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8195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Лист1!$A$1:$P$54</definedName>
  </definedNames>
  <calcPr calcId="145621"/>
</workbook>
</file>

<file path=xl/calcChain.xml><?xml version="1.0" encoding="utf-8"?>
<calcChain xmlns="http://schemas.openxmlformats.org/spreadsheetml/2006/main">
  <c r="D35" i="1" l="1"/>
  <c r="E35" i="1"/>
  <c r="C35" i="1"/>
  <c r="N35" i="1" l="1"/>
  <c r="M35" i="1"/>
  <c r="L39" i="1"/>
  <c r="N39" i="1" s="1"/>
  <c r="N38" i="1" l="1"/>
  <c r="L33" i="1"/>
  <c r="N33" i="1" s="1"/>
  <c r="L34" i="1"/>
  <c r="N34" i="1" s="1"/>
  <c r="L32" i="1"/>
  <c r="L27" i="1"/>
  <c r="N27" i="1" s="1"/>
  <c r="L28" i="1"/>
  <c r="N28" i="1" s="1"/>
  <c r="L29" i="1"/>
  <c r="N29" i="1" s="1"/>
  <c r="L26" i="1"/>
  <c r="N26" i="1" s="1"/>
  <c r="L21" i="1"/>
  <c r="N21" i="1" s="1"/>
  <c r="L22" i="1"/>
  <c r="N22" i="1" s="1"/>
  <c r="L23" i="1"/>
  <c r="N23" i="1" s="1"/>
  <c r="L20" i="1"/>
  <c r="N20" i="1" s="1"/>
  <c r="L15" i="1"/>
  <c r="N15" i="1" s="1"/>
  <c r="L16" i="1"/>
  <c r="N16" i="1" s="1"/>
  <c r="L17" i="1"/>
  <c r="N17" i="1" s="1"/>
  <c r="L14" i="1"/>
  <c r="K39" i="1"/>
  <c r="M39" i="1" s="1"/>
  <c r="K34" i="1"/>
  <c r="M34" i="1" s="1"/>
  <c r="K33" i="1"/>
  <c r="M33" i="1" s="1"/>
  <c r="K32" i="1"/>
  <c r="K29" i="1"/>
  <c r="M29" i="1" s="1"/>
  <c r="K28" i="1"/>
  <c r="M28" i="1" s="1"/>
  <c r="K27" i="1"/>
  <c r="M27" i="1" s="1"/>
  <c r="K26" i="1"/>
  <c r="K23" i="1"/>
  <c r="M23" i="1" s="1"/>
  <c r="K22" i="1"/>
  <c r="M22" i="1" s="1"/>
  <c r="K21" i="1"/>
  <c r="M21" i="1" s="1"/>
  <c r="K20" i="1"/>
  <c r="K15" i="1"/>
  <c r="M15" i="1" s="1"/>
  <c r="K16" i="1"/>
  <c r="M16" i="1" s="1"/>
  <c r="K17" i="1"/>
  <c r="M17" i="1" s="1"/>
  <c r="K14" i="1"/>
  <c r="G39" i="1"/>
  <c r="F39" i="1"/>
  <c r="G33" i="1"/>
  <c r="G34" i="1"/>
  <c r="G32" i="1"/>
  <c r="F33" i="1"/>
  <c r="F34" i="1"/>
  <c r="F32" i="1"/>
  <c r="G27" i="1"/>
  <c r="G28" i="1"/>
  <c r="G29" i="1"/>
  <c r="F27" i="1"/>
  <c r="F28" i="1"/>
  <c r="F29" i="1"/>
  <c r="G26" i="1"/>
  <c r="F26" i="1"/>
  <c r="G21" i="1"/>
  <c r="G22" i="1"/>
  <c r="G23" i="1"/>
  <c r="F21" i="1"/>
  <c r="F22" i="1"/>
  <c r="F23" i="1"/>
  <c r="G20" i="1"/>
  <c r="F20" i="1"/>
  <c r="G15" i="1"/>
  <c r="G16" i="1"/>
  <c r="G17" i="1"/>
  <c r="F15" i="1"/>
  <c r="F16" i="1"/>
  <c r="F17" i="1"/>
  <c r="G14" i="1"/>
  <c r="F14" i="1"/>
  <c r="H24" i="1"/>
  <c r="I24" i="1"/>
  <c r="H18" i="1"/>
  <c r="I18" i="1"/>
  <c r="H12" i="1"/>
  <c r="I12" i="1"/>
  <c r="G37" i="1"/>
  <c r="D24" i="1"/>
  <c r="F24" i="1" s="1"/>
  <c r="E24" i="1"/>
  <c r="G24" i="1" s="1"/>
  <c r="C24" i="1"/>
  <c r="D18" i="1"/>
  <c r="F18" i="1" s="1"/>
  <c r="E18" i="1"/>
  <c r="G18" i="1" s="1"/>
  <c r="C18" i="1"/>
  <c r="D12" i="1"/>
  <c r="E12" i="1"/>
  <c r="G12" i="1" s="1"/>
  <c r="C12" i="1"/>
  <c r="C30" i="1" l="1"/>
  <c r="G38" i="1"/>
  <c r="E30" i="1"/>
  <c r="M38" i="1"/>
  <c r="F38" i="1"/>
  <c r="D30" i="1"/>
  <c r="C11" i="1"/>
  <c r="K18" i="1"/>
  <c r="M20" i="1"/>
  <c r="L12" i="1"/>
  <c r="N14" i="1"/>
  <c r="N32" i="1"/>
  <c r="L30" i="1"/>
  <c r="N30" i="1" s="1"/>
  <c r="M14" i="1"/>
  <c r="K12" i="1"/>
  <c r="K24" i="1"/>
  <c r="M24" i="1" s="1"/>
  <c r="M26" i="1"/>
  <c r="M32" i="1"/>
  <c r="K30" i="1"/>
  <c r="M30" i="1" s="1"/>
  <c r="I11" i="1"/>
  <c r="D11" i="1"/>
  <c r="E11" i="1"/>
  <c r="F12" i="1"/>
  <c r="F37" i="1"/>
  <c r="N37" i="1"/>
  <c r="H11" i="1"/>
  <c r="M37" i="1"/>
  <c r="L18" i="1"/>
  <c r="N18" i="1" s="1"/>
  <c r="L24" i="1"/>
  <c r="N24" i="1" s="1"/>
  <c r="G11" i="1" l="1"/>
  <c r="E40" i="1"/>
  <c r="F11" i="1"/>
  <c r="D40" i="1"/>
  <c r="C40" i="1"/>
  <c r="L11" i="1"/>
  <c r="L40" i="1" s="1"/>
  <c r="N12" i="1"/>
  <c r="K11" i="1"/>
  <c r="K40" i="1" s="1"/>
  <c r="M12" i="1"/>
  <c r="M11" i="1" l="1"/>
  <c r="M40" i="1" s="1"/>
  <c r="N11" i="1"/>
  <c r="N40" i="1" s="1"/>
</calcChain>
</file>

<file path=xl/sharedStrings.xml><?xml version="1.0" encoding="utf-8"?>
<sst xmlns="http://schemas.openxmlformats.org/spreadsheetml/2006/main" count="181" uniqueCount="84">
  <si>
    <t>№ п/п</t>
  </si>
  <si>
    <t>Наименование показателя</t>
  </si>
  <si>
    <t xml:space="preserve">Посевная площадь, га </t>
  </si>
  <si>
    <t>Урожайность, ц/га</t>
  </si>
  <si>
    <t>Валовый сбор, тонн</t>
  </si>
  <si>
    <t>Производство продукции в зерновых единицах</t>
  </si>
  <si>
    <t>Коэффициенты перевода в зерновые единицы*</t>
  </si>
  <si>
    <t>всего, тонн</t>
  </si>
  <si>
    <t>с 1 га посевной площади, ц</t>
  </si>
  <si>
    <t>посевная</t>
  </si>
  <si>
    <t>убранная</t>
  </si>
  <si>
    <t xml:space="preserve"> </t>
  </si>
  <si>
    <t>Зерновые и зернобобовые культуры-всего</t>
  </si>
  <si>
    <t>х</t>
  </si>
  <si>
    <t>в том числе: Озимые зерновые культуры - всего</t>
  </si>
  <si>
    <t>из них:</t>
  </si>
  <si>
    <t xml:space="preserve">               пшеница</t>
  </si>
  <si>
    <t xml:space="preserve">               рожь</t>
  </si>
  <si>
    <t xml:space="preserve">              ячмень</t>
  </si>
  <si>
    <t xml:space="preserve">              тритикале</t>
  </si>
  <si>
    <t>Яровые зерновые - всего</t>
  </si>
  <si>
    <t xml:space="preserve">             пшеница</t>
  </si>
  <si>
    <t xml:space="preserve">             ячмень</t>
  </si>
  <si>
    <t xml:space="preserve">            тритикале</t>
  </si>
  <si>
    <t xml:space="preserve">            овес</t>
  </si>
  <si>
    <t>Зернобобовые культуры на зерно - всего</t>
  </si>
  <si>
    <t xml:space="preserve">            горох на зерно</t>
  </si>
  <si>
    <t xml:space="preserve">            вика на зерно </t>
  </si>
  <si>
    <t xml:space="preserve">            люпин на зерно</t>
  </si>
  <si>
    <t xml:space="preserve">            прочие</t>
  </si>
  <si>
    <t>Кормовые культуры - всего</t>
  </si>
  <si>
    <t>кукуруза на силос и зеленый корм</t>
  </si>
  <si>
    <t>многолетние беспокровные травы</t>
  </si>
  <si>
    <t>на сено</t>
  </si>
  <si>
    <t>на зеленый корм, сенаж, силос</t>
  </si>
  <si>
    <t>на семена</t>
  </si>
  <si>
    <t xml:space="preserve">(подпись)                </t>
  </si>
  <si>
    <t xml:space="preserve">(расшифровка подписи)                </t>
  </si>
  <si>
    <t>"_______"___________________20____ г.</t>
  </si>
  <si>
    <t>(наименование предприятия, наименование МО)</t>
  </si>
  <si>
    <t>многолетние травы посева прошлых лет - всего</t>
  </si>
  <si>
    <t xml:space="preserve">Производственная программа по растениеводству  на 20___  год  </t>
  </si>
  <si>
    <t xml:space="preserve">Руководитель         </t>
  </si>
  <si>
    <t xml:space="preserve">факт отчетного года </t>
  </si>
  <si>
    <t>План на текущий год</t>
  </si>
  <si>
    <t>Справочно</t>
  </si>
  <si>
    <t xml:space="preserve">                             (дата составления)</t>
  </si>
  <si>
    <t>МП **</t>
  </si>
  <si>
    <t>**  для получателей субсидии, предоставляющих справку-расчет на бумажном носителе</t>
  </si>
  <si>
    <t>однолетние и силосные культуры (без кукурузы) включая озимые на корм</t>
  </si>
  <si>
    <t>* Коэффициенты перевода, утвержденные приказом Минсельхоза РФ  от  06.07.2017  № 330</t>
  </si>
  <si>
    <t>из них многолетние травы старше 5 лет использования</t>
  </si>
  <si>
    <t>1.1.</t>
  </si>
  <si>
    <t>1.2.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</si>
  <si>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</si>
  <si>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</si>
  <si>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</si>
  <si>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</si>
  <si>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</si>
  <si>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</si>
  <si>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</si>
  <si>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</si>
  <si>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1.3.</t>
  </si>
  <si>
    <t>1.3.1.</t>
  </si>
  <si>
    <t>1.3.2.</t>
  </si>
  <si>
    <t>1.3.3.</t>
  </si>
  <si>
    <t>1.3.4.</t>
  </si>
  <si>
    <t>2.1.</t>
  </si>
  <si>
    <t>2.2.</t>
  </si>
  <si>
    <t>2.3.</t>
  </si>
  <si>
    <t>2.4.</t>
  </si>
  <si>
    <t>2.4.1.</t>
  </si>
  <si>
    <t>2.4.2.</t>
  </si>
  <si>
    <t>2.4.3.</t>
  </si>
  <si>
    <t xml:space="preserve">Посевная площадь под зерновыми, зернобобовыми и кормовыми культурами </t>
  </si>
  <si>
    <t>Перезалужение (посев многолетних трав)</t>
  </si>
  <si>
    <t>(подпокровный  20__ г.  -2). +  (беспокровный  20__г. -1)</t>
  </si>
  <si>
    <t>(подпокровный  20__ г.  -3). +  (беспокровный  20__г. -2)</t>
  </si>
  <si>
    <t>(подпокровный  20__ г.  -4). +  (беспокровный  20__г. -3)</t>
  </si>
  <si>
    <t>(подпокровный  20__ г.  -5). +  (беспокровный  20__г. -4)</t>
  </si>
  <si>
    <t>(подпокровный  20__ г.  -6). +  (беспокровный  20__г. -5)</t>
  </si>
  <si>
    <t>в т.ч. козлятник восточный</t>
  </si>
  <si>
    <t>(Форма)</t>
  </si>
  <si>
    <t xml:space="preserve">УТВЕРЖДЕНА
приказом комитета по агропромышленному
и рыбохозяйственному комплексу Ленинградской области
от 02.02.2015 № 4 (приложение 113)
в редакции приказа
от _____________  № ________ (Приложение 4)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</si>
</sst>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 tint="0.49998474074526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0" fontId="3" fillId="2" borderId="0" xfId="1" applyFont="1" applyFill="1"/>
    <xf numFmtId="0" fontId="4" fillId="0" borderId="0" xfId="1" applyFont="1" applyAlignment="1">
      <alignment vertical="center" wrapText="1"/>
    </xf>
    <xf numFmtId="0" fontId="5" fillId="0" borderId="0" xfId="0" applyFont="1"/>
    <xf numFmtId="0" fontId="2" fillId="2" borderId="0" xfId="1" applyFont="1" applyFill="1" applyAlignment="1">
      <alignment vertical="center"/>
    </xf>
    <xf numFmtId="0" fontId="6" fillId="0" borderId="0" xfId="1" applyFont="1"/>
    <xf numFmtId="0" fontId="2" fillId="0" borderId="0" xfId="1" applyFont="1"/>
    <xf numFmtId="0" fontId="2" fillId="2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 wrapText="1"/>
    </xf>
    <xf numFmtId="164" fontId="4" fillId="2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49" fontId="2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2" borderId="0" xfId="1" applyFont="1" applyFill="1"/>
    <xf numFmtId="164" fontId="4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/>
    </xf>
    <xf numFmtId="0" fontId="2" fillId="0" borderId="0" xfId="1" applyFont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right" vertical="center"/>
    </xf>
    <xf numFmtId="164" fontId="10" fillId="2" borderId="2" xfId="1" applyNumberFormat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14" fontId="2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164" fontId="4" fillId="4" borderId="2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view="pageBreakPreview" zoomScale="86" zoomScaleNormal="100" zoomScaleSheetLayoutView="86" workbookViewId="0">
      <selection activeCell="M13" sqref="M13"/>
    </sheetView>
  </sheetViews>
  <sheetFormatPr defaultRowHeight="12.75" x14ac:dyDescent="0.2"/>
  <cols>
    <col min="1" max="1" width="9.28515625" style="5" customWidth="1"/>
    <col min="2" max="2" width="67.7109375" style="5" customWidth="1"/>
    <col min="3" max="3" width="11.140625" style="5" customWidth="1"/>
    <col min="4" max="4" width="11.7109375" style="5" customWidth="1"/>
    <col min="5" max="5" width="16.5703125" style="5" customWidth="1"/>
    <col min="6" max="6" width="12.140625" style="5" customWidth="1"/>
    <col min="7" max="7" width="12.42578125" style="5" customWidth="1"/>
    <col min="8" max="8" width="12" style="5" customWidth="1"/>
    <col min="9" max="9" width="11.7109375" style="5" customWidth="1"/>
    <col min="10" max="10" width="16.5703125" style="5" customWidth="1"/>
    <col min="11" max="11" width="13.140625" style="5" customWidth="1"/>
    <col min="12" max="12" width="12.5703125" style="5" customWidth="1"/>
    <col min="13" max="13" width="14" style="5" customWidth="1"/>
    <col min="14" max="14" width="14.140625" style="5" customWidth="1"/>
    <col min="15" max="16384" width="9.140625" style="5"/>
  </cols>
  <sheetData>
    <row r="1" spans="1:16" ht="83.25" customHeight="1" x14ac:dyDescent="0.2">
      <c r="A1" s="3"/>
      <c r="B1" s="64" t="s">
        <v>82</v>
      </c>
      <c r="C1" s="4"/>
      <c r="D1" s="4"/>
      <c r="E1" s="4"/>
      <c r="F1" s="4"/>
      <c r="G1" s="4"/>
      <c r="H1" s="4"/>
      <c r="I1" s="4"/>
      <c r="J1" s="4"/>
      <c r="K1" s="68" t="s">
        <v>83</v>
      </c>
      <c r="L1" s="68"/>
      <c r="M1" s="68"/>
      <c r="N1" s="68"/>
    </row>
    <row r="2" spans="1:16" ht="21.75" customHeight="1" x14ac:dyDescent="0.2">
      <c r="A2" s="3"/>
      <c r="C2" s="67" t="s">
        <v>41</v>
      </c>
      <c r="D2" s="67"/>
      <c r="E2" s="67"/>
      <c r="F2" s="67"/>
      <c r="G2" s="67"/>
      <c r="H2" s="67"/>
      <c r="I2" s="67"/>
      <c r="J2" s="4"/>
      <c r="K2" s="65"/>
      <c r="L2" s="65"/>
      <c r="M2" s="65"/>
      <c r="N2" s="65"/>
    </row>
    <row r="3" spans="1:16" ht="9" customHeight="1" x14ac:dyDescent="0.2">
      <c r="A3" s="3"/>
      <c r="B3" s="6"/>
      <c r="C3" s="76"/>
      <c r="D3" s="76"/>
      <c r="E3" s="76"/>
      <c r="F3" s="76"/>
      <c r="G3" s="76"/>
      <c r="H3" s="76"/>
      <c r="I3" s="76"/>
      <c r="J3" s="7"/>
      <c r="K3" s="65"/>
      <c r="L3" s="65"/>
      <c r="M3" s="65"/>
      <c r="N3" s="65"/>
    </row>
    <row r="4" spans="1:16" ht="15" customHeight="1" x14ac:dyDescent="0.2">
      <c r="A4" s="3"/>
      <c r="B4" s="6"/>
      <c r="C4" s="77" t="s">
        <v>39</v>
      </c>
      <c r="D4" s="77"/>
      <c r="E4" s="77"/>
      <c r="F4" s="77"/>
      <c r="G4" s="77"/>
      <c r="H4" s="77"/>
      <c r="I4" s="77"/>
      <c r="J4" s="7"/>
      <c r="K4" s="7"/>
      <c r="L4" s="8"/>
      <c r="M4" s="8"/>
      <c r="N4" s="8"/>
    </row>
    <row r="5" spans="1:16" ht="9" customHeight="1" x14ac:dyDescent="0.2">
      <c r="A5" s="9"/>
      <c r="B5" s="6"/>
      <c r="C5" s="6"/>
      <c r="D5" s="6"/>
      <c r="E5" s="10"/>
      <c r="F5" s="1"/>
      <c r="G5" s="11"/>
      <c r="H5" s="12"/>
      <c r="I5" s="12"/>
      <c r="J5" s="10"/>
      <c r="K5" s="10"/>
      <c r="L5" s="10"/>
      <c r="M5" s="10"/>
      <c r="N5" s="10"/>
    </row>
    <row r="6" spans="1:16" ht="19.5" customHeight="1" x14ac:dyDescent="0.2">
      <c r="A6" s="84" t="s">
        <v>0</v>
      </c>
      <c r="B6" s="85" t="s">
        <v>1</v>
      </c>
      <c r="C6" s="75" t="s">
        <v>2</v>
      </c>
      <c r="D6" s="75"/>
      <c r="E6" s="75"/>
      <c r="F6" s="78" t="s">
        <v>3</v>
      </c>
      <c r="G6" s="79"/>
      <c r="H6" s="78" t="s">
        <v>4</v>
      </c>
      <c r="I6" s="79"/>
      <c r="J6" s="75" t="s">
        <v>5</v>
      </c>
      <c r="K6" s="75"/>
      <c r="L6" s="75"/>
      <c r="M6" s="75"/>
      <c r="N6" s="75"/>
      <c r="O6" s="13"/>
      <c r="P6" s="11"/>
    </row>
    <row r="7" spans="1:16" ht="16.5" customHeight="1" x14ac:dyDescent="0.2">
      <c r="A7" s="84"/>
      <c r="B7" s="85"/>
      <c r="C7" s="75"/>
      <c r="D7" s="75"/>
      <c r="E7" s="75"/>
      <c r="F7" s="80"/>
      <c r="G7" s="81"/>
      <c r="H7" s="80"/>
      <c r="I7" s="81"/>
      <c r="J7" s="73" t="s">
        <v>6</v>
      </c>
      <c r="K7" s="86" t="s">
        <v>7</v>
      </c>
      <c r="L7" s="86"/>
      <c r="M7" s="86" t="s">
        <v>8</v>
      </c>
      <c r="N7" s="86"/>
      <c r="O7" s="11"/>
      <c r="P7" s="11"/>
    </row>
    <row r="8" spans="1:16" ht="24.75" customHeight="1" x14ac:dyDescent="0.2">
      <c r="A8" s="84"/>
      <c r="B8" s="85"/>
      <c r="C8" s="73" t="s">
        <v>43</v>
      </c>
      <c r="D8" s="73"/>
      <c r="E8" s="73" t="s">
        <v>44</v>
      </c>
      <c r="F8" s="73" t="s">
        <v>43</v>
      </c>
      <c r="G8" s="73" t="s">
        <v>44</v>
      </c>
      <c r="H8" s="73" t="s">
        <v>43</v>
      </c>
      <c r="I8" s="73" t="s">
        <v>44</v>
      </c>
      <c r="J8" s="73"/>
      <c r="K8" s="73" t="s">
        <v>43</v>
      </c>
      <c r="L8" s="73" t="s">
        <v>44</v>
      </c>
      <c r="M8" s="73" t="s">
        <v>43</v>
      </c>
      <c r="N8" s="73" t="s">
        <v>44</v>
      </c>
      <c r="O8" s="12"/>
      <c r="P8" s="12"/>
    </row>
    <row r="9" spans="1:16" ht="20.25" customHeight="1" x14ac:dyDescent="0.2">
      <c r="A9" s="84"/>
      <c r="B9" s="85"/>
      <c r="C9" s="14" t="s">
        <v>9</v>
      </c>
      <c r="D9" s="14" t="s">
        <v>10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12"/>
      <c r="P9" s="12"/>
    </row>
    <row r="10" spans="1:16" ht="15" customHeight="1" x14ac:dyDescent="0.2">
      <c r="A10" s="15"/>
      <c r="B10" s="16">
        <v>1</v>
      </c>
      <c r="C10" s="17">
        <v>2</v>
      </c>
      <c r="D10" s="16">
        <v>3</v>
      </c>
      <c r="E10" s="18">
        <v>4</v>
      </c>
      <c r="F10" s="17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  <c r="M10" s="16">
        <v>12</v>
      </c>
      <c r="N10" s="16">
        <v>13</v>
      </c>
      <c r="O10" s="11"/>
      <c r="P10" s="11" t="s">
        <v>11</v>
      </c>
    </row>
    <row r="11" spans="1:16" ht="17.25" customHeight="1" x14ac:dyDescent="0.2">
      <c r="A11" s="21">
        <v>1</v>
      </c>
      <c r="B11" s="19" t="s">
        <v>12</v>
      </c>
      <c r="C11" s="20">
        <f>C12+C18+C24</f>
        <v>0</v>
      </c>
      <c r="D11" s="20">
        <f t="shared" ref="D11:H11" si="0">D12+D18+D24</f>
        <v>0</v>
      </c>
      <c r="E11" s="20">
        <f t="shared" si="0"/>
        <v>0</v>
      </c>
      <c r="F11" s="20">
        <f>IF(D11=0,0,H11/D11)*10</f>
        <v>0</v>
      </c>
      <c r="G11" s="20">
        <f>IF(E11=0,0,I11/E11)*10</f>
        <v>0</v>
      </c>
      <c r="H11" s="20">
        <f t="shared" si="0"/>
        <v>0</v>
      </c>
      <c r="I11" s="20">
        <f>I12+I18+I24</f>
        <v>0</v>
      </c>
      <c r="J11" s="21" t="s">
        <v>13</v>
      </c>
      <c r="K11" s="20">
        <f t="shared" ref="K11:L11" si="1">K12+K18+K24</f>
        <v>0</v>
      </c>
      <c r="L11" s="20">
        <f t="shared" si="1"/>
        <v>0</v>
      </c>
      <c r="M11" s="22">
        <f>IF(K11=0,0,K11/D11)*10</f>
        <v>0</v>
      </c>
      <c r="N11" s="22">
        <f>IF(L11=0,0,L11/E11)*10</f>
        <v>0</v>
      </c>
      <c r="O11" s="11"/>
      <c r="P11" s="11"/>
    </row>
    <row r="12" spans="1:16" ht="19.5" customHeight="1" x14ac:dyDescent="0.2">
      <c r="A12" s="16" t="s">
        <v>52</v>
      </c>
      <c r="B12" s="23" t="s">
        <v>14</v>
      </c>
      <c r="C12" s="24">
        <f>C14+C15+C16+C17</f>
        <v>0</v>
      </c>
      <c r="D12" s="24">
        <f t="shared" ref="D12:L12" si="2">D14+D15+D16+D17</f>
        <v>0</v>
      </c>
      <c r="E12" s="24">
        <f t="shared" si="2"/>
        <v>0</v>
      </c>
      <c r="F12" s="24">
        <f>IF(D12=0,0,H12/D12)*10</f>
        <v>0</v>
      </c>
      <c r="G12" s="24">
        <f>IF(E12=0,0,I12/E12)*10</f>
        <v>0</v>
      </c>
      <c r="H12" s="24">
        <f t="shared" si="2"/>
        <v>0</v>
      </c>
      <c r="I12" s="24">
        <f t="shared" si="2"/>
        <v>0</v>
      </c>
      <c r="J12" s="25" t="s">
        <v>13</v>
      </c>
      <c r="K12" s="24">
        <f t="shared" si="2"/>
        <v>0</v>
      </c>
      <c r="L12" s="24">
        <f t="shared" si="2"/>
        <v>0</v>
      </c>
      <c r="M12" s="24">
        <f>IF(K12=0,0,K12/D12)*10</f>
        <v>0</v>
      </c>
      <c r="N12" s="24">
        <f>IF(L12=0,0,L12/E12)*10</f>
        <v>0</v>
      </c>
      <c r="O12" s="11"/>
      <c r="P12" s="11"/>
    </row>
    <row r="13" spans="1:16" ht="17.25" customHeight="1" x14ac:dyDescent="0.2">
      <c r="A13" s="16"/>
      <c r="B13" s="26" t="s">
        <v>15</v>
      </c>
      <c r="C13" s="24" t="s">
        <v>13</v>
      </c>
      <c r="D13" s="24" t="s">
        <v>13</v>
      </c>
      <c r="E13" s="24" t="s">
        <v>13</v>
      </c>
      <c r="F13" s="27" t="s">
        <v>13</v>
      </c>
      <c r="G13" s="28" t="s">
        <v>13</v>
      </c>
      <c r="H13" s="27" t="s">
        <v>13</v>
      </c>
      <c r="I13" s="24" t="s">
        <v>13</v>
      </c>
      <c r="J13" s="25" t="s">
        <v>13</v>
      </c>
      <c r="K13" s="24" t="s">
        <v>13</v>
      </c>
      <c r="L13" s="24" t="s">
        <v>13</v>
      </c>
      <c r="M13" s="24" t="s">
        <v>13</v>
      </c>
      <c r="N13" s="24" t="s">
        <v>13</v>
      </c>
      <c r="O13" s="12"/>
      <c r="P13" s="11"/>
    </row>
    <row r="14" spans="1:16" ht="16.5" customHeight="1" x14ac:dyDescent="0.2">
      <c r="A14" s="62" t="s">
        <v>54</v>
      </c>
      <c r="B14" s="29" t="s">
        <v>16</v>
      </c>
      <c r="C14" s="30"/>
      <c r="D14" s="30"/>
      <c r="E14" s="30"/>
      <c r="F14" s="31">
        <f t="shared" ref="F14:G18" si="3">IF(D14=0,0,H14/D14)*10</f>
        <v>0</v>
      </c>
      <c r="G14" s="31">
        <f t="shared" si="3"/>
        <v>0</v>
      </c>
      <c r="H14" s="30"/>
      <c r="I14" s="30"/>
      <c r="J14" s="32">
        <v>1</v>
      </c>
      <c r="K14" s="27">
        <f>H14*J14</f>
        <v>0</v>
      </c>
      <c r="L14" s="27">
        <f>I14*J14</f>
        <v>0</v>
      </c>
      <c r="M14" s="27">
        <f t="shared" ref="M14:N17" si="4">IF(K14=0,0,K14/D14)*10</f>
        <v>0</v>
      </c>
      <c r="N14" s="27">
        <f t="shared" si="4"/>
        <v>0</v>
      </c>
      <c r="O14" s="11"/>
      <c r="P14" s="11"/>
    </row>
    <row r="15" spans="1:16" ht="18" customHeight="1" x14ac:dyDescent="0.2">
      <c r="A15" s="16" t="s">
        <v>55</v>
      </c>
      <c r="B15" s="29" t="s">
        <v>17</v>
      </c>
      <c r="C15" s="30"/>
      <c r="D15" s="30"/>
      <c r="E15" s="30"/>
      <c r="F15" s="31">
        <f t="shared" si="3"/>
        <v>0</v>
      </c>
      <c r="G15" s="31">
        <f t="shared" si="3"/>
        <v>0</v>
      </c>
      <c r="H15" s="30"/>
      <c r="I15" s="30"/>
      <c r="J15" s="32">
        <v>1</v>
      </c>
      <c r="K15" s="27">
        <f>H15*J15</f>
        <v>0</v>
      </c>
      <c r="L15" s="27">
        <f>I15*J15</f>
        <v>0</v>
      </c>
      <c r="M15" s="27">
        <f t="shared" si="4"/>
        <v>0</v>
      </c>
      <c r="N15" s="27">
        <f t="shared" si="4"/>
        <v>0</v>
      </c>
      <c r="O15" s="11"/>
      <c r="P15" s="11"/>
    </row>
    <row r="16" spans="1:16" ht="15" customHeight="1" x14ac:dyDescent="0.2">
      <c r="A16" s="16" t="s">
        <v>56</v>
      </c>
      <c r="B16" s="29" t="s">
        <v>18</v>
      </c>
      <c r="C16" s="30"/>
      <c r="D16" s="30"/>
      <c r="E16" s="30"/>
      <c r="F16" s="31">
        <f t="shared" si="3"/>
        <v>0</v>
      </c>
      <c r="G16" s="31">
        <f t="shared" si="3"/>
        <v>0</v>
      </c>
      <c r="H16" s="30"/>
      <c r="I16" s="30"/>
      <c r="J16" s="32">
        <v>1</v>
      </c>
      <c r="K16" s="27">
        <f>H16*J16</f>
        <v>0</v>
      </c>
      <c r="L16" s="27">
        <f>I16*J16</f>
        <v>0</v>
      </c>
      <c r="M16" s="27">
        <f t="shared" si="4"/>
        <v>0</v>
      </c>
      <c r="N16" s="27">
        <f t="shared" si="4"/>
        <v>0</v>
      </c>
      <c r="O16" s="11"/>
      <c r="P16" s="11"/>
    </row>
    <row r="17" spans="1:16" ht="14.25" customHeight="1" x14ac:dyDescent="0.2">
      <c r="A17" s="16" t="s">
        <v>57</v>
      </c>
      <c r="B17" s="29" t="s">
        <v>19</v>
      </c>
      <c r="C17" s="30"/>
      <c r="D17" s="30"/>
      <c r="E17" s="30"/>
      <c r="F17" s="31">
        <f t="shared" si="3"/>
        <v>0</v>
      </c>
      <c r="G17" s="31">
        <f t="shared" si="3"/>
        <v>0</v>
      </c>
      <c r="H17" s="30"/>
      <c r="I17" s="30"/>
      <c r="J17" s="32">
        <v>1</v>
      </c>
      <c r="K17" s="27">
        <f>H17*J17</f>
        <v>0</v>
      </c>
      <c r="L17" s="27">
        <f>I17*J17</f>
        <v>0</v>
      </c>
      <c r="M17" s="27">
        <f t="shared" si="4"/>
        <v>0</v>
      </c>
      <c r="N17" s="27">
        <f t="shared" si="4"/>
        <v>0</v>
      </c>
      <c r="O17" s="11"/>
      <c r="P17" s="11"/>
    </row>
    <row r="18" spans="1:16" ht="18.75" customHeight="1" x14ac:dyDescent="0.2">
      <c r="A18" s="16" t="s">
        <v>53</v>
      </c>
      <c r="B18" s="23" t="s">
        <v>20</v>
      </c>
      <c r="C18" s="24">
        <f>C20+C21+C22+C23</f>
        <v>0</v>
      </c>
      <c r="D18" s="24">
        <f t="shared" ref="D18:I18" si="5">D20+D21+D22+D23</f>
        <v>0</v>
      </c>
      <c r="E18" s="24">
        <f t="shared" si="5"/>
        <v>0</v>
      </c>
      <c r="F18" s="24">
        <f t="shared" si="3"/>
        <v>0</v>
      </c>
      <c r="G18" s="24">
        <f t="shared" si="3"/>
        <v>0</v>
      </c>
      <c r="H18" s="24">
        <f t="shared" si="5"/>
        <v>0</v>
      </c>
      <c r="I18" s="24">
        <f t="shared" si="5"/>
        <v>0</v>
      </c>
      <c r="J18" s="33" t="s">
        <v>13</v>
      </c>
      <c r="K18" s="27">
        <f>K20+K21+K22+K23</f>
        <v>0</v>
      </c>
      <c r="L18" s="27">
        <f>L20+L21+L22+L23</f>
        <v>0</v>
      </c>
      <c r="M18" s="27">
        <v>0</v>
      </c>
      <c r="N18" s="27">
        <f>IF(L18=0,0,L18/E18)*10</f>
        <v>0</v>
      </c>
      <c r="O18" s="11"/>
      <c r="P18" s="11"/>
    </row>
    <row r="19" spans="1:16" x14ac:dyDescent="0.2">
      <c r="A19" s="16"/>
      <c r="B19" s="26" t="s">
        <v>15</v>
      </c>
      <c r="C19" s="24" t="s">
        <v>13</v>
      </c>
      <c r="D19" s="24" t="s">
        <v>13</v>
      </c>
      <c r="E19" s="24" t="s">
        <v>13</v>
      </c>
      <c r="F19" s="24" t="s">
        <v>13</v>
      </c>
      <c r="G19" s="28" t="s">
        <v>13</v>
      </c>
      <c r="H19" s="27" t="s">
        <v>13</v>
      </c>
      <c r="I19" s="24" t="s">
        <v>13</v>
      </c>
      <c r="J19" s="25" t="s">
        <v>13</v>
      </c>
      <c r="K19" s="27" t="s">
        <v>13</v>
      </c>
      <c r="L19" s="27" t="s">
        <v>13</v>
      </c>
      <c r="M19" s="27" t="s">
        <v>13</v>
      </c>
      <c r="N19" s="27" t="s">
        <v>13</v>
      </c>
      <c r="O19" s="11"/>
      <c r="P19" s="11"/>
    </row>
    <row r="20" spans="1:16" ht="13.5" customHeight="1" x14ac:dyDescent="0.2">
      <c r="A20" s="16" t="s">
        <v>58</v>
      </c>
      <c r="B20" s="29" t="s">
        <v>21</v>
      </c>
      <c r="C20" s="30"/>
      <c r="D20" s="30"/>
      <c r="E20" s="30"/>
      <c r="F20" s="31">
        <f t="shared" ref="F20:G24" si="6">IF(D20=0,0,H20/D20)*10</f>
        <v>0</v>
      </c>
      <c r="G20" s="31">
        <f t="shared" si="6"/>
        <v>0</v>
      </c>
      <c r="H20" s="30"/>
      <c r="I20" s="30"/>
      <c r="J20" s="32">
        <v>1</v>
      </c>
      <c r="K20" s="27">
        <f>H20*J20</f>
        <v>0</v>
      </c>
      <c r="L20" s="27">
        <f>I20*J20</f>
        <v>0</v>
      </c>
      <c r="M20" s="27">
        <f t="shared" ref="M20:N24" si="7">IF(K20=0,0,K20/D20)*10</f>
        <v>0</v>
      </c>
      <c r="N20" s="27">
        <f t="shared" si="7"/>
        <v>0</v>
      </c>
      <c r="O20" s="11"/>
      <c r="P20" s="11"/>
    </row>
    <row r="21" spans="1:16" ht="15.75" customHeight="1" x14ac:dyDescent="0.2">
      <c r="A21" s="16" t="s">
        <v>59</v>
      </c>
      <c r="B21" s="29" t="s">
        <v>22</v>
      </c>
      <c r="C21" s="30"/>
      <c r="D21" s="30"/>
      <c r="E21" s="30"/>
      <c r="F21" s="31">
        <f t="shared" si="6"/>
        <v>0</v>
      </c>
      <c r="G21" s="31">
        <f t="shared" si="6"/>
        <v>0</v>
      </c>
      <c r="H21" s="30"/>
      <c r="I21" s="30"/>
      <c r="J21" s="32">
        <v>1</v>
      </c>
      <c r="K21" s="27">
        <f>H21*J21</f>
        <v>0</v>
      </c>
      <c r="L21" s="27">
        <f>I21*J21</f>
        <v>0</v>
      </c>
      <c r="M21" s="27">
        <f t="shared" si="7"/>
        <v>0</v>
      </c>
      <c r="N21" s="27">
        <f t="shared" si="7"/>
        <v>0</v>
      </c>
      <c r="O21" s="11"/>
      <c r="P21" s="11"/>
    </row>
    <row r="22" spans="1:16" ht="15.75" customHeight="1" x14ac:dyDescent="0.2">
      <c r="A22" s="16" t="s">
        <v>60</v>
      </c>
      <c r="B22" s="26" t="s">
        <v>23</v>
      </c>
      <c r="C22" s="30"/>
      <c r="D22" s="30"/>
      <c r="E22" s="30"/>
      <c r="F22" s="31">
        <f t="shared" si="6"/>
        <v>0</v>
      </c>
      <c r="G22" s="31">
        <f t="shared" si="6"/>
        <v>0</v>
      </c>
      <c r="H22" s="30"/>
      <c r="I22" s="30"/>
      <c r="J22" s="32">
        <v>1</v>
      </c>
      <c r="K22" s="27">
        <f>H22*J22</f>
        <v>0</v>
      </c>
      <c r="L22" s="27">
        <f>I22*J22</f>
        <v>0</v>
      </c>
      <c r="M22" s="27">
        <f t="shared" si="7"/>
        <v>0</v>
      </c>
      <c r="N22" s="27">
        <f t="shared" si="7"/>
        <v>0</v>
      </c>
    </row>
    <row r="23" spans="1:16" ht="17.25" customHeight="1" x14ac:dyDescent="0.2">
      <c r="A23" s="16" t="s">
        <v>61</v>
      </c>
      <c r="B23" s="29" t="s">
        <v>24</v>
      </c>
      <c r="C23" s="30"/>
      <c r="D23" s="30"/>
      <c r="E23" s="30"/>
      <c r="F23" s="31">
        <f t="shared" si="6"/>
        <v>0</v>
      </c>
      <c r="G23" s="31">
        <f t="shared" si="6"/>
        <v>0</v>
      </c>
      <c r="H23" s="30"/>
      <c r="I23" s="30"/>
      <c r="J23" s="32">
        <v>0.8</v>
      </c>
      <c r="K23" s="27">
        <f>H23*J23</f>
        <v>0</v>
      </c>
      <c r="L23" s="27">
        <f>I23*J23</f>
        <v>0</v>
      </c>
      <c r="M23" s="27">
        <f t="shared" si="7"/>
        <v>0</v>
      </c>
      <c r="N23" s="27">
        <f t="shared" si="7"/>
        <v>0</v>
      </c>
    </row>
    <row r="24" spans="1:16" ht="18.75" customHeight="1" x14ac:dyDescent="0.2">
      <c r="A24" s="16" t="s">
        <v>62</v>
      </c>
      <c r="B24" s="23" t="s">
        <v>25</v>
      </c>
      <c r="C24" s="24">
        <f>C26+C27+C28+C29</f>
        <v>0</v>
      </c>
      <c r="D24" s="24">
        <f t="shared" ref="D24:I24" si="8">D26+D27+D28+D29</f>
        <v>0</v>
      </c>
      <c r="E24" s="24">
        <f t="shared" si="8"/>
        <v>0</v>
      </c>
      <c r="F24" s="24">
        <f t="shared" si="6"/>
        <v>0</v>
      </c>
      <c r="G24" s="24">
        <f t="shared" si="6"/>
        <v>0</v>
      </c>
      <c r="H24" s="24">
        <f t="shared" si="8"/>
        <v>0</v>
      </c>
      <c r="I24" s="24">
        <f t="shared" si="8"/>
        <v>0</v>
      </c>
      <c r="J24" s="33" t="s">
        <v>13</v>
      </c>
      <c r="K24" s="27">
        <f>K26+K27+K28+K29</f>
        <v>0</v>
      </c>
      <c r="L24" s="27">
        <f>L26+L27+L28+L29</f>
        <v>0</v>
      </c>
      <c r="M24" s="27">
        <f t="shared" si="7"/>
        <v>0</v>
      </c>
      <c r="N24" s="27">
        <f t="shared" si="7"/>
        <v>0</v>
      </c>
    </row>
    <row r="25" spans="1:16" ht="18" customHeight="1" x14ac:dyDescent="0.2">
      <c r="A25" s="16"/>
      <c r="B25" s="26" t="s">
        <v>15</v>
      </c>
      <c r="C25" s="27" t="s">
        <v>13</v>
      </c>
      <c r="D25" s="24" t="s">
        <v>13</v>
      </c>
      <c r="E25" s="24" t="s">
        <v>13</v>
      </c>
      <c r="F25" s="28" t="s">
        <v>13</v>
      </c>
      <c r="G25" s="28" t="s">
        <v>13</v>
      </c>
      <c r="H25" s="27" t="s">
        <v>13</v>
      </c>
      <c r="I25" s="24" t="s">
        <v>13</v>
      </c>
      <c r="J25" s="25" t="s">
        <v>13</v>
      </c>
      <c r="K25" s="27" t="s">
        <v>13</v>
      </c>
      <c r="L25" s="27" t="s">
        <v>13</v>
      </c>
      <c r="M25" s="27" t="s">
        <v>13</v>
      </c>
      <c r="N25" s="27" t="s">
        <v>13</v>
      </c>
    </row>
    <row r="26" spans="1:16" ht="19.5" customHeight="1" x14ac:dyDescent="0.2">
      <c r="A26" s="16" t="s">
        <v>63</v>
      </c>
      <c r="B26" s="29" t="s">
        <v>26</v>
      </c>
      <c r="C26" s="30"/>
      <c r="D26" s="30"/>
      <c r="E26" s="30"/>
      <c r="F26" s="31">
        <f t="shared" ref="F26:G29" si="9">IF(D26=0,0,H26/D26)*10</f>
        <v>0</v>
      </c>
      <c r="G26" s="31">
        <f t="shared" si="9"/>
        <v>0</v>
      </c>
      <c r="H26" s="30"/>
      <c r="I26" s="30"/>
      <c r="J26" s="32">
        <v>0.99</v>
      </c>
      <c r="K26" s="34">
        <f>H26*J26</f>
        <v>0</v>
      </c>
      <c r="L26" s="27">
        <f>I26*J26</f>
        <v>0</v>
      </c>
      <c r="M26" s="27">
        <f t="shared" ref="M26:N30" si="10">IF(K26=0,0,K26/D26)*10</f>
        <v>0</v>
      </c>
      <c r="N26" s="27">
        <f t="shared" si="10"/>
        <v>0</v>
      </c>
    </row>
    <row r="27" spans="1:16" ht="17.25" customHeight="1" x14ac:dyDescent="0.2">
      <c r="A27" s="16" t="s">
        <v>64</v>
      </c>
      <c r="B27" s="29" t="s">
        <v>27</v>
      </c>
      <c r="C27" s="30"/>
      <c r="D27" s="30"/>
      <c r="E27" s="30"/>
      <c r="F27" s="31">
        <f t="shared" si="9"/>
        <v>0</v>
      </c>
      <c r="G27" s="31">
        <f t="shared" si="9"/>
        <v>0</v>
      </c>
      <c r="H27" s="30"/>
      <c r="I27" s="30"/>
      <c r="J27" s="32">
        <v>0.93</v>
      </c>
      <c r="K27" s="34">
        <f>H27*J27</f>
        <v>0</v>
      </c>
      <c r="L27" s="27">
        <f>I27*J27</f>
        <v>0</v>
      </c>
      <c r="M27" s="27">
        <f t="shared" si="10"/>
        <v>0</v>
      </c>
      <c r="N27" s="27">
        <f t="shared" si="10"/>
        <v>0</v>
      </c>
    </row>
    <row r="28" spans="1:16" ht="15.75" customHeight="1" x14ac:dyDescent="0.2">
      <c r="A28" s="16" t="s">
        <v>65</v>
      </c>
      <c r="B28" s="29" t="s">
        <v>28</v>
      </c>
      <c r="C28" s="30"/>
      <c r="D28" s="30"/>
      <c r="E28" s="30"/>
      <c r="F28" s="31">
        <f t="shared" si="9"/>
        <v>0</v>
      </c>
      <c r="G28" s="31">
        <f t="shared" si="9"/>
        <v>0</v>
      </c>
      <c r="H28" s="30"/>
      <c r="I28" s="30"/>
      <c r="J28" s="32">
        <v>0.88</v>
      </c>
      <c r="K28" s="34">
        <f>H28*J28</f>
        <v>0</v>
      </c>
      <c r="L28" s="27">
        <f>I28*J28</f>
        <v>0</v>
      </c>
      <c r="M28" s="27">
        <f t="shared" si="10"/>
        <v>0</v>
      </c>
      <c r="N28" s="27">
        <f t="shared" si="10"/>
        <v>0</v>
      </c>
    </row>
    <row r="29" spans="1:16" ht="18.75" customHeight="1" x14ac:dyDescent="0.2">
      <c r="A29" s="16" t="s">
        <v>66</v>
      </c>
      <c r="B29" s="29" t="s">
        <v>29</v>
      </c>
      <c r="C29" s="30"/>
      <c r="D29" s="30"/>
      <c r="E29" s="30"/>
      <c r="F29" s="31">
        <f t="shared" si="9"/>
        <v>0</v>
      </c>
      <c r="G29" s="31">
        <f t="shared" si="9"/>
        <v>0</v>
      </c>
      <c r="H29" s="30"/>
      <c r="I29" s="30"/>
      <c r="J29" s="32">
        <v>0.84</v>
      </c>
      <c r="K29" s="34">
        <f>H29*J29</f>
        <v>0</v>
      </c>
      <c r="L29" s="27">
        <f>I29*J29</f>
        <v>0</v>
      </c>
      <c r="M29" s="27">
        <f t="shared" si="10"/>
        <v>0</v>
      </c>
      <c r="N29" s="27">
        <f t="shared" si="10"/>
        <v>0</v>
      </c>
    </row>
    <row r="30" spans="1:16" ht="27" customHeight="1" x14ac:dyDescent="0.2">
      <c r="A30" s="21">
        <v>2</v>
      </c>
      <c r="B30" s="19" t="s">
        <v>30</v>
      </c>
      <c r="C30" s="20">
        <f>C32+C33+C34+C35</f>
        <v>0</v>
      </c>
      <c r="D30" s="20">
        <f>D32+D33+D34+D35</f>
        <v>0</v>
      </c>
      <c r="E30" s="20">
        <f>E32+E33+E34+E35</f>
        <v>0</v>
      </c>
      <c r="F30" s="35" t="s">
        <v>13</v>
      </c>
      <c r="G30" s="35" t="s">
        <v>13</v>
      </c>
      <c r="H30" s="20" t="s">
        <v>13</v>
      </c>
      <c r="I30" s="22" t="s">
        <v>13</v>
      </c>
      <c r="J30" s="36" t="s">
        <v>13</v>
      </c>
      <c r="K30" s="20">
        <f>K32+K33+K34+K35</f>
        <v>0</v>
      </c>
      <c r="L30" s="20">
        <f t="shared" ref="L30" si="11">L32+L33+L34+L35</f>
        <v>0</v>
      </c>
      <c r="M30" s="20">
        <f t="shared" si="10"/>
        <v>0</v>
      </c>
      <c r="N30" s="20">
        <f t="shared" si="10"/>
        <v>0</v>
      </c>
    </row>
    <row r="31" spans="1:16" ht="12.75" customHeight="1" x14ac:dyDescent="0.2">
      <c r="A31" s="58"/>
      <c r="B31" s="26" t="s">
        <v>15</v>
      </c>
      <c r="C31" s="20"/>
      <c r="D31" s="20"/>
      <c r="E31" s="20"/>
      <c r="F31" s="35"/>
      <c r="G31" s="35"/>
      <c r="H31" s="20"/>
      <c r="I31" s="22"/>
      <c r="J31" s="36"/>
      <c r="K31" s="20"/>
      <c r="L31" s="20"/>
      <c r="M31" s="20"/>
      <c r="N31" s="20"/>
    </row>
    <row r="32" spans="1:16" ht="20.25" customHeight="1" x14ac:dyDescent="0.2">
      <c r="A32" s="16" t="s">
        <v>67</v>
      </c>
      <c r="B32" s="37" t="s">
        <v>31</v>
      </c>
      <c r="C32" s="30"/>
      <c r="D32" s="30"/>
      <c r="E32" s="30"/>
      <c r="F32" s="31">
        <f t="shared" ref="F32:G34" si="12">IF(D32=0,0,H32/D32)*10</f>
        <v>0</v>
      </c>
      <c r="G32" s="31">
        <f t="shared" si="12"/>
        <v>0</v>
      </c>
      <c r="H32" s="30"/>
      <c r="I32" s="30"/>
      <c r="J32" s="32">
        <v>0.17</v>
      </c>
      <c r="K32" s="34">
        <f>H32*J32</f>
        <v>0</v>
      </c>
      <c r="L32" s="27">
        <f>I32*J32</f>
        <v>0</v>
      </c>
      <c r="M32" s="27">
        <f t="shared" ref="M32:N35" si="13">IF(K32=0,0,K32/D32)*10</f>
        <v>0</v>
      </c>
      <c r="N32" s="27">
        <f t="shared" si="13"/>
        <v>0</v>
      </c>
    </row>
    <row r="33" spans="1:17" ht="23.25" customHeight="1" x14ac:dyDescent="0.2">
      <c r="A33" s="16" t="s">
        <v>68</v>
      </c>
      <c r="B33" s="37" t="s">
        <v>49</v>
      </c>
      <c r="C33" s="30"/>
      <c r="D33" s="30"/>
      <c r="E33" s="30"/>
      <c r="F33" s="31">
        <f t="shared" si="12"/>
        <v>0</v>
      </c>
      <c r="G33" s="31">
        <f t="shared" si="12"/>
        <v>0</v>
      </c>
      <c r="H33" s="30"/>
      <c r="I33" s="30"/>
      <c r="J33" s="32">
        <v>0.14000000000000001</v>
      </c>
      <c r="K33" s="34">
        <f>H33*J33</f>
        <v>0</v>
      </c>
      <c r="L33" s="27">
        <f>I33*J33</f>
        <v>0</v>
      </c>
      <c r="M33" s="27">
        <f t="shared" si="13"/>
        <v>0</v>
      </c>
      <c r="N33" s="27">
        <f t="shared" si="13"/>
        <v>0</v>
      </c>
    </row>
    <row r="34" spans="1:17" ht="20.25" customHeight="1" x14ac:dyDescent="0.2">
      <c r="A34" s="16" t="s">
        <v>69</v>
      </c>
      <c r="B34" s="41" t="s">
        <v>32</v>
      </c>
      <c r="C34" s="30"/>
      <c r="D34" s="30"/>
      <c r="E34" s="30"/>
      <c r="F34" s="31">
        <f t="shared" si="12"/>
        <v>0</v>
      </c>
      <c r="G34" s="31">
        <f t="shared" si="12"/>
        <v>0</v>
      </c>
      <c r="H34" s="30"/>
      <c r="I34" s="30"/>
      <c r="J34" s="32">
        <v>0.18</v>
      </c>
      <c r="K34" s="34">
        <f>H34*J34</f>
        <v>0</v>
      </c>
      <c r="L34" s="27">
        <f>I34*J34</f>
        <v>0</v>
      </c>
      <c r="M34" s="27">
        <f t="shared" si="13"/>
        <v>0</v>
      </c>
      <c r="N34" s="27">
        <f t="shared" si="13"/>
        <v>0</v>
      </c>
    </row>
    <row r="35" spans="1:17" ht="19.5" customHeight="1" x14ac:dyDescent="0.2">
      <c r="A35" s="16" t="s">
        <v>70</v>
      </c>
      <c r="B35" s="41" t="s">
        <v>40</v>
      </c>
      <c r="C35" s="20">
        <f>SUM(C37:C39)</f>
        <v>0</v>
      </c>
      <c r="D35" s="20">
        <f t="shared" ref="D35:E35" si="14">SUM(D37:D39)</f>
        <v>0</v>
      </c>
      <c r="E35" s="20">
        <f t="shared" si="14"/>
        <v>0</v>
      </c>
      <c r="F35" s="28" t="s">
        <v>13</v>
      </c>
      <c r="G35" s="28" t="s">
        <v>13</v>
      </c>
      <c r="H35" s="27" t="s">
        <v>13</v>
      </c>
      <c r="I35" s="24" t="s">
        <v>13</v>
      </c>
      <c r="J35" s="33" t="s">
        <v>13</v>
      </c>
      <c r="K35" s="27">
        <v>0</v>
      </c>
      <c r="L35" s="27">
        <v>0</v>
      </c>
      <c r="M35" s="27">
        <f t="shared" si="13"/>
        <v>0</v>
      </c>
      <c r="N35" s="27">
        <f t="shared" si="13"/>
        <v>0</v>
      </c>
    </row>
    <row r="36" spans="1:17" ht="17.25" customHeight="1" x14ac:dyDescent="0.2">
      <c r="A36" s="16"/>
      <c r="B36" s="37" t="s">
        <v>15</v>
      </c>
      <c r="C36" s="27" t="s">
        <v>13</v>
      </c>
      <c r="D36" s="24" t="s">
        <v>13</v>
      </c>
      <c r="E36" s="24" t="s">
        <v>13</v>
      </c>
      <c r="F36" s="24" t="s">
        <v>13</v>
      </c>
      <c r="G36" s="24" t="s">
        <v>13</v>
      </c>
      <c r="H36" s="27" t="s">
        <v>13</v>
      </c>
      <c r="I36" s="27" t="s">
        <v>13</v>
      </c>
      <c r="J36" s="27" t="s">
        <v>13</v>
      </c>
      <c r="K36" s="27" t="s">
        <v>13</v>
      </c>
      <c r="L36" s="27" t="s">
        <v>13</v>
      </c>
      <c r="M36" s="27" t="s">
        <v>13</v>
      </c>
      <c r="N36" s="27" t="s">
        <v>13</v>
      </c>
    </row>
    <row r="37" spans="1:17" ht="15" customHeight="1" x14ac:dyDescent="0.2">
      <c r="A37" s="38" t="s">
        <v>71</v>
      </c>
      <c r="B37" s="29" t="s">
        <v>33</v>
      </c>
      <c r="C37" s="20"/>
      <c r="D37" s="20"/>
      <c r="E37" s="20"/>
      <c r="F37" s="20">
        <f>IF(D37=0,0,H37/D37)*10</f>
        <v>0</v>
      </c>
      <c r="G37" s="20">
        <f>IF(E37=0,0,I37/E37)*10</f>
        <v>0</v>
      </c>
      <c r="H37" s="20"/>
      <c r="I37" s="20"/>
      <c r="J37" s="32">
        <v>0.5</v>
      </c>
      <c r="K37" s="34"/>
      <c r="L37" s="34"/>
      <c r="M37" s="34">
        <f t="shared" ref="M37:M39" si="15">IF(K37=0,0,K37/D37)*10</f>
        <v>0</v>
      </c>
      <c r="N37" s="34">
        <f t="shared" ref="N37:N39" si="16">IF(L37=0,0,L37/E37)*10</f>
        <v>0</v>
      </c>
    </row>
    <row r="38" spans="1:17" ht="18.75" customHeight="1" x14ac:dyDescent="0.2">
      <c r="A38" s="38" t="s">
        <v>72</v>
      </c>
      <c r="B38" s="29" t="s">
        <v>34</v>
      </c>
      <c r="C38" s="20"/>
      <c r="D38" s="20"/>
      <c r="E38" s="20"/>
      <c r="F38" s="20">
        <f t="shared" ref="F38:G38" si="17">IF(D38=0,0,H38/D38)*10</f>
        <v>0</v>
      </c>
      <c r="G38" s="20">
        <f t="shared" si="17"/>
        <v>0</v>
      </c>
      <c r="H38" s="20"/>
      <c r="I38" s="20"/>
      <c r="J38" s="40">
        <v>0.18</v>
      </c>
      <c r="K38" s="36"/>
      <c r="L38" s="36"/>
      <c r="M38" s="36">
        <f t="shared" si="15"/>
        <v>0</v>
      </c>
      <c r="N38" s="36">
        <f t="shared" si="16"/>
        <v>0</v>
      </c>
    </row>
    <row r="39" spans="1:17" ht="17.25" customHeight="1" x14ac:dyDescent="0.2">
      <c r="A39" s="38" t="s">
        <v>73</v>
      </c>
      <c r="B39" s="29" t="s">
        <v>35</v>
      </c>
      <c r="C39" s="27"/>
      <c r="D39" s="27"/>
      <c r="E39" s="27"/>
      <c r="F39" s="39">
        <f t="shared" ref="F39:G39" si="18">IF(D39=0,0,H39/D39)*10</f>
        <v>0</v>
      </c>
      <c r="G39" s="39">
        <f t="shared" si="18"/>
        <v>0</v>
      </c>
      <c r="H39" s="27"/>
      <c r="I39" s="27"/>
      <c r="J39" s="40">
        <v>0.42</v>
      </c>
      <c r="K39" s="33">
        <f>H39*J39</f>
        <v>0</v>
      </c>
      <c r="L39" s="24">
        <f>I39*J39</f>
        <v>0</v>
      </c>
      <c r="M39" s="24">
        <f t="shared" si="15"/>
        <v>0</v>
      </c>
      <c r="N39" s="24">
        <f t="shared" si="16"/>
        <v>0</v>
      </c>
      <c r="O39" s="10"/>
      <c r="P39" s="10"/>
      <c r="Q39" s="10"/>
    </row>
    <row r="40" spans="1:17" ht="27" customHeight="1" x14ac:dyDescent="0.2">
      <c r="A40" s="49"/>
      <c r="B40" s="41" t="s">
        <v>74</v>
      </c>
      <c r="C40" s="20">
        <f>C11+C30</f>
        <v>0</v>
      </c>
      <c r="D40" s="20">
        <f>D11+D30</f>
        <v>0</v>
      </c>
      <c r="E40" s="20">
        <f>E11+E30</f>
        <v>0</v>
      </c>
      <c r="F40" s="42" t="s">
        <v>13</v>
      </c>
      <c r="G40" s="42" t="s">
        <v>13</v>
      </c>
      <c r="H40" s="42" t="s">
        <v>13</v>
      </c>
      <c r="I40" s="42" t="s">
        <v>13</v>
      </c>
      <c r="J40" s="25" t="s">
        <v>13</v>
      </c>
      <c r="K40" s="22">
        <f>K11+K30</f>
        <v>0</v>
      </c>
      <c r="L40" s="22">
        <f>L11+L30</f>
        <v>0</v>
      </c>
      <c r="M40" s="22">
        <f>M11+M30</f>
        <v>0</v>
      </c>
      <c r="N40" s="22">
        <f>N11+N30</f>
        <v>0</v>
      </c>
      <c r="O40" s="10"/>
      <c r="P40" s="10"/>
      <c r="Q40" s="10"/>
    </row>
    <row r="41" spans="1:17" ht="23.25" customHeight="1" x14ac:dyDescent="0.2">
      <c r="A41" s="50"/>
      <c r="B41" s="41" t="s">
        <v>51</v>
      </c>
      <c r="C41" s="66"/>
      <c r="D41" s="66"/>
      <c r="E41" s="66"/>
      <c r="F41" s="42" t="s">
        <v>13</v>
      </c>
      <c r="G41" s="42" t="s">
        <v>13</v>
      </c>
      <c r="H41" s="42" t="s">
        <v>13</v>
      </c>
      <c r="I41" s="42" t="s">
        <v>13</v>
      </c>
      <c r="J41" s="25" t="s">
        <v>13</v>
      </c>
      <c r="K41" s="24" t="s">
        <v>13</v>
      </c>
      <c r="L41" s="24" t="s">
        <v>13</v>
      </c>
      <c r="M41" s="24" t="s">
        <v>13</v>
      </c>
      <c r="N41" s="24" t="s">
        <v>13</v>
      </c>
      <c r="O41" s="10"/>
      <c r="P41" s="10"/>
      <c r="Q41" s="10"/>
    </row>
    <row r="42" spans="1:17" ht="23.25" customHeight="1" x14ac:dyDescent="0.2">
      <c r="A42" s="63"/>
      <c r="B42" s="29" t="s">
        <v>81</v>
      </c>
      <c r="C42" s="66"/>
      <c r="D42" s="66"/>
      <c r="E42" s="66"/>
      <c r="F42" s="42" t="s">
        <v>13</v>
      </c>
      <c r="G42" s="42" t="s">
        <v>13</v>
      </c>
      <c r="H42" s="42" t="s">
        <v>13</v>
      </c>
      <c r="I42" s="42" t="s">
        <v>13</v>
      </c>
      <c r="J42" s="25" t="s">
        <v>13</v>
      </c>
      <c r="K42" s="24" t="s">
        <v>13</v>
      </c>
      <c r="L42" s="24" t="s">
        <v>13</v>
      </c>
      <c r="M42" s="24" t="s">
        <v>13</v>
      </c>
      <c r="N42" s="24" t="s">
        <v>13</v>
      </c>
      <c r="O42" s="10"/>
      <c r="P42" s="10"/>
      <c r="Q42" s="10"/>
    </row>
    <row r="44" spans="1:17" ht="23.25" customHeight="1" x14ac:dyDescent="0.2">
      <c r="A44" s="55"/>
      <c r="B44" s="52" t="s">
        <v>45</v>
      </c>
      <c r="C44" s="46"/>
      <c r="D44" s="46"/>
      <c r="E44" s="46"/>
      <c r="F44" s="43"/>
      <c r="G44" s="43"/>
      <c r="H44" s="43"/>
      <c r="I44" s="43"/>
      <c r="J44" s="53"/>
      <c r="K44" s="54"/>
      <c r="L44" s="54"/>
      <c r="M44" s="54"/>
      <c r="N44" s="54"/>
      <c r="O44" s="10"/>
      <c r="P44" s="10"/>
      <c r="Q44" s="10"/>
    </row>
    <row r="45" spans="1:17" ht="29.25" customHeight="1" x14ac:dyDescent="0.2">
      <c r="A45" s="59"/>
      <c r="B45" s="61" t="s">
        <v>75</v>
      </c>
      <c r="C45" s="56" t="s">
        <v>2</v>
      </c>
      <c r="D45" s="46"/>
      <c r="E45" s="46"/>
      <c r="F45" s="43"/>
      <c r="G45" s="43"/>
      <c r="H45" s="43"/>
      <c r="I45" s="43"/>
      <c r="J45" s="53"/>
      <c r="K45" s="54"/>
      <c r="L45" s="54"/>
      <c r="M45" s="54"/>
      <c r="N45" s="54"/>
      <c r="O45" s="10"/>
      <c r="P45" s="10"/>
      <c r="Q45" s="10"/>
    </row>
    <row r="46" spans="1:17" ht="24" customHeight="1" x14ac:dyDescent="0.2">
      <c r="A46" s="60"/>
      <c r="B46" s="61" t="s">
        <v>76</v>
      </c>
      <c r="C46" s="57"/>
      <c r="D46" s="46"/>
      <c r="E46" s="46"/>
      <c r="F46" s="82" t="s">
        <v>50</v>
      </c>
      <c r="G46" s="82"/>
      <c r="H46" s="82"/>
      <c r="I46" s="82"/>
      <c r="J46" s="82"/>
      <c r="K46" s="82"/>
      <c r="L46" s="82"/>
      <c r="M46" s="82"/>
      <c r="N46" s="82"/>
      <c r="O46" s="10"/>
      <c r="P46" s="10"/>
      <c r="Q46" s="10"/>
    </row>
    <row r="47" spans="1:17" ht="23.25" customHeight="1" x14ac:dyDescent="0.2">
      <c r="A47" s="60"/>
      <c r="B47" s="61" t="s">
        <v>77</v>
      </c>
      <c r="C47" s="57"/>
      <c r="D47" s="46"/>
      <c r="E47" s="46"/>
      <c r="F47" s="83" t="s">
        <v>48</v>
      </c>
      <c r="G47" s="83"/>
      <c r="H47" s="83"/>
      <c r="I47" s="83"/>
      <c r="J47" s="83"/>
      <c r="K47" s="83"/>
      <c r="L47" s="83"/>
      <c r="M47" s="83"/>
      <c r="N47" s="83"/>
      <c r="O47" s="10"/>
      <c r="P47" s="10"/>
      <c r="Q47" s="10"/>
    </row>
    <row r="48" spans="1:17" ht="21.75" customHeight="1" x14ac:dyDescent="0.2">
      <c r="A48" s="60"/>
      <c r="B48" s="61" t="s">
        <v>78</v>
      </c>
      <c r="C48" s="57"/>
      <c r="D48" s="46"/>
      <c r="E48" s="46"/>
      <c r="F48" s="43"/>
      <c r="G48" s="43"/>
      <c r="H48" s="43"/>
      <c r="I48" s="43"/>
      <c r="J48" s="53"/>
      <c r="K48" s="54"/>
      <c r="L48" s="54"/>
      <c r="M48" s="54"/>
      <c r="N48" s="54"/>
      <c r="O48" s="10"/>
      <c r="P48" s="10"/>
      <c r="Q48" s="10"/>
    </row>
    <row r="49" spans="1:17" ht="21.75" customHeight="1" x14ac:dyDescent="0.2">
      <c r="A49" s="60"/>
      <c r="B49" s="61" t="s">
        <v>79</v>
      </c>
      <c r="C49" s="57"/>
      <c r="D49" s="46"/>
      <c r="E49" s="46"/>
      <c r="F49" s="43"/>
      <c r="G49" s="43"/>
      <c r="H49" s="43"/>
      <c r="I49" s="43"/>
      <c r="J49" s="53"/>
      <c r="K49" s="54"/>
      <c r="L49" s="54"/>
      <c r="M49" s="54"/>
      <c r="N49" s="54"/>
      <c r="O49" s="10"/>
      <c r="P49" s="10"/>
      <c r="Q49" s="10"/>
    </row>
    <row r="50" spans="1:17" ht="21.75" customHeight="1" x14ac:dyDescent="0.2">
      <c r="A50" s="60"/>
      <c r="B50" s="61" t="s">
        <v>80</v>
      </c>
      <c r="C50" s="57"/>
      <c r="D50" s="46"/>
      <c r="E50" s="46"/>
      <c r="F50" s="43"/>
      <c r="G50" s="43"/>
      <c r="H50" s="43"/>
      <c r="I50" s="43"/>
      <c r="J50" s="53"/>
      <c r="K50" s="54"/>
      <c r="L50" s="54"/>
      <c r="M50" s="54"/>
      <c r="N50" s="54"/>
      <c r="O50" s="10"/>
      <c r="P50" s="10"/>
      <c r="Q50" s="10"/>
    </row>
    <row r="51" spans="1:17" ht="21.75" customHeight="1" x14ac:dyDescent="0.2">
      <c r="A51" s="51"/>
      <c r="C51" s="46"/>
      <c r="D51" s="46"/>
      <c r="E51" s="46"/>
      <c r="F51" s="43"/>
      <c r="G51" s="43"/>
      <c r="H51" s="43"/>
      <c r="I51" s="43"/>
      <c r="J51" s="53"/>
      <c r="K51" s="54"/>
      <c r="L51" s="54"/>
      <c r="M51" s="54"/>
      <c r="N51" s="54"/>
      <c r="O51" s="10"/>
      <c r="P51" s="10"/>
      <c r="Q51" s="10"/>
    </row>
    <row r="52" spans="1:17" ht="15.75" customHeight="1" x14ac:dyDescent="0.2">
      <c r="A52" s="6"/>
      <c r="B52" s="6" t="s">
        <v>42</v>
      </c>
      <c r="C52" s="6"/>
      <c r="D52" s="6"/>
      <c r="E52" s="43"/>
      <c r="F52" s="43"/>
      <c r="G52" s="43"/>
      <c r="H52" s="44"/>
      <c r="I52" s="43"/>
      <c r="J52" s="10"/>
      <c r="K52" s="10"/>
      <c r="L52" s="10"/>
      <c r="M52" s="10"/>
      <c r="N52" s="10"/>
      <c r="O52" s="11"/>
      <c r="P52" s="11"/>
      <c r="Q52" s="11"/>
    </row>
    <row r="53" spans="1:17" ht="33.75" customHeight="1" x14ac:dyDescent="0.2">
      <c r="A53" s="45" t="s">
        <v>47</v>
      </c>
      <c r="B53" s="47" t="s">
        <v>38</v>
      </c>
      <c r="C53" s="69"/>
      <c r="D53" s="69"/>
      <c r="E53" s="69"/>
      <c r="F53" s="8"/>
      <c r="G53" s="70"/>
      <c r="H53" s="70"/>
      <c r="I53" s="70"/>
      <c r="J53" s="70"/>
      <c r="K53" s="46"/>
      <c r="L53" s="46"/>
      <c r="M53" s="46"/>
      <c r="N53" s="11"/>
      <c r="O53" s="11"/>
      <c r="P53" s="11"/>
      <c r="Q53" s="11"/>
    </row>
    <row r="54" spans="1:17" ht="24" customHeight="1" x14ac:dyDescent="0.2">
      <c r="A54" s="45"/>
      <c r="B54" s="2" t="s">
        <v>46</v>
      </c>
      <c r="C54" s="74" t="s">
        <v>36</v>
      </c>
      <c r="D54" s="74"/>
      <c r="E54" s="74"/>
      <c r="F54" s="11"/>
      <c r="G54" s="74" t="s">
        <v>37</v>
      </c>
      <c r="H54" s="74"/>
      <c r="I54" s="74"/>
      <c r="J54" s="74"/>
      <c r="K54" s="11"/>
      <c r="L54" s="11"/>
      <c r="M54" s="11"/>
      <c r="N54" s="11"/>
      <c r="O54" s="11"/>
      <c r="P54" s="11"/>
      <c r="Q54" s="11"/>
    </row>
    <row r="55" spans="1:17" x14ac:dyDescent="0.2">
      <c r="A55" s="6"/>
      <c r="C55" s="71"/>
      <c r="D55" s="71"/>
      <c r="E55" s="71"/>
      <c r="F55" s="1"/>
      <c r="G55" s="72"/>
      <c r="H55" s="72"/>
      <c r="I55" s="72"/>
      <c r="J55" s="72"/>
      <c r="K55" s="11"/>
      <c r="L55" s="11"/>
      <c r="M55" s="11"/>
      <c r="N55" s="11"/>
      <c r="O55" s="7"/>
      <c r="P55" s="7"/>
      <c r="Q55" s="7"/>
    </row>
    <row r="56" spans="1:17" x14ac:dyDescent="0.2">
      <c r="A56" s="11"/>
      <c r="B56" s="11"/>
      <c r="C56" s="11"/>
      <c r="D56" s="11"/>
      <c r="E56" s="11"/>
      <c r="F56" s="11"/>
      <c r="G56" s="11"/>
      <c r="H56" s="11"/>
      <c r="I56" s="1"/>
      <c r="J56" s="11"/>
      <c r="K56" s="11"/>
      <c r="L56" s="11"/>
      <c r="M56" s="11"/>
      <c r="N56" s="11"/>
    </row>
    <row r="57" spans="1:17" x14ac:dyDescent="0.2">
      <c r="A57" s="6"/>
      <c r="B57" s="6"/>
      <c r="C57" s="6"/>
      <c r="D57" s="6"/>
      <c r="E57" s="11"/>
      <c r="F57" s="1"/>
      <c r="G57" s="1"/>
      <c r="H57" s="48"/>
      <c r="I57" s="1"/>
      <c r="J57" s="11"/>
      <c r="K57" s="11"/>
      <c r="L57" s="11"/>
      <c r="M57" s="11"/>
      <c r="N57" s="7"/>
    </row>
  </sheetData>
  <mergeCells count="31">
    <mergeCell ref="A6:A9"/>
    <mergeCell ref="B6:B9"/>
    <mergeCell ref="C8:D8"/>
    <mergeCell ref="M8:M9"/>
    <mergeCell ref="N8:N9"/>
    <mergeCell ref="K7:L7"/>
    <mergeCell ref="M7:N7"/>
    <mergeCell ref="H8:H9"/>
    <mergeCell ref="I8:I9"/>
    <mergeCell ref="K8:K9"/>
    <mergeCell ref="L8:L9"/>
    <mergeCell ref="J6:N6"/>
    <mergeCell ref="J7:J9"/>
    <mergeCell ref="E8:E9"/>
    <mergeCell ref="F8:F9"/>
    <mergeCell ref="C2:I2"/>
    <mergeCell ref="K1:N1"/>
    <mergeCell ref="C53:E53"/>
    <mergeCell ref="G53:J53"/>
    <mergeCell ref="C55:E55"/>
    <mergeCell ref="G55:J55"/>
    <mergeCell ref="G8:G9"/>
    <mergeCell ref="G54:J54"/>
    <mergeCell ref="C6:E7"/>
    <mergeCell ref="C3:I3"/>
    <mergeCell ref="C4:I4"/>
    <mergeCell ref="F6:G7"/>
    <mergeCell ref="H6:I7"/>
    <mergeCell ref="C54:E54"/>
    <mergeCell ref="F46:N46"/>
    <mergeCell ref="F47:N47"/>
  </mergeCells>
  <pageMargins left="0.62992125984251968" right="0.23622047244094491" top="0.35433070866141736" bottom="0.15748031496062992" header="0" footer="0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Золотарёва Надежда Ивановна</dc:creator>
  <cp:lastModifiedBy>Светлова Людмила С.</cp:lastModifiedBy>
  <cp:lastPrinted>2019-02-08T11:15:31Z</cp:lastPrinted>
  <dcterms:created xsi:type="dcterms:W3CDTF">2017-06-13T07:47:49Z</dcterms:created>
  <dcterms:modified xsi:type="dcterms:W3CDTF">2019-02-08T14:07:49Z</dcterms:modified>
</cp:coreProperties>
</file>