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5440" windowHeight="12585"/>
  </bookViews>
  <sheets>
    <sheet name="форма по направлению б)" sheetId="1" r:id="rId1"/>
  </sheets>
  <definedNames>
    <definedName name="_xlnm.Print_Area" localSheetId="0">'форма по направлению б)'!$A$1:$N$43</definedName>
  </definedNames>
  <calcPr calcId="145621"/>
</workbook>
</file>

<file path=xl/calcChain.xml><?xml version="1.0" encoding="utf-8"?>
<calcChain xmlns="http://schemas.openxmlformats.org/spreadsheetml/2006/main">
  <c r="L25" i="1" l="1"/>
  <c r="N25" i="1" s="1"/>
  <c r="K25" i="1"/>
  <c r="M25" i="1" s="1"/>
  <c r="G25" i="1"/>
  <c r="F25" i="1"/>
  <c r="G33" i="1" l="1"/>
  <c r="F33" i="1"/>
  <c r="G32" i="1"/>
  <c r="F32" i="1"/>
  <c r="G31" i="1"/>
  <c r="F31" i="1"/>
  <c r="E29" i="1"/>
  <c r="D29" i="1"/>
  <c r="C29" i="1"/>
  <c r="G28" i="1"/>
  <c r="F28" i="1"/>
  <c r="L27" i="1"/>
  <c r="N27" i="1" s="1"/>
  <c r="K27" i="1"/>
  <c r="M27" i="1" s="1"/>
  <c r="G27" i="1"/>
  <c r="F27" i="1"/>
  <c r="L26" i="1"/>
  <c r="N26" i="1" s="1"/>
  <c r="K26" i="1"/>
  <c r="M26" i="1" s="1"/>
  <c r="G26" i="1"/>
  <c r="F26" i="1"/>
  <c r="G23" i="1"/>
  <c r="F23" i="1"/>
  <c r="G22" i="1"/>
  <c r="F22" i="1"/>
  <c r="I20" i="1"/>
  <c r="H20" i="1"/>
  <c r="E20" i="1"/>
  <c r="D20" i="1"/>
  <c r="C20" i="1"/>
  <c r="G19" i="1"/>
  <c r="F19" i="1"/>
  <c r="G18" i="1"/>
  <c r="F18" i="1"/>
  <c r="G17" i="1"/>
  <c r="F17" i="1"/>
  <c r="I15" i="1"/>
  <c r="I13" i="1" s="1"/>
  <c r="H15" i="1"/>
  <c r="E15" i="1"/>
  <c r="D15" i="1"/>
  <c r="C15" i="1"/>
  <c r="C13" i="1"/>
  <c r="D13" i="1" l="1"/>
  <c r="H13" i="1"/>
  <c r="E13" i="1"/>
</calcChain>
</file>

<file path=xl/sharedStrings.xml><?xml version="1.0" encoding="utf-8"?>
<sst xmlns="http://schemas.openxmlformats.org/spreadsheetml/2006/main" count="213" uniqueCount="69">
  <si>
    <t xml:space="preserve">Производственная программа по  производству овощных и технических культур на 20 ____  год  </t>
  </si>
  <si>
    <t>Наименование района</t>
  </si>
  <si>
    <t>_________________________________________________________________________________________________________</t>
  </si>
  <si>
    <t>Наименование получателя субсидии</t>
  </si>
  <si>
    <t>________________________________________________</t>
  </si>
  <si>
    <t>№ п/п</t>
  </si>
  <si>
    <t>Наименование показателя</t>
  </si>
  <si>
    <t xml:space="preserve">Посевная площадь, га </t>
  </si>
  <si>
    <t>Урожайность, ц/га     (кг/кв. м *)</t>
  </si>
  <si>
    <t>Валовой сбор, тонн</t>
  </si>
  <si>
    <t>Производство продукции в зерновых единицах</t>
  </si>
  <si>
    <t>всего, тонн</t>
  </si>
  <si>
    <t>с 1 га посевной площади, ц</t>
  </si>
  <si>
    <t>факт отчетного года</t>
  </si>
  <si>
    <t>план           на текущий год</t>
  </si>
  <si>
    <t>посевная</t>
  </si>
  <si>
    <t>убранная</t>
  </si>
  <si>
    <t>л</t>
  </si>
  <si>
    <t xml:space="preserve"> </t>
  </si>
  <si>
    <t>1</t>
  </si>
  <si>
    <t>Картофель семенной , всего</t>
  </si>
  <si>
    <t>х</t>
  </si>
  <si>
    <t>из них:</t>
  </si>
  <si>
    <t>1.1</t>
  </si>
  <si>
    <t>оригинальные семена, всего</t>
  </si>
  <si>
    <t>1.1.1</t>
  </si>
  <si>
    <t>мини-клубни</t>
  </si>
  <si>
    <t>1.1.2</t>
  </si>
  <si>
    <t>1-е и 2-е полевое поколение</t>
  </si>
  <si>
    <t>1.1.3</t>
  </si>
  <si>
    <t>супер-супер элита</t>
  </si>
  <si>
    <t>1.2</t>
  </si>
  <si>
    <t>элитные семена, всего</t>
  </si>
  <si>
    <t>1.2.1</t>
  </si>
  <si>
    <t>супер-элита</t>
  </si>
  <si>
    <t>1.2.2</t>
  </si>
  <si>
    <t>элита</t>
  </si>
  <si>
    <t>Овощи открытого грунта</t>
  </si>
  <si>
    <t>Картофель продовольственный, всего</t>
  </si>
  <si>
    <t>Топинамбур - всего</t>
  </si>
  <si>
    <t>в том числе</t>
  </si>
  <si>
    <t>овощи</t>
  </si>
  <si>
    <t>цветы</t>
  </si>
  <si>
    <t>грибы</t>
  </si>
  <si>
    <t>* Для получателей субсидий, круглогодично производящих продукцию защищенного грунта</t>
  </si>
  <si>
    <t xml:space="preserve">Руководитель        </t>
  </si>
  <si>
    <t>__________</t>
  </si>
  <si>
    <t>_________________</t>
  </si>
  <si>
    <t>МП***</t>
  </si>
  <si>
    <t xml:space="preserve">(подпись)                </t>
  </si>
  <si>
    <t xml:space="preserve">(расшифровка подписи)                </t>
  </si>
  <si>
    <t>"_______"___________________20____ г.</t>
  </si>
  <si>
    <t>(дата составления документа)</t>
  </si>
  <si>
    <t>*** для получателей субсидий, предоставляющих производственную программу на бумажном носителе</t>
  </si>
  <si>
    <t>**Коэффициенты перевода утвержденные приказом Минсельхоза РФ  от 06.07.2017  № 330</t>
  </si>
  <si>
    <t>Дополнительный перечень с/х культур
(продукции защищенного грунта)</t>
  </si>
  <si>
    <t>2.1.</t>
  </si>
  <si>
    <t>2.2.</t>
  </si>
  <si>
    <t>2.3.</t>
  </si>
  <si>
    <t>2.4.</t>
  </si>
  <si>
    <t>2.5.</t>
  </si>
  <si>
    <t>2.5.1</t>
  </si>
  <si>
    <t>2.5.3.</t>
  </si>
  <si>
    <t>2.5.2.</t>
  </si>
  <si>
    <t xml:space="preserve">Рапс </t>
  </si>
  <si>
    <t>Продукция защищенного грунта, всего*</t>
  </si>
  <si>
    <t>Коэффициент перевода в зерновые единицы**</t>
  </si>
  <si>
    <t>(Форма)</t>
  </si>
  <si>
    <t>УТВЕРЖДЕНА
приказом комитета по агропромышленному
и рыбохозяйственному комплексу Ленинградской области
от 02.02.2015 № 4 (приложение 114)
в редакции приказа
от _____________  № ________ (Приложение 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</si>
</sst>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#,##0.000_р_."/>
  </numFmts>
  <fonts count="12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7"/>
      <color theme="1" tint="0.499984740745262"/>
      <name val="Times New Roman"/>
      <family val="1"/>
      <charset val="204"/>
    </font>
    <font>
      <sz val="12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46">
    <xf numFmtId="0" fontId="0" fillId="0" borderId="0" xfId="0"/>
    <xf numFmtId="0" fontId="0" fillId="2" borderId="0" xfId="0" applyFill="1"/>
    <xf numFmtId="0" fontId="2" fillId="0" borderId="0" xfId="0" applyFont="1" applyBorder="1" applyAlignment="1">
      <alignment horizontal="center"/>
    </xf>
    <xf numFmtId="0" fontId="2" fillId="0" borderId="0" xfId="0" applyFont="1"/>
    <xf numFmtId="0" fontId="3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6" fillId="2" borderId="8" xfId="0" applyFont="1" applyFill="1" applyBorder="1" applyAlignment="1">
      <alignment horizontal="right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left" vertical="center" wrapText="1"/>
    </xf>
    <xf numFmtId="164" fontId="3" fillId="0" borderId="8" xfId="0" applyNumberFormat="1" applyFont="1" applyFill="1" applyBorder="1" applyAlignment="1">
      <alignment horizontal="center" vertical="center" wrapText="1"/>
    </xf>
    <xf numFmtId="164" fontId="3" fillId="0" borderId="10" xfId="0" applyNumberFormat="1" applyFont="1" applyFill="1" applyBorder="1" applyAlignment="1">
      <alignment horizontal="center" vertical="center" wrapText="1"/>
    </xf>
    <xf numFmtId="164" fontId="3" fillId="0" borderId="11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164" fontId="3" fillId="0" borderId="14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center" wrapText="1"/>
    </xf>
    <xf numFmtId="164" fontId="3" fillId="3" borderId="8" xfId="0" applyNumberFormat="1" applyFont="1" applyFill="1" applyBorder="1" applyAlignment="1">
      <alignment horizontal="center" vertical="center" wrapText="1"/>
    </xf>
    <xf numFmtId="164" fontId="3" fillId="3" borderId="10" xfId="0" applyNumberFormat="1" applyFont="1" applyFill="1" applyBorder="1" applyAlignment="1">
      <alignment horizontal="center" vertical="center" wrapText="1"/>
    </xf>
    <xf numFmtId="164" fontId="3" fillId="3" borderId="11" xfId="0" applyNumberFormat="1" applyFont="1" applyFill="1" applyBorder="1" applyAlignment="1">
      <alignment horizontal="center" vertical="center" wrapText="1"/>
    </xf>
    <xf numFmtId="164" fontId="3" fillId="2" borderId="8" xfId="0" applyNumberFormat="1" applyFont="1" applyFill="1" applyBorder="1" applyAlignment="1">
      <alignment horizontal="center" vertical="center" wrapText="1"/>
    </xf>
    <xf numFmtId="164" fontId="3" fillId="2" borderId="14" xfId="0" applyNumberFormat="1" applyFont="1" applyFill="1" applyBorder="1" applyAlignment="1">
      <alignment horizontal="center" vertical="center" wrapText="1"/>
    </xf>
    <xf numFmtId="164" fontId="4" fillId="3" borderId="8" xfId="0" applyNumberFormat="1" applyFont="1" applyFill="1" applyBorder="1" applyAlignment="1">
      <alignment horizontal="center" vertical="center"/>
    </xf>
    <xf numFmtId="164" fontId="4" fillId="3" borderId="10" xfId="0" applyNumberFormat="1" applyFont="1" applyFill="1" applyBorder="1" applyAlignment="1">
      <alignment horizontal="center" vertical="center"/>
    </xf>
    <xf numFmtId="164" fontId="4" fillId="3" borderId="11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/>
    </xf>
    <xf numFmtId="164" fontId="3" fillId="2" borderId="8" xfId="0" applyNumberFormat="1" applyFont="1" applyFill="1" applyBorder="1" applyAlignment="1">
      <alignment horizontal="center" vertical="center"/>
    </xf>
    <xf numFmtId="164" fontId="3" fillId="2" borderId="10" xfId="0" applyNumberFormat="1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/>
    </xf>
    <xf numFmtId="2" fontId="3" fillId="2" borderId="8" xfId="0" applyNumberFormat="1" applyFont="1" applyFill="1" applyBorder="1" applyAlignment="1">
      <alignment horizontal="center" vertical="center"/>
    </xf>
    <xf numFmtId="165" fontId="3" fillId="2" borderId="14" xfId="0" applyNumberFormat="1" applyFont="1" applyFill="1" applyBorder="1" applyAlignment="1">
      <alignment horizontal="center" vertical="center"/>
    </xf>
    <xf numFmtId="165" fontId="3" fillId="0" borderId="8" xfId="0" applyNumberFormat="1" applyFont="1" applyFill="1" applyBorder="1" applyAlignment="1">
      <alignment horizontal="center" vertical="center"/>
    </xf>
    <xf numFmtId="165" fontId="3" fillId="0" borderId="14" xfId="0" applyNumberFormat="1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left" vertical="center" wrapText="1"/>
    </xf>
    <xf numFmtId="49" fontId="3" fillId="2" borderId="8" xfId="0" applyNumberFormat="1" applyFont="1" applyFill="1" applyBorder="1" applyAlignment="1">
      <alignment horizontal="center"/>
    </xf>
    <xf numFmtId="165" fontId="3" fillId="2" borderId="8" xfId="0" applyNumberFormat="1" applyFont="1" applyFill="1" applyBorder="1" applyAlignment="1">
      <alignment horizontal="center" vertical="center"/>
    </xf>
    <xf numFmtId="166" fontId="3" fillId="3" borderId="8" xfId="0" applyNumberFormat="1" applyFont="1" applyFill="1" applyBorder="1" applyAlignment="1">
      <alignment vertical="center"/>
    </xf>
    <xf numFmtId="166" fontId="3" fillId="3" borderId="10" xfId="0" applyNumberFormat="1" applyFont="1" applyFill="1" applyBorder="1" applyAlignment="1">
      <alignment vertical="center"/>
    </xf>
    <xf numFmtId="166" fontId="3" fillId="3" borderId="11" xfId="0" applyNumberFormat="1" applyFont="1" applyFill="1" applyBorder="1" applyAlignment="1">
      <alignment vertical="center"/>
    </xf>
    <xf numFmtId="166" fontId="3" fillId="2" borderId="8" xfId="0" applyNumberFormat="1" applyFont="1" applyFill="1" applyBorder="1" applyAlignment="1">
      <alignment horizontal="center" vertical="center" wrapText="1"/>
    </xf>
    <xf numFmtId="166" fontId="3" fillId="2" borderId="14" xfId="0" applyNumberFormat="1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vertical="center" wrapText="1"/>
    </xf>
    <xf numFmtId="166" fontId="3" fillId="3" borderId="22" xfId="0" applyNumberFormat="1" applyFont="1" applyFill="1" applyBorder="1" applyAlignment="1">
      <alignment vertical="center"/>
    </xf>
    <xf numFmtId="166" fontId="3" fillId="3" borderId="23" xfId="0" applyNumberFormat="1" applyFont="1" applyFill="1" applyBorder="1" applyAlignment="1">
      <alignment vertical="center"/>
    </xf>
    <xf numFmtId="166" fontId="3" fillId="3" borderId="21" xfId="0" applyNumberFormat="1" applyFont="1" applyFill="1" applyBorder="1" applyAlignment="1">
      <alignment vertical="center"/>
    </xf>
    <xf numFmtId="166" fontId="3" fillId="2" borderId="22" xfId="0" applyNumberFormat="1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2" fillId="2" borderId="0" xfId="0" applyFont="1" applyFill="1"/>
    <xf numFmtId="0" fontId="2" fillId="0" borderId="0" xfId="0" applyFont="1" applyAlignment="1">
      <alignment vertical="center"/>
    </xf>
    <xf numFmtId="0" fontId="7" fillId="2" borderId="0" xfId="0" applyFont="1" applyFill="1"/>
    <xf numFmtId="0" fontId="7" fillId="0" borderId="0" xfId="0" applyFont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4" fillId="2" borderId="10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left" vertical="center" wrapText="1"/>
    </xf>
    <xf numFmtId="165" fontId="3" fillId="2" borderId="10" xfId="1" applyNumberFormat="1" applyFont="1" applyFill="1" applyBorder="1" applyAlignment="1">
      <alignment horizontal="center" vertical="center" wrapText="1"/>
    </xf>
    <xf numFmtId="165" fontId="3" fillId="2" borderId="10" xfId="1" applyNumberFormat="1" applyFont="1" applyFill="1" applyBorder="1" applyAlignment="1">
      <alignment horizontal="center" vertical="center"/>
    </xf>
    <xf numFmtId="2" fontId="3" fillId="2" borderId="10" xfId="1" applyNumberFormat="1" applyFont="1" applyFill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10" fillId="0" borderId="0" xfId="0" applyFont="1"/>
    <xf numFmtId="0" fontId="3" fillId="2" borderId="10" xfId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left" vertical="center" wrapText="1"/>
    </xf>
    <xf numFmtId="165" fontId="3" fillId="2" borderId="11" xfId="1" applyNumberFormat="1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2" fontId="3" fillId="2" borderId="8" xfId="1" applyNumberFormat="1" applyFont="1" applyFill="1" applyBorder="1" applyAlignment="1">
      <alignment horizontal="center" vertical="center"/>
    </xf>
    <xf numFmtId="2" fontId="4" fillId="2" borderId="8" xfId="1" applyNumberFormat="1" applyFont="1" applyFill="1" applyBorder="1" applyAlignment="1">
      <alignment horizontal="center" vertical="center"/>
    </xf>
    <xf numFmtId="165" fontId="3" fillId="2" borderId="14" xfId="1" applyNumberFormat="1" applyFont="1" applyFill="1" applyBorder="1" applyAlignment="1">
      <alignment horizontal="center" vertical="center"/>
    </xf>
    <xf numFmtId="2" fontId="3" fillId="2" borderId="28" xfId="0" applyNumberFormat="1" applyFont="1" applyFill="1" applyBorder="1" applyAlignment="1">
      <alignment horizontal="center" vertical="center"/>
    </xf>
    <xf numFmtId="165" fontId="3" fillId="2" borderId="28" xfId="0" applyNumberFormat="1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166" fontId="3" fillId="2" borderId="24" xfId="0" applyNumberFormat="1" applyFont="1" applyFill="1" applyBorder="1" applyAlignment="1">
      <alignment horizontal="center" vertical="center" wrapText="1"/>
    </xf>
    <xf numFmtId="2" fontId="3" fillId="2" borderId="14" xfId="1" applyNumberFormat="1" applyFont="1" applyFill="1" applyBorder="1" applyAlignment="1">
      <alignment horizontal="center" vertical="center"/>
    </xf>
    <xf numFmtId="165" fontId="3" fillId="3" borderId="10" xfId="1" applyNumberFormat="1" applyFont="1" applyFill="1" applyBorder="1" applyAlignment="1">
      <alignment horizontal="center" vertical="center"/>
    </xf>
    <xf numFmtId="164" fontId="3" fillId="3" borderId="8" xfId="0" applyNumberFormat="1" applyFont="1" applyFill="1" applyBorder="1" applyAlignment="1">
      <alignment horizontal="center" vertical="center"/>
    </xf>
    <xf numFmtId="164" fontId="3" fillId="3" borderId="10" xfId="0" applyNumberFormat="1" applyFont="1" applyFill="1" applyBorder="1" applyAlignment="1">
      <alignment horizontal="center" vertical="center"/>
    </xf>
    <xf numFmtId="164" fontId="3" fillId="3" borderId="11" xfId="0" applyNumberFormat="1" applyFont="1" applyFill="1" applyBorder="1" applyAlignment="1">
      <alignment horizontal="center" vertical="center"/>
    </xf>
    <xf numFmtId="165" fontId="3" fillId="3" borderId="11" xfId="1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0" borderId="2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tabSelected="1" view="pageBreakPreview" zoomScale="130" zoomScaleNormal="100" zoomScaleSheetLayoutView="130" workbookViewId="0">
      <selection activeCell="N5" sqref="N5"/>
    </sheetView>
  </sheetViews>
  <sheetFormatPr defaultRowHeight="15" x14ac:dyDescent="0.25"/>
  <cols>
    <col min="1" max="1" width="5.7109375" style="1" customWidth="1"/>
    <col min="2" max="2" width="35" style="1" customWidth="1"/>
    <col min="3" max="3" width="9.7109375" style="1" customWidth="1"/>
    <col min="4" max="4" width="9.5703125" style="1" customWidth="1"/>
    <col min="5" max="5" width="9.5703125" customWidth="1"/>
    <col min="6" max="6" width="9.140625" customWidth="1"/>
    <col min="7" max="7" width="8.7109375" customWidth="1"/>
    <col min="8" max="8" width="9.28515625" customWidth="1"/>
    <col min="9" max="9" width="8" customWidth="1"/>
    <col min="10" max="10" width="12.5703125" customWidth="1"/>
    <col min="11" max="12" width="8.5703125" customWidth="1"/>
    <col min="13" max="13" width="12" customWidth="1"/>
    <col min="14" max="14" width="9.85546875" customWidth="1"/>
    <col min="15" max="15" width="10.140625" customWidth="1"/>
    <col min="16" max="16" width="9.42578125" customWidth="1"/>
    <col min="17" max="17" width="10.140625" customWidth="1"/>
    <col min="249" max="249" width="5.7109375" customWidth="1"/>
    <col min="250" max="250" width="26.140625" customWidth="1"/>
    <col min="251" max="252" width="8.7109375" customWidth="1"/>
    <col min="254" max="255" width="8.5703125" customWidth="1"/>
    <col min="256" max="256" width="9.140625" customWidth="1"/>
    <col min="257" max="257" width="8.7109375" customWidth="1"/>
    <col min="259" max="259" width="8.7109375" customWidth="1"/>
    <col min="260" max="260" width="8.42578125" customWidth="1"/>
    <col min="261" max="261" width="8" customWidth="1"/>
    <col min="263" max="263" width="8.42578125" customWidth="1"/>
    <col min="264" max="265" width="8.5703125" customWidth="1"/>
    <col min="266" max="266" width="8.140625" customWidth="1"/>
    <col min="268" max="269" width="8.42578125" customWidth="1"/>
    <col min="270" max="270" width="7.85546875" customWidth="1"/>
    <col min="271" max="271" width="10.140625" customWidth="1"/>
    <col min="272" max="272" width="9.42578125" customWidth="1"/>
    <col min="273" max="273" width="10.140625" customWidth="1"/>
    <col min="505" max="505" width="5.7109375" customWidth="1"/>
    <col min="506" max="506" width="26.140625" customWidth="1"/>
    <col min="507" max="508" width="8.7109375" customWidth="1"/>
    <col min="510" max="511" width="8.5703125" customWidth="1"/>
    <col min="512" max="512" width="9.140625" customWidth="1"/>
    <col min="513" max="513" width="8.7109375" customWidth="1"/>
    <col min="515" max="515" width="8.7109375" customWidth="1"/>
    <col min="516" max="516" width="8.42578125" customWidth="1"/>
    <col min="517" max="517" width="8" customWidth="1"/>
    <col min="519" max="519" width="8.42578125" customWidth="1"/>
    <col min="520" max="521" width="8.5703125" customWidth="1"/>
    <col min="522" max="522" width="8.140625" customWidth="1"/>
    <col min="524" max="525" width="8.42578125" customWidth="1"/>
    <col min="526" max="526" width="7.85546875" customWidth="1"/>
    <col min="527" max="527" width="10.140625" customWidth="1"/>
    <col min="528" max="528" width="9.42578125" customWidth="1"/>
    <col min="529" max="529" width="10.140625" customWidth="1"/>
    <col min="761" max="761" width="5.7109375" customWidth="1"/>
    <col min="762" max="762" width="26.140625" customWidth="1"/>
    <col min="763" max="764" width="8.7109375" customWidth="1"/>
    <col min="766" max="767" width="8.5703125" customWidth="1"/>
    <col min="768" max="768" width="9.140625" customWidth="1"/>
    <col min="769" max="769" width="8.7109375" customWidth="1"/>
    <col min="771" max="771" width="8.7109375" customWidth="1"/>
    <col min="772" max="772" width="8.42578125" customWidth="1"/>
    <col min="773" max="773" width="8" customWidth="1"/>
    <col min="775" max="775" width="8.42578125" customWidth="1"/>
    <col min="776" max="777" width="8.5703125" customWidth="1"/>
    <col min="778" max="778" width="8.140625" customWidth="1"/>
    <col min="780" max="781" width="8.42578125" customWidth="1"/>
    <col min="782" max="782" width="7.85546875" customWidth="1"/>
    <col min="783" max="783" width="10.140625" customWidth="1"/>
    <col min="784" max="784" width="9.42578125" customWidth="1"/>
    <col min="785" max="785" width="10.140625" customWidth="1"/>
    <col min="1017" max="1017" width="5.7109375" customWidth="1"/>
    <col min="1018" max="1018" width="26.140625" customWidth="1"/>
    <col min="1019" max="1020" width="8.7109375" customWidth="1"/>
    <col min="1022" max="1023" width="8.5703125" customWidth="1"/>
    <col min="1024" max="1024" width="9.140625" customWidth="1"/>
    <col min="1025" max="1025" width="8.7109375" customWidth="1"/>
    <col min="1027" max="1027" width="8.7109375" customWidth="1"/>
    <col min="1028" max="1028" width="8.42578125" customWidth="1"/>
    <col min="1029" max="1029" width="8" customWidth="1"/>
    <col min="1031" max="1031" width="8.42578125" customWidth="1"/>
    <col min="1032" max="1033" width="8.5703125" customWidth="1"/>
    <col min="1034" max="1034" width="8.140625" customWidth="1"/>
    <col min="1036" max="1037" width="8.42578125" customWidth="1"/>
    <col min="1038" max="1038" width="7.85546875" customWidth="1"/>
    <col min="1039" max="1039" width="10.140625" customWidth="1"/>
    <col min="1040" max="1040" width="9.42578125" customWidth="1"/>
    <col min="1041" max="1041" width="10.140625" customWidth="1"/>
    <col min="1273" max="1273" width="5.7109375" customWidth="1"/>
    <col min="1274" max="1274" width="26.140625" customWidth="1"/>
    <col min="1275" max="1276" width="8.7109375" customWidth="1"/>
    <col min="1278" max="1279" width="8.5703125" customWidth="1"/>
    <col min="1280" max="1280" width="9.140625" customWidth="1"/>
    <col min="1281" max="1281" width="8.7109375" customWidth="1"/>
    <col min="1283" max="1283" width="8.7109375" customWidth="1"/>
    <col min="1284" max="1284" width="8.42578125" customWidth="1"/>
    <col min="1285" max="1285" width="8" customWidth="1"/>
    <col min="1287" max="1287" width="8.42578125" customWidth="1"/>
    <col min="1288" max="1289" width="8.5703125" customWidth="1"/>
    <col min="1290" max="1290" width="8.140625" customWidth="1"/>
    <col min="1292" max="1293" width="8.42578125" customWidth="1"/>
    <col min="1294" max="1294" width="7.85546875" customWidth="1"/>
    <col min="1295" max="1295" width="10.140625" customWidth="1"/>
    <col min="1296" max="1296" width="9.42578125" customWidth="1"/>
    <col min="1297" max="1297" width="10.140625" customWidth="1"/>
    <col min="1529" max="1529" width="5.7109375" customWidth="1"/>
    <col min="1530" max="1530" width="26.140625" customWidth="1"/>
    <col min="1531" max="1532" width="8.7109375" customWidth="1"/>
    <col min="1534" max="1535" width="8.5703125" customWidth="1"/>
    <col min="1536" max="1536" width="9.140625" customWidth="1"/>
    <col min="1537" max="1537" width="8.7109375" customWidth="1"/>
    <col min="1539" max="1539" width="8.7109375" customWidth="1"/>
    <col min="1540" max="1540" width="8.42578125" customWidth="1"/>
    <col min="1541" max="1541" width="8" customWidth="1"/>
    <col min="1543" max="1543" width="8.42578125" customWidth="1"/>
    <col min="1544" max="1545" width="8.5703125" customWidth="1"/>
    <col min="1546" max="1546" width="8.140625" customWidth="1"/>
    <col min="1548" max="1549" width="8.42578125" customWidth="1"/>
    <col min="1550" max="1550" width="7.85546875" customWidth="1"/>
    <col min="1551" max="1551" width="10.140625" customWidth="1"/>
    <col min="1552" max="1552" width="9.42578125" customWidth="1"/>
    <col min="1553" max="1553" width="10.140625" customWidth="1"/>
    <col min="1785" max="1785" width="5.7109375" customWidth="1"/>
    <col min="1786" max="1786" width="26.140625" customWidth="1"/>
    <col min="1787" max="1788" width="8.7109375" customWidth="1"/>
    <col min="1790" max="1791" width="8.5703125" customWidth="1"/>
    <col min="1792" max="1792" width="9.140625" customWidth="1"/>
    <col min="1793" max="1793" width="8.7109375" customWidth="1"/>
    <col min="1795" max="1795" width="8.7109375" customWidth="1"/>
    <col min="1796" max="1796" width="8.42578125" customWidth="1"/>
    <col min="1797" max="1797" width="8" customWidth="1"/>
    <col min="1799" max="1799" width="8.42578125" customWidth="1"/>
    <col min="1800" max="1801" width="8.5703125" customWidth="1"/>
    <col min="1802" max="1802" width="8.140625" customWidth="1"/>
    <col min="1804" max="1805" width="8.42578125" customWidth="1"/>
    <col min="1806" max="1806" width="7.85546875" customWidth="1"/>
    <col min="1807" max="1807" width="10.140625" customWidth="1"/>
    <col min="1808" max="1808" width="9.42578125" customWidth="1"/>
    <col min="1809" max="1809" width="10.140625" customWidth="1"/>
    <col min="2041" max="2041" width="5.7109375" customWidth="1"/>
    <col min="2042" max="2042" width="26.140625" customWidth="1"/>
    <col min="2043" max="2044" width="8.7109375" customWidth="1"/>
    <col min="2046" max="2047" width="8.5703125" customWidth="1"/>
    <col min="2048" max="2048" width="9.140625" customWidth="1"/>
    <col min="2049" max="2049" width="8.7109375" customWidth="1"/>
    <col min="2051" max="2051" width="8.7109375" customWidth="1"/>
    <col min="2052" max="2052" width="8.42578125" customWidth="1"/>
    <col min="2053" max="2053" width="8" customWidth="1"/>
    <col min="2055" max="2055" width="8.42578125" customWidth="1"/>
    <col min="2056" max="2057" width="8.5703125" customWidth="1"/>
    <col min="2058" max="2058" width="8.140625" customWidth="1"/>
    <col min="2060" max="2061" width="8.42578125" customWidth="1"/>
    <col min="2062" max="2062" width="7.85546875" customWidth="1"/>
    <col min="2063" max="2063" width="10.140625" customWidth="1"/>
    <col min="2064" max="2064" width="9.42578125" customWidth="1"/>
    <col min="2065" max="2065" width="10.140625" customWidth="1"/>
    <col min="2297" max="2297" width="5.7109375" customWidth="1"/>
    <col min="2298" max="2298" width="26.140625" customWidth="1"/>
    <col min="2299" max="2300" width="8.7109375" customWidth="1"/>
    <col min="2302" max="2303" width="8.5703125" customWidth="1"/>
    <col min="2304" max="2304" width="9.140625" customWidth="1"/>
    <col min="2305" max="2305" width="8.7109375" customWidth="1"/>
    <col min="2307" max="2307" width="8.7109375" customWidth="1"/>
    <col min="2308" max="2308" width="8.42578125" customWidth="1"/>
    <col min="2309" max="2309" width="8" customWidth="1"/>
    <col min="2311" max="2311" width="8.42578125" customWidth="1"/>
    <col min="2312" max="2313" width="8.5703125" customWidth="1"/>
    <col min="2314" max="2314" width="8.140625" customWidth="1"/>
    <col min="2316" max="2317" width="8.42578125" customWidth="1"/>
    <col min="2318" max="2318" width="7.85546875" customWidth="1"/>
    <col min="2319" max="2319" width="10.140625" customWidth="1"/>
    <col min="2320" max="2320" width="9.42578125" customWidth="1"/>
    <col min="2321" max="2321" width="10.140625" customWidth="1"/>
    <col min="2553" max="2553" width="5.7109375" customWidth="1"/>
    <col min="2554" max="2554" width="26.140625" customWidth="1"/>
    <col min="2555" max="2556" width="8.7109375" customWidth="1"/>
    <col min="2558" max="2559" width="8.5703125" customWidth="1"/>
    <col min="2560" max="2560" width="9.140625" customWidth="1"/>
    <col min="2561" max="2561" width="8.7109375" customWidth="1"/>
    <col min="2563" max="2563" width="8.7109375" customWidth="1"/>
    <col min="2564" max="2564" width="8.42578125" customWidth="1"/>
    <col min="2565" max="2565" width="8" customWidth="1"/>
    <col min="2567" max="2567" width="8.42578125" customWidth="1"/>
    <col min="2568" max="2569" width="8.5703125" customWidth="1"/>
    <col min="2570" max="2570" width="8.140625" customWidth="1"/>
    <col min="2572" max="2573" width="8.42578125" customWidth="1"/>
    <col min="2574" max="2574" width="7.85546875" customWidth="1"/>
    <col min="2575" max="2575" width="10.140625" customWidth="1"/>
    <col min="2576" max="2576" width="9.42578125" customWidth="1"/>
    <col min="2577" max="2577" width="10.140625" customWidth="1"/>
    <col min="2809" max="2809" width="5.7109375" customWidth="1"/>
    <col min="2810" max="2810" width="26.140625" customWidth="1"/>
    <col min="2811" max="2812" width="8.7109375" customWidth="1"/>
    <col min="2814" max="2815" width="8.5703125" customWidth="1"/>
    <col min="2816" max="2816" width="9.140625" customWidth="1"/>
    <col min="2817" max="2817" width="8.7109375" customWidth="1"/>
    <col min="2819" max="2819" width="8.7109375" customWidth="1"/>
    <col min="2820" max="2820" width="8.42578125" customWidth="1"/>
    <col min="2821" max="2821" width="8" customWidth="1"/>
    <col min="2823" max="2823" width="8.42578125" customWidth="1"/>
    <col min="2824" max="2825" width="8.5703125" customWidth="1"/>
    <col min="2826" max="2826" width="8.140625" customWidth="1"/>
    <col min="2828" max="2829" width="8.42578125" customWidth="1"/>
    <col min="2830" max="2830" width="7.85546875" customWidth="1"/>
    <col min="2831" max="2831" width="10.140625" customWidth="1"/>
    <col min="2832" max="2832" width="9.42578125" customWidth="1"/>
    <col min="2833" max="2833" width="10.140625" customWidth="1"/>
    <col min="3065" max="3065" width="5.7109375" customWidth="1"/>
    <col min="3066" max="3066" width="26.140625" customWidth="1"/>
    <col min="3067" max="3068" width="8.7109375" customWidth="1"/>
    <col min="3070" max="3071" width="8.5703125" customWidth="1"/>
    <col min="3072" max="3072" width="9.140625" customWidth="1"/>
    <col min="3073" max="3073" width="8.7109375" customWidth="1"/>
    <col min="3075" max="3075" width="8.7109375" customWidth="1"/>
    <col min="3076" max="3076" width="8.42578125" customWidth="1"/>
    <col min="3077" max="3077" width="8" customWidth="1"/>
    <col min="3079" max="3079" width="8.42578125" customWidth="1"/>
    <col min="3080" max="3081" width="8.5703125" customWidth="1"/>
    <col min="3082" max="3082" width="8.140625" customWidth="1"/>
    <col min="3084" max="3085" width="8.42578125" customWidth="1"/>
    <col min="3086" max="3086" width="7.85546875" customWidth="1"/>
    <col min="3087" max="3087" width="10.140625" customWidth="1"/>
    <col min="3088" max="3088" width="9.42578125" customWidth="1"/>
    <col min="3089" max="3089" width="10.140625" customWidth="1"/>
    <col min="3321" max="3321" width="5.7109375" customWidth="1"/>
    <col min="3322" max="3322" width="26.140625" customWidth="1"/>
    <col min="3323" max="3324" width="8.7109375" customWidth="1"/>
    <col min="3326" max="3327" width="8.5703125" customWidth="1"/>
    <col min="3328" max="3328" width="9.140625" customWidth="1"/>
    <col min="3329" max="3329" width="8.7109375" customWidth="1"/>
    <col min="3331" max="3331" width="8.7109375" customWidth="1"/>
    <col min="3332" max="3332" width="8.42578125" customWidth="1"/>
    <col min="3333" max="3333" width="8" customWidth="1"/>
    <col min="3335" max="3335" width="8.42578125" customWidth="1"/>
    <col min="3336" max="3337" width="8.5703125" customWidth="1"/>
    <col min="3338" max="3338" width="8.140625" customWidth="1"/>
    <col min="3340" max="3341" width="8.42578125" customWidth="1"/>
    <col min="3342" max="3342" width="7.85546875" customWidth="1"/>
    <col min="3343" max="3343" width="10.140625" customWidth="1"/>
    <col min="3344" max="3344" width="9.42578125" customWidth="1"/>
    <col min="3345" max="3345" width="10.140625" customWidth="1"/>
    <col min="3577" max="3577" width="5.7109375" customWidth="1"/>
    <col min="3578" max="3578" width="26.140625" customWidth="1"/>
    <col min="3579" max="3580" width="8.7109375" customWidth="1"/>
    <col min="3582" max="3583" width="8.5703125" customWidth="1"/>
    <col min="3584" max="3584" width="9.140625" customWidth="1"/>
    <col min="3585" max="3585" width="8.7109375" customWidth="1"/>
    <col min="3587" max="3587" width="8.7109375" customWidth="1"/>
    <col min="3588" max="3588" width="8.42578125" customWidth="1"/>
    <col min="3589" max="3589" width="8" customWidth="1"/>
    <col min="3591" max="3591" width="8.42578125" customWidth="1"/>
    <col min="3592" max="3593" width="8.5703125" customWidth="1"/>
    <col min="3594" max="3594" width="8.140625" customWidth="1"/>
    <col min="3596" max="3597" width="8.42578125" customWidth="1"/>
    <col min="3598" max="3598" width="7.85546875" customWidth="1"/>
    <col min="3599" max="3599" width="10.140625" customWidth="1"/>
    <col min="3600" max="3600" width="9.42578125" customWidth="1"/>
    <col min="3601" max="3601" width="10.140625" customWidth="1"/>
    <col min="3833" max="3833" width="5.7109375" customWidth="1"/>
    <col min="3834" max="3834" width="26.140625" customWidth="1"/>
    <col min="3835" max="3836" width="8.7109375" customWidth="1"/>
    <col min="3838" max="3839" width="8.5703125" customWidth="1"/>
    <col min="3840" max="3840" width="9.140625" customWidth="1"/>
    <col min="3841" max="3841" width="8.7109375" customWidth="1"/>
    <col min="3843" max="3843" width="8.7109375" customWidth="1"/>
    <col min="3844" max="3844" width="8.42578125" customWidth="1"/>
    <col min="3845" max="3845" width="8" customWidth="1"/>
    <col min="3847" max="3847" width="8.42578125" customWidth="1"/>
    <col min="3848" max="3849" width="8.5703125" customWidth="1"/>
    <col min="3850" max="3850" width="8.140625" customWidth="1"/>
    <col min="3852" max="3853" width="8.42578125" customWidth="1"/>
    <col min="3854" max="3854" width="7.85546875" customWidth="1"/>
    <col min="3855" max="3855" width="10.140625" customWidth="1"/>
    <col min="3856" max="3856" width="9.42578125" customWidth="1"/>
    <col min="3857" max="3857" width="10.140625" customWidth="1"/>
    <col min="4089" max="4089" width="5.7109375" customWidth="1"/>
    <col min="4090" max="4090" width="26.140625" customWidth="1"/>
    <col min="4091" max="4092" width="8.7109375" customWidth="1"/>
    <col min="4094" max="4095" width="8.5703125" customWidth="1"/>
    <col min="4096" max="4096" width="9.140625" customWidth="1"/>
    <col min="4097" max="4097" width="8.7109375" customWidth="1"/>
    <col min="4099" max="4099" width="8.7109375" customWidth="1"/>
    <col min="4100" max="4100" width="8.42578125" customWidth="1"/>
    <col min="4101" max="4101" width="8" customWidth="1"/>
    <col min="4103" max="4103" width="8.42578125" customWidth="1"/>
    <col min="4104" max="4105" width="8.5703125" customWidth="1"/>
    <col min="4106" max="4106" width="8.140625" customWidth="1"/>
    <col min="4108" max="4109" width="8.42578125" customWidth="1"/>
    <col min="4110" max="4110" width="7.85546875" customWidth="1"/>
    <col min="4111" max="4111" width="10.140625" customWidth="1"/>
    <col min="4112" max="4112" width="9.42578125" customWidth="1"/>
    <col min="4113" max="4113" width="10.140625" customWidth="1"/>
    <col min="4345" max="4345" width="5.7109375" customWidth="1"/>
    <col min="4346" max="4346" width="26.140625" customWidth="1"/>
    <col min="4347" max="4348" width="8.7109375" customWidth="1"/>
    <col min="4350" max="4351" width="8.5703125" customWidth="1"/>
    <col min="4352" max="4352" width="9.140625" customWidth="1"/>
    <col min="4353" max="4353" width="8.7109375" customWidth="1"/>
    <col min="4355" max="4355" width="8.7109375" customWidth="1"/>
    <col min="4356" max="4356" width="8.42578125" customWidth="1"/>
    <col min="4357" max="4357" width="8" customWidth="1"/>
    <col min="4359" max="4359" width="8.42578125" customWidth="1"/>
    <col min="4360" max="4361" width="8.5703125" customWidth="1"/>
    <col min="4362" max="4362" width="8.140625" customWidth="1"/>
    <col min="4364" max="4365" width="8.42578125" customWidth="1"/>
    <col min="4366" max="4366" width="7.85546875" customWidth="1"/>
    <col min="4367" max="4367" width="10.140625" customWidth="1"/>
    <col min="4368" max="4368" width="9.42578125" customWidth="1"/>
    <col min="4369" max="4369" width="10.140625" customWidth="1"/>
    <col min="4601" max="4601" width="5.7109375" customWidth="1"/>
    <col min="4602" max="4602" width="26.140625" customWidth="1"/>
    <col min="4603" max="4604" width="8.7109375" customWidth="1"/>
    <col min="4606" max="4607" width="8.5703125" customWidth="1"/>
    <col min="4608" max="4608" width="9.140625" customWidth="1"/>
    <col min="4609" max="4609" width="8.7109375" customWidth="1"/>
    <col min="4611" max="4611" width="8.7109375" customWidth="1"/>
    <col min="4612" max="4612" width="8.42578125" customWidth="1"/>
    <col min="4613" max="4613" width="8" customWidth="1"/>
    <col min="4615" max="4615" width="8.42578125" customWidth="1"/>
    <col min="4616" max="4617" width="8.5703125" customWidth="1"/>
    <col min="4618" max="4618" width="8.140625" customWidth="1"/>
    <col min="4620" max="4621" width="8.42578125" customWidth="1"/>
    <col min="4622" max="4622" width="7.85546875" customWidth="1"/>
    <col min="4623" max="4623" width="10.140625" customWidth="1"/>
    <col min="4624" max="4624" width="9.42578125" customWidth="1"/>
    <col min="4625" max="4625" width="10.140625" customWidth="1"/>
    <col min="4857" max="4857" width="5.7109375" customWidth="1"/>
    <col min="4858" max="4858" width="26.140625" customWidth="1"/>
    <col min="4859" max="4860" width="8.7109375" customWidth="1"/>
    <col min="4862" max="4863" width="8.5703125" customWidth="1"/>
    <col min="4864" max="4864" width="9.140625" customWidth="1"/>
    <col min="4865" max="4865" width="8.7109375" customWidth="1"/>
    <col min="4867" max="4867" width="8.7109375" customWidth="1"/>
    <col min="4868" max="4868" width="8.42578125" customWidth="1"/>
    <col min="4869" max="4869" width="8" customWidth="1"/>
    <col min="4871" max="4871" width="8.42578125" customWidth="1"/>
    <col min="4872" max="4873" width="8.5703125" customWidth="1"/>
    <col min="4874" max="4874" width="8.140625" customWidth="1"/>
    <col min="4876" max="4877" width="8.42578125" customWidth="1"/>
    <col min="4878" max="4878" width="7.85546875" customWidth="1"/>
    <col min="4879" max="4879" width="10.140625" customWidth="1"/>
    <col min="4880" max="4880" width="9.42578125" customWidth="1"/>
    <col min="4881" max="4881" width="10.140625" customWidth="1"/>
    <col min="5113" max="5113" width="5.7109375" customWidth="1"/>
    <col min="5114" max="5114" width="26.140625" customWidth="1"/>
    <col min="5115" max="5116" width="8.7109375" customWidth="1"/>
    <col min="5118" max="5119" width="8.5703125" customWidth="1"/>
    <col min="5120" max="5120" width="9.140625" customWidth="1"/>
    <col min="5121" max="5121" width="8.7109375" customWidth="1"/>
    <col min="5123" max="5123" width="8.7109375" customWidth="1"/>
    <col min="5124" max="5124" width="8.42578125" customWidth="1"/>
    <col min="5125" max="5125" width="8" customWidth="1"/>
    <col min="5127" max="5127" width="8.42578125" customWidth="1"/>
    <col min="5128" max="5129" width="8.5703125" customWidth="1"/>
    <col min="5130" max="5130" width="8.140625" customWidth="1"/>
    <col min="5132" max="5133" width="8.42578125" customWidth="1"/>
    <col min="5134" max="5134" width="7.85546875" customWidth="1"/>
    <col min="5135" max="5135" width="10.140625" customWidth="1"/>
    <col min="5136" max="5136" width="9.42578125" customWidth="1"/>
    <col min="5137" max="5137" width="10.140625" customWidth="1"/>
    <col min="5369" max="5369" width="5.7109375" customWidth="1"/>
    <col min="5370" max="5370" width="26.140625" customWidth="1"/>
    <col min="5371" max="5372" width="8.7109375" customWidth="1"/>
    <col min="5374" max="5375" width="8.5703125" customWidth="1"/>
    <col min="5376" max="5376" width="9.140625" customWidth="1"/>
    <col min="5377" max="5377" width="8.7109375" customWidth="1"/>
    <col min="5379" max="5379" width="8.7109375" customWidth="1"/>
    <col min="5380" max="5380" width="8.42578125" customWidth="1"/>
    <col min="5381" max="5381" width="8" customWidth="1"/>
    <col min="5383" max="5383" width="8.42578125" customWidth="1"/>
    <col min="5384" max="5385" width="8.5703125" customWidth="1"/>
    <col min="5386" max="5386" width="8.140625" customWidth="1"/>
    <col min="5388" max="5389" width="8.42578125" customWidth="1"/>
    <col min="5390" max="5390" width="7.85546875" customWidth="1"/>
    <col min="5391" max="5391" width="10.140625" customWidth="1"/>
    <col min="5392" max="5392" width="9.42578125" customWidth="1"/>
    <col min="5393" max="5393" width="10.140625" customWidth="1"/>
    <col min="5625" max="5625" width="5.7109375" customWidth="1"/>
    <col min="5626" max="5626" width="26.140625" customWidth="1"/>
    <col min="5627" max="5628" width="8.7109375" customWidth="1"/>
    <col min="5630" max="5631" width="8.5703125" customWidth="1"/>
    <col min="5632" max="5632" width="9.140625" customWidth="1"/>
    <col min="5633" max="5633" width="8.7109375" customWidth="1"/>
    <col min="5635" max="5635" width="8.7109375" customWidth="1"/>
    <col min="5636" max="5636" width="8.42578125" customWidth="1"/>
    <col min="5637" max="5637" width="8" customWidth="1"/>
    <col min="5639" max="5639" width="8.42578125" customWidth="1"/>
    <col min="5640" max="5641" width="8.5703125" customWidth="1"/>
    <col min="5642" max="5642" width="8.140625" customWidth="1"/>
    <col min="5644" max="5645" width="8.42578125" customWidth="1"/>
    <col min="5646" max="5646" width="7.85546875" customWidth="1"/>
    <col min="5647" max="5647" width="10.140625" customWidth="1"/>
    <col min="5648" max="5648" width="9.42578125" customWidth="1"/>
    <col min="5649" max="5649" width="10.140625" customWidth="1"/>
    <col min="5881" max="5881" width="5.7109375" customWidth="1"/>
    <col min="5882" max="5882" width="26.140625" customWidth="1"/>
    <col min="5883" max="5884" width="8.7109375" customWidth="1"/>
    <col min="5886" max="5887" width="8.5703125" customWidth="1"/>
    <col min="5888" max="5888" width="9.140625" customWidth="1"/>
    <col min="5889" max="5889" width="8.7109375" customWidth="1"/>
    <col min="5891" max="5891" width="8.7109375" customWidth="1"/>
    <col min="5892" max="5892" width="8.42578125" customWidth="1"/>
    <col min="5893" max="5893" width="8" customWidth="1"/>
    <col min="5895" max="5895" width="8.42578125" customWidth="1"/>
    <col min="5896" max="5897" width="8.5703125" customWidth="1"/>
    <col min="5898" max="5898" width="8.140625" customWidth="1"/>
    <col min="5900" max="5901" width="8.42578125" customWidth="1"/>
    <col min="5902" max="5902" width="7.85546875" customWidth="1"/>
    <col min="5903" max="5903" width="10.140625" customWidth="1"/>
    <col min="5904" max="5904" width="9.42578125" customWidth="1"/>
    <col min="5905" max="5905" width="10.140625" customWidth="1"/>
    <col min="6137" max="6137" width="5.7109375" customWidth="1"/>
    <col min="6138" max="6138" width="26.140625" customWidth="1"/>
    <col min="6139" max="6140" width="8.7109375" customWidth="1"/>
    <col min="6142" max="6143" width="8.5703125" customWidth="1"/>
    <col min="6144" max="6144" width="9.140625" customWidth="1"/>
    <col min="6145" max="6145" width="8.7109375" customWidth="1"/>
    <col min="6147" max="6147" width="8.7109375" customWidth="1"/>
    <col min="6148" max="6148" width="8.42578125" customWidth="1"/>
    <col min="6149" max="6149" width="8" customWidth="1"/>
    <col min="6151" max="6151" width="8.42578125" customWidth="1"/>
    <col min="6152" max="6153" width="8.5703125" customWidth="1"/>
    <col min="6154" max="6154" width="8.140625" customWidth="1"/>
    <col min="6156" max="6157" width="8.42578125" customWidth="1"/>
    <col min="6158" max="6158" width="7.85546875" customWidth="1"/>
    <col min="6159" max="6159" width="10.140625" customWidth="1"/>
    <col min="6160" max="6160" width="9.42578125" customWidth="1"/>
    <col min="6161" max="6161" width="10.140625" customWidth="1"/>
    <col min="6393" max="6393" width="5.7109375" customWidth="1"/>
    <col min="6394" max="6394" width="26.140625" customWidth="1"/>
    <col min="6395" max="6396" width="8.7109375" customWidth="1"/>
    <col min="6398" max="6399" width="8.5703125" customWidth="1"/>
    <col min="6400" max="6400" width="9.140625" customWidth="1"/>
    <col min="6401" max="6401" width="8.7109375" customWidth="1"/>
    <col min="6403" max="6403" width="8.7109375" customWidth="1"/>
    <col min="6404" max="6404" width="8.42578125" customWidth="1"/>
    <col min="6405" max="6405" width="8" customWidth="1"/>
    <col min="6407" max="6407" width="8.42578125" customWidth="1"/>
    <col min="6408" max="6409" width="8.5703125" customWidth="1"/>
    <col min="6410" max="6410" width="8.140625" customWidth="1"/>
    <col min="6412" max="6413" width="8.42578125" customWidth="1"/>
    <col min="6414" max="6414" width="7.85546875" customWidth="1"/>
    <col min="6415" max="6415" width="10.140625" customWidth="1"/>
    <col min="6416" max="6416" width="9.42578125" customWidth="1"/>
    <col min="6417" max="6417" width="10.140625" customWidth="1"/>
    <col min="6649" max="6649" width="5.7109375" customWidth="1"/>
    <col min="6650" max="6650" width="26.140625" customWidth="1"/>
    <col min="6651" max="6652" width="8.7109375" customWidth="1"/>
    <col min="6654" max="6655" width="8.5703125" customWidth="1"/>
    <col min="6656" max="6656" width="9.140625" customWidth="1"/>
    <col min="6657" max="6657" width="8.7109375" customWidth="1"/>
    <col min="6659" max="6659" width="8.7109375" customWidth="1"/>
    <col min="6660" max="6660" width="8.42578125" customWidth="1"/>
    <col min="6661" max="6661" width="8" customWidth="1"/>
    <col min="6663" max="6663" width="8.42578125" customWidth="1"/>
    <col min="6664" max="6665" width="8.5703125" customWidth="1"/>
    <col min="6666" max="6666" width="8.140625" customWidth="1"/>
    <col min="6668" max="6669" width="8.42578125" customWidth="1"/>
    <col min="6670" max="6670" width="7.85546875" customWidth="1"/>
    <col min="6671" max="6671" width="10.140625" customWidth="1"/>
    <col min="6672" max="6672" width="9.42578125" customWidth="1"/>
    <col min="6673" max="6673" width="10.140625" customWidth="1"/>
    <col min="6905" max="6905" width="5.7109375" customWidth="1"/>
    <col min="6906" max="6906" width="26.140625" customWidth="1"/>
    <col min="6907" max="6908" width="8.7109375" customWidth="1"/>
    <col min="6910" max="6911" width="8.5703125" customWidth="1"/>
    <col min="6912" max="6912" width="9.140625" customWidth="1"/>
    <col min="6913" max="6913" width="8.7109375" customWidth="1"/>
    <col min="6915" max="6915" width="8.7109375" customWidth="1"/>
    <col min="6916" max="6916" width="8.42578125" customWidth="1"/>
    <col min="6917" max="6917" width="8" customWidth="1"/>
    <col min="6919" max="6919" width="8.42578125" customWidth="1"/>
    <col min="6920" max="6921" width="8.5703125" customWidth="1"/>
    <col min="6922" max="6922" width="8.140625" customWidth="1"/>
    <col min="6924" max="6925" width="8.42578125" customWidth="1"/>
    <col min="6926" max="6926" width="7.85546875" customWidth="1"/>
    <col min="6927" max="6927" width="10.140625" customWidth="1"/>
    <col min="6928" max="6928" width="9.42578125" customWidth="1"/>
    <col min="6929" max="6929" width="10.140625" customWidth="1"/>
    <col min="7161" max="7161" width="5.7109375" customWidth="1"/>
    <col min="7162" max="7162" width="26.140625" customWidth="1"/>
    <col min="7163" max="7164" width="8.7109375" customWidth="1"/>
    <col min="7166" max="7167" width="8.5703125" customWidth="1"/>
    <col min="7168" max="7168" width="9.140625" customWidth="1"/>
    <col min="7169" max="7169" width="8.7109375" customWidth="1"/>
    <col min="7171" max="7171" width="8.7109375" customWidth="1"/>
    <col min="7172" max="7172" width="8.42578125" customWidth="1"/>
    <col min="7173" max="7173" width="8" customWidth="1"/>
    <col min="7175" max="7175" width="8.42578125" customWidth="1"/>
    <col min="7176" max="7177" width="8.5703125" customWidth="1"/>
    <col min="7178" max="7178" width="8.140625" customWidth="1"/>
    <col min="7180" max="7181" width="8.42578125" customWidth="1"/>
    <col min="7182" max="7182" width="7.85546875" customWidth="1"/>
    <col min="7183" max="7183" width="10.140625" customWidth="1"/>
    <col min="7184" max="7184" width="9.42578125" customWidth="1"/>
    <col min="7185" max="7185" width="10.140625" customWidth="1"/>
    <col min="7417" max="7417" width="5.7109375" customWidth="1"/>
    <col min="7418" max="7418" width="26.140625" customWidth="1"/>
    <col min="7419" max="7420" width="8.7109375" customWidth="1"/>
    <col min="7422" max="7423" width="8.5703125" customWidth="1"/>
    <col min="7424" max="7424" width="9.140625" customWidth="1"/>
    <col min="7425" max="7425" width="8.7109375" customWidth="1"/>
    <col min="7427" max="7427" width="8.7109375" customWidth="1"/>
    <col min="7428" max="7428" width="8.42578125" customWidth="1"/>
    <col min="7429" max="7429" width="8" customWidth="1"/>
    <col min="7431" max="7431" width="8.42578125" customWidth="1"/>
    <col min="7432" max="7433" width="8.5703125" customWidth="1"/>
    <col min="7434" max="7434" width="8.140625" customWidth="1"/>
    <col min="7436" max="7437" width="8.42578125" customWidth="1"/>
    <col min="7438" max="7438" width="7.85546875" customWidth="1"/>
    <col min="7439" max="7439" width="10.140625" customWidth="1"/>
    <col min="7440" max="7440" width="9.42578125" customWidth="1"/>
    <col min="7441" max="7441" width="10.140625" customWidth="1"/>
    <col min="7673" max="7673" width="5.7109375" customWidth="1"/>
    <col min="7674" max="7674" width="26.140625" customWidth="1"/>
    <col min="7675" max="7676" width="8.7109375" customWidth="1"/>
    <col min="7678" max="7679" width="8.5703125" customWidth="1"/>
    <col min="7680" max="7680" width="9.140625" customWidth="1"/>
    <col min="7681" max="7681" width="8.7109375" customWidth="1"/>
    <col min="7683" max="7683" width="8.7109375" customWidth="1"/>
    <col min="7684" max="7684" width="8.42578125" customWidth="1"/>
    <col min="7685" max="7685" width="8" customWidth="1"/>
    <col min="7687" max="7687" width="8.42578125" customWidth="1"/>
    <col min="7688" max="7689" width="8.5703125" customWidth="1"/>
    <col min="7690" max="7690" width="8.140625" customWidth="1"/>
    <col min="7692" max="7693" width="8.42578125" customWidth="1"/>
    <col min="7694" max="7694" width="7.85546875" customWidth="1"/>
    <col min="7695" max="7695" width="10.140625" customWidth="1"/>
    <col min="7696" max="7696" width="9.42578125" customWidth="1"/>
    <col min="7697" max="7697" width="10.140625" customWidth="1"/>
    <col min="7929" max="7929" width="5.7109375" customWidth="1"/>
    <col min="7930" max="7930" width="26.140625" customWidth="1"/>
    <col min="7931" max="7932" width="8.7109375" customWidth="1"/>
    <col min="7934" max="7935" width="8.5703125" customWidth="1"/>
    <col min="7936" max="7936" width="9.140625" customWidth="1"/>
    <col min="7937" max="7937" width="8.7109375" customWidth="1"/>
    <col min="7939" max="7939" width="8.7109375" customWidth="1"/>
    <col min="7940" max="7940" width="8.42578125" customWidth="1"/>
    <col min="7941" max="7941" width="8" customWidth="1"/>
    <col min="7943" max="7943" width="8.42578125" customWidth="1"/>
    <col min="7944" max="7945" width="8.5703125" customWidth="1"/>
    <col min="7946" max="7946" width="8.140625" customWidth="1"/>
    <col min="7948" max="7949" width="8.42578125" customWidth="1"/>
    <col min="7950" max="7950" width="7.85546875" customWidth="1"/>
    <col min="7951" max="7951" width="10.140625" customWidth="1"/>
    <col min="7952" max="7952" width="9.42578125" customWidth="1"/>
    <col min="7953" max="7953" width="10.140625" customWidth="1"/>
    <col min="8185" max="8185" width="5.7109375" customWidth="1"/>
    <col min="8186" max="8186" width="26.140625" customWidth="1"/>
    <col min="8187" max="8188" width="8.7109375" customWidth="1"/>
    <col min="8190" max="8191" width="8.5703125" customWidth="1"/>
    <col min="8192" max="8192" width="9.140625" customWidth="1"/>
    <col min="8193" max="8193" width="8.7109375" customWidth="1"/>
    <col min="8195" max="8195" width="8.7109375" customWidth="1"/>
    <col min="8196" max="8196" width="8.42578125" customWidth="1"/>
    <col min="8197" max="8197" width="8" customWidth="1"/>
    <col min="8199" max="8199" width="8.42578125" customWidth="1"/>
    <col min="8200" max="8201" width="8.5703125" customWidth="1"/>
    <col min="8202" max="8202" width="8.140625" customWidth="1"/>
    <col min="8204" max="8205" width="8.42578125" customWidth="1"/>
    <col min="8206" max="8206" width="7.85546875" customWidth="1"/>
    <col min="8207" max="8207" width="10.140625" customWidth="1"/>
    <col min="8208" max="8208" width="9.42578125" customWidth="1"/>
    <col min="8209" max="8209" width="10.140625" customWidth="1"/>
    <col min="8441" max="8441" width="5.7109375" customWidth="1"/>
    <col min="8442" max="8442" width="26.140625" customWidth="1"/>
    <col min="8443" max="8444" width="8.7109375" customWidth="1"/>
    <col min="8446" max="8447" width="8.5703125" customWidth="1"/>
    <col min="8448" max="8448" width="9.140625" customWidth="1"/>
    <col min="8449" max="8449" width="8.7109375" customWidth="1"/>
    <col min="8451" max="8451" width="8.7109375" customWidth="1"/>
    <col min="8452" max="8452" width="8.42578125" customWidth="1"/>
    <col min="8453" max="8453" width="8" customWidth="1"/>
    <col min="8455" max="8455" width="8.42578125" customWidth="1"/>
    <col min="8456" max="8457" width="8.5703125" customWidth="1"/>
    <col min="8458" max="8458" width="8.140625" customWidth="1"/>
    <col min="8460" max="8461" width="8.42578125" customWidth="1"/>
    <col min="8462" max="8462" width="7.85546875" customWidth="1"/>
    <col min="8463" max="8463" width="10.140625" customWidth="1"/>
    <col min="8464" max="8464" width="9.42578125" customWidth="1"/>
    <col min="8465" max="8465" width="10.140625" customWidth="1"/>
    <col min="8697" max="8697" width="5.7109375" customWidth="1"/>
    <col min="8698" max="8698" width="26.140625" customWidth="1"/>
    <col min="8699" max="8700" width="8.7109375" customWidth="1"/>
    <col min="8702" max="8703" width="8.5703125" customWidth="1"/>
    <col min="8704" max="8704" width="9.140625" customWidth="1"/>
    <col min="8705" max="8705" width="8.7109375" customWidth="1"/>
    <col min="8707" max="8707" width="8.7109375" customWidth="1"/>
    <col min="8708" max="8708" width="8.42578125" customWidth="1"/>
    <col min="8709" max="8709" width="8" customWidth="1"/>
    <col min="8711" max="8711" width="8.42578125" customWidth="1"/>
    <col min="8712" max="8713" width="8.5703125" customWidth="1"/>
    <col min="8714" max="8714" width="8.140625" customWidth="1"/>
    <col min="8716" max="8717" width="8.42578125" customWidth="1"/>
    <col min="8718" max="8718" width="7.85546875" customWidth="1"/>
    <col min="8719" max="8719" width="10.140625" customWidth="1"/>
    <col min="8720" max="8720" width="9.42578125" customWidth="1"/>
    <col min="8721" max="8721" width="10.140625" customWidth="1"/>
    <col min="8953" max="8953" width="5.7109375" customWidth="1"/>
    <col min="8954" max="8954" width="26.140625" customWidth="1"/>
    <col min="8955" max="8956" width="8.7109375" customWidth="1"/>
    <col min="8958" max="8959" width="8.5703125" customWidth="1"/>
    <col min="8960" max="8960" width="9.140625" customWidth="1"/>
    <col min="8961" max="8961" width="8.7109375" customWidth="1"/>
    <col min="8963" max="8963" width="8.7109375" customWidth="1"/>
    <col min="8964" max="8964" width="8.42578125" customWidth="1"/>
    <col min="8965" max="8965" width="8" customWidth="1"/>
    <col min="8967" max="8967" width="8.42578125" customWidth="1"/>
    <col min="8968" max="8969" width="8.5703125" customWidth="1"/>
    <col min="8970" max="8970" width="8.140625" customWidth="1"/>
    <col min="8972" max="8973" width="8.42578125" customWidth="1"/>
    <col min="8974" max="8974" width="7.85546875" customWidth="1"/>
    <col min="8975" max="8975" width="10.140625" customWidth="1"/>
    <col min="8976" max="8976" width="9.42578125" customWidth="1"/>
    <col min="8977" max="8977" width="10.140625" customWidth="1"/>
    <col min="9209" max="9209" width="5.7109375" customWidth="1"/>
    <col min="9210" max="9210" width="26.140625" customWidth="1"/>
    <col min="9211" max="9212" width="8.7109375" customWidth="1"/>
    <col min="9214" max="9215" width="8.5703125" customWidth="1"/>
    <col min="9216" max="9216" width="9.140625" customWidth="1"/>
    <col min="9217" max="9217" width="8.7109375" customWidth="1"/>
    <col min="9219" max="9219" width="8.7109375" customWidth="1"/>
    <col min="9220" max="9220" width="8.42578125" customWidth="1"/>
    <col min="9221" max="9221" width="8" customWidth="1"/>
    <col min="9223" max="9223" width="8.42578125" customWidth="1"/>
    <col min="9224" max="9225" width="8.5703125" customWidth="1"/>
    <col min="9226" max="9226" width="8.140625" customWidth="1"/>
    <col min="9228" max="9229" width="8.42578125" customWidth="1"/>
    <col min="9230" max="9230" width="7.85546875" customWidth="1"/>
    <col min="9231" max="9231" width="10.140625" customWidth="1"/>
    <col min="9232" max="9232" width="9.42578125" customWidth="1"/>
    <col min="9233" max="9233" width="10.140625" customWidth="1"/>
    <col min="9465" max="9465" width="5.7109375" customWidth="1"/>
    <col min="9466" max="9466" width="26.140625" customWidth="1"/>
    <col min="9467" max="9468" width="8.7109375" customWidth="1"/>
    <col min="9470" max="9471" width="8.5703125" customWidth="1"/>
    <col min="9472" max="9472" width="9.140625" customWidth="1"/>
    <col min="9473" max="9473" width="8.7109375" customWidth="1"/>
    <col min="9475" max="9475" width="8.7109375" customWidth="1"/>
    <col min="9476" max="9476" width="8.42578125" customWidth="1"/>
    <col min="9477" max="9477" width="8" customWidth="1"/>
    <col min="9479" max="9479" width="8.42578125" customWidth="1"/>
    <col min="9480" max="9481" width="8.5703125" customWidth="1"/>
    <col min="9482" max="9482" width="8.140625" customWidth="1"/>
    <col min="9484" max="9485" width="8.42578125" customWidth="1"/>
    <col min="9486" max="9486" width="7.85546875" customWidth="1"/>
    <col min="9487" max="9487" width="10.140625" customWidth="1"/>
    <col min="9488" max="9488" width="9.42578125" customWidth="1"/>
    <col min="9489" max="9489" width="10.140625" customWidth="1"/>
    <col min="9721" max="9721" width="5.7109375" customWidth="1"/>
    <col min="9722" max="9722" width="26.140625" customWidth="1"/>
    <col min="9723" max="9724" width="8.7109375" customWidth="1"/>
    <col min="9726" max="9727" width="8.5703125" customWidth="1"/>
    <col min="9728" max="9728" width="9.140625" customWidth="1"/>
    <col min="9729" max="9729" width="8.7109375" customWidth="1"/>
    <col min="9731" max="9731" width="8.7109375" customWidth="1"/>
    <col min="9732" max="9732" width="8.42578125" customWidth="1"/>
    <col min="9733" max="9733" width="8" customWidth="1"/>
    <col min="9735" max="9735" width="8.42578125" customWidth="1"/>
    <col min="9736" max="9737" width="8.5703125" customWidth="1"/>
    <col min="9738" max="9738" width="8.140625" customWidth="1"/>
    <col min="9740" max="9741" width="8.42578125" customWidth="1"/>
    <col min="9742" max="9742" width="7.85546875" customWidth="1"/>
    <col min="9743" max="9743" width="10.140625" customWidth="1"/>
    <col min="9744" max="9744" width="9.42578125" customWidth="1"/>
    <col min="9745" max="9745" width="10.140625" customWidth="1"/>
    <col min="9977" max="9977" width="5.7109375" customWidth="1"/>
    <col min="9978" max="9978" width="26.140625" customWidth="1"/>
    <col min="9979" max="9980" width="8.7109375" customWidth="1"/>
    <col min="9982" max="9983" width="8.5703125" customWidth="1"/>
    <col min="9984" max="9984" width="9.140625" customWidth="1"/>
    <col min="9985" max="9985" width="8.7109375" customWidth="1"/>
    <col min="9987" max="9987" width="8.7109375" customWidth="1"/>
    <col min="9988" max="9988" width="8.42578125" customWidth="1"/>
    <col min="9989" max="9989" width="8" customWidth="1"/>
    <col min="9991" max="9991" width="8.42578125" customWidth="1"/>
    <col min="9992" max="9993" width="8.5703125" customWidth="1"/>
    <col min="9994" max="9994" width="8.140625" customWidth="1"/>
    <col min="9996" max="9997" width="8.42578125" customWidth="1"/>
    <col min="9998" max="9998" width="7.85546875" customWidth="1"/>
    <col min="9999" max="9999" width="10.140625" customWidth="1"/>
    <col min="10000" max="10000" width="9.42578125" customWidth="1"/>
    <col min="10001" max="10001" width="10.140625" customWidth="1"/>
    <col min="10233" max="10233" width="5.7109375" customWidth="1"/>
    <col min="10234" max="10234" width="26.140625" customWidth="1"/>
    <col min="10235" max="10236" width="8.7109375" customWidth="1"/>
    <col min="10238" max="10239" width="8.5703125" customWidth="1"/>
    <col min="10240" max="10240" width="9.140625" customWidth="1"/>
    <col min="10241" max="10241" width="8.7109375" customWidth="1"/>
    <col min="10243" max="10243" width="8.7109375" customWidth="1"/>
    <col min="10244" max="10244" width="8.42578125" customWidth="1"/>
    <col min="10245" max="10245" width="8" customWidth="1"/>
    <col min="10247" max="10247" width="8.42578125" customWidth="1"/>
    <col min="10248" max="10249" width="8.5703125" customWidth="1"/>
    <col min="10250" max="10250" width="8.140625" customWidth="1"/>
    <col min="10252" max="10253" width="8.42578125" customWidth="1"/>
    <col min="10254" max="10254" width="7.85546875" customWidth="1"/>
    <col min="10255" max="10255" width="10.140625" customWidth="1"/>
    <col min="10256" max="10256" width="9.42578125" customWidth="1"/>
    <col min="10257" max="10257" width="10.140625" customWidth="1"/>
    <col min="10489" max="10489" width="5.7109375" customWidth="1"/>
    <col min="10490" max="10490" width="26.140625" customWidth="1"/>
    <col min="10491" max="10492" width="8.7109375" customWidth="1"/>
    <col min="10494" max="10495" width="8.5703125" customWidth="1"/>
    <col min="10496" max="10496" width="9.140625" customWidth="1"/>
    <col min="10497" max="10497" width="8.7109375" customWidth="1"/>
    <col min="10499" max="10499" width="8.7109375" customWidth="1"/>
    <col min="10500" max="10500" width="8.42578125" customWidth="1"/>
    <col min="10501" max="10501" width="8" customWidth="1"/>
    <col min="10503" max="10503" width="8.42578125" customWidth="1"/>
    <col min="10504" max="10505" width="8.5703125" customWidth="1"/>
    <col min="10506" max="10506" width="8.140625" customWidth="1"/>
    <col min="10508" max="10509" width="8.42578125" customWidth="1"/>
    <col min="10510" max="10510" width="7.85546875" customWidth="1"/>
    <col min="10511" max="10511" width="10.140625" customWidth="1"/>
    <col min="10512" max="10512" width="9.42578125" customWidth="1"/>
    <col min="10513" max="10513" width="10.140625" customWidth="1"/>
    <col min="10745" max="10745" width="5.7109375" customWidth="1"/>
    <col min="10746" max="10746" width="26.140625" customWidth="1"/>
    <col min="10747" max="10748" width="8.7109375" customWidth="1"/>
    <col min="10750" max="10751" width="8.5703125" customWidth="1"/>
    <col min="10752" max="10752" width="9.140625" customWidth="1"/>
    <col min="10753" max="10753" width="8.7109375" customWidth="1"/>
    <col min="10755" max="10755" width="8.7109375" customWidth="1"/>
    <col min="10756" max="10756" width="8.42578125" customWidth="1"/>
    <col min="10757" max="10757" width="8" customWidth="1"/>
    <col min="10759" max="10759" width="8.42578125" customWidth="1"/>
    <col min="10760" max="10761" width="8.5703125" customWidth="1"/>
    <col min="10762" max="10762" width="8.140625" customWidth="1"/>
    <col min="10764" max="10765" width="8.42578125" customWidth="1"/>
    <col min="10766" max="10766" width="7.85546875" customWidth="1"/>
    <col min="10767" max="10767" width="10.140625" customWidth="1"/>
    <col min="10768" max="10768" width="9.42578125" customWidth="1"/>
    <col min="10769" max="10769" width="10.140625" customWidth="1"/>
    <col min="11001" max="11001" width="5.7109375" customWidth="1"/>
    <col min="11002" max="11002" width="26.140625" customWidth="1"/>
    <col min="11003" max="11004" width="8.7109375" customWidth="1"/>
    <col min="11006" max="11007" width="8.5703125" customWidth="1"/>
    <col min="11008" max="11008" width="9.140625" customWidth="1"/>
    <col min="11009" max="11009" width="8.7109375" customWidth="1"/>
    <col min="11011" max="11011" width="8.7109375" customWidth="1"/>
    <col min="11012" max="11012" width="8.42578125" customWidth="1"/>
    <col min="11013" max="11013" width="8" customWidth="1"/>
    <col min="11015" max="11015" width="8.42578125" customWidth="1"/>
    <col min="11016" max="11017" width="8.5703125" customWidth="1"/>
    <col min="11018" max="11018" width="8.140625" customWidth="1"/>
    <col min="11020" max="11021" width="8.42578125" customWidth="1"/>
    <col min="11022" max="11022" width="7.85546875" customWidth="1"/>
    <col min="11023" max="11023" width="10.140625" customWidth="1"/>
    <col min="11024" max="11024" width="9.42578125" customWidth="1"/>
    <col min="11025" max="11025" width="10.140625" customWidth="1"/>
    <col min="11257" max="11257" width="5.7109375" customWidth="1"/>
    <col min="11258" max="11258" width="26.140625" customWidth="1"/>
    <col min="11259" max="11260" width="8.7109375" customWidth="1"/>
    <col min="11262" max="11263" width="8.5703125" customWidth="1"/>
    <col min="11264" max="11264" width="9.140625" customWidth="1"/>
    <col min="11265" max="11265" width="8.7109375" customWidth="1"/>
    <col min="11267" max="11267" width="8.7109375" customWidth="1"/>
    <col min="11268" max="11268" width="8.42578125" customWidth="1"/>
    <col min="11269" max="11269" width="8" customWidth="1"/>
    <col min="11271" max="11271" width="8.42578125" customWidth="1"/>
    <col min="11272" max="11273" width="8.5703125" customWidth="1"/>
    <col min="11274" max="11274" width="8.140625" customWidth="1"/>
    <col min="11276" max="11277" width="8.42578125" customWidth="1"/>
    <col min="11278" max="11278" width="7.85546875" customWidth="1"/>
    <col min="11279" max="11279" width="10.140625" customWidth="1"/>
    <col min="11280" max="11280" width="9.42578125" customWidth="1"/>
    <col min="11281" max="11281" width="10.140625" customWidth="1"/>
    <col min="11513" max="11513" width="5.7109375" customWidth="1"/>
    <col min="11514" max="11514" width="26.140625" customWidth="1"/>
    <col min="11515" max="11516" width="8.7109375" customWidth="1"/>
    <col min="11518" max="11519" width="8.5703125" customWidth="1"/>
    <col min="11520" max="11520" width="9.140625" customWidth="1"/>
    <col min="11521" max="11521" width="8.7109375" customWidth="1"/>
    <col min="11523" max="11523" width="8.7109375" customWidth="1"/>
    <col min="11524" max="11524" width="8.42578125" customWidth="1"/>
    <col min="11525" max="11525" width="8" customWidth="1"/>
    <col min="11527" max="11527" width="8.42578125" customWidth="1"/>
    <col min="11528" max="11529" width="8.5703125" customWidth="1"/>
    <col min="11530" max="11530" width="8.140625" customWidth="1"/>
    <col min="11532" max="11533" width="8.42578125" customWidth="1"/>
    <col min="11534" max="11534" width="7.85546875" customWidth="1"/>
    <col min="11535" max="11535" width="10.140625" customWidth="1"/>
    <col min="11536" max="11536" width="9.42578125" customWidth="1"/>
    <col min="11537" max="11537" width="10.140625" customWidth="1"/>
    <col min="11769" max="11769" width="5.7109375" customWidth="1"/>
    <col min="11770" max="11770" width="26.140625" customWidth="1"/>
    <col min="11771" max="11772" width="8.7109375" customWidth="1"/>
    <col min="11774" max="11775" width="8.5703125" customWidth="1"/>
    <col min="11776" max="11776" width="9.140625" customWidth="1"/>
    <col min="11777" max="11777" width="8.7109375" customWidth="1"/>
    <col min="11779" max="11779" width="8.7109375" customWidth="1"/>
    <col min="11780" max="11780" width="8.42578125" customWidth="1"/>
    <col min="11781" max="11781" width="8" customWidth="1"/>
    <col min="11783" max="11783" width="8.42578125" customWidth="1"/>
    <col min="11784" max="11785" width="8.5703125" customWidth="1"/>
    <col min="11786" max="11786" width="8.140625" customWidth="1"/>
    <col min="11788" max="11789" width="8.42578125" customWidth="1"/>
    <col min="11790" max="11790" width="7.85546875" customWidth="1"/>
    <col min="11791" max="11791" width="10.140625" customWidth="1"/>
    <col min="11792" max="11792" width="9.42578125" customWidth="1"/>
    <col min="11793" max="11793" width="10.140625" customWidth="1"/>
    <col min="12025" max="12025" width="5.7109375" customWidth="1"/>
    <col min="12026" max="12026" width="26.140625" customWidth="1"/>
    <col min="12027" max="12028" width="8.7109375" customWidth="1"/>
    <col min="12030" max="12031" width="8.5703125" customWidth="1"/>
    <col min="12032" max="12032" width="9.140625" customWidth="1"/>
    <col min="12033" max="12033" width="8.7109375" customWidth="1"/>
    <col min="12035" max="12035" width="8.7109375" customWidth="1"/>
    <col min="12036" max="12036" width="8.42578125" customWidth="1"/>
    <col min="12037" max="12037" width="8" customWidth="1"/>
    <col min="12039" max="12039" width="8.42578125" customWidth="1"/>
    <col min="12040" max="12041" width="8.5703125" customWidth="1"/>
    <col min="12042" max="12042" width="8.140625" customWidth="1"/>
    <col min="12044" max="12045" width="8.42578125" customWidth="1"/>
    <col min="12046" max="12046" width="7.85546875" customWidth="1"/>
    <col min="12047" max="12047" width="10.140625" customWidth="1"/>
    <col min="12048" max="12048" width="9.42578125" customWidth="1"/>
    <col min="12049" max="12049" width="10.140625" customWidth="1"/>
    <col min="12281" max="12281" width="5.7109375" customWidth="1"/>
    <col min="12282" max="12282" width="26.140625" customWidth="1"/>
    <col min="12283" max="12284" width="8.7109375" customWidth="1"/>
    <col min="12286" max="12287" width="8.5703125" customWidth="1"/>
    <col min="12288" max="12288" width="9.140625" customWidth="1"/>
    <col min="12289" max="12289" width="8.7109375" customWidth="1"/>
    <col min="12291" max="12291" width="8.7109375" customWidth="1"/>
    <col min="12292" max="12292" width="8.42578125" customWidth="1"/>
    <col min="12293" max="12293" width="8" customWidth="1"/>
    <col min="12295" max="12295" width="8.42578125" customWidth="1"/>
    <col min="12296" max="12297" width="8.5703125" customWidth="1"/>
    <col min="12298" max="12298" width="8.140625" customWidth="1"/>
    <col min="12300" max="12301" width="8.42578125" customWidth="1"/>
    <col min="12302" max="12302" width="7.85546875" customWidth="1"/>
    <col min="12303" max="12303" width="10.140625" customWidth="1"/>
    <col min="12304" max="12304" width="9.42578125" customWidth="1"/>
    <col min="12305" max="12305" width="10.140625" customWidth="1"/>
    <col min="12537" max="12537" width="5.7109375" customWidth="1"/>
    <col min="12538" max="12538" width="26.140625" customWidth="1"/>
    <col min="12539" max="12540" width="8.7109375" customWidth="1"/>
    <col min="12542" max="12543" width="8.5703125" customWidth="1"/>
    <col min="12544" max="12544" width="9.140625" customWidth="1"/>
    <col min="12545" max="12545" width="8.7109375" customWidth="1"/>
    <col min="12547" max="12547" width="8.7109375" customWidth="1"/>
    <col min="12548" max="12548" width="8.42578125" customWidth="1"/>
    <col min="12549" max="12549" width="8" customWidth="1"/>
    <col min="12551" max="12551" width="8.42578125" customWidth="1"/>
    <col min="12552" max="12553" width="8.5703125" customWidth="1"/>
    <col min="12554" max="12554" width="8.140625" customWidth="1"/>
    <col min="12556" max="12557" width="8.42578125" customWidth="1"/>
    <col min="12558" max="12558" width="7.85546875" customWidth="1"/>
    <col min="12559" max="12559" width="10.140625" customWidth="1"/>
    <col min="12560" max="12560" width="9.42578125" customWidth="1"/>
    <col min="12561" max="12561" width="10.140625" customWidth="1"/>
    <col min="12793" max="12793" width="5.7109375" customWidth="1"/>
    <col min="12794" max="12794" width="26.140625" customWidth="1"/>
    <col min="12795" max="12796" width="8.7109375" customWidth="1"/>
    <col min="12798" max="12799" width="8.5703125" customWidth="1"/>
    <col min="12800" max="12800" width="9.140625" customWidth="1"/>
    <col min="12801" max="12801" width="8.7109375" customWidth="1"/>
    <col min="12803" max="12803" width="8.7109375" customWidth="1"/>
    <col min="12804" max="12804" width="8.42578125" customWidth="1"/>
    <col min="12805" max="12805" width="8" customWidth="1"/>
    <col min="12807" max="12807" width="8.42578125" customWidth="1"/>
    <col min="12808" max="12809" width="8.5703125" customWidth="1"/>
    <col min="12810" max="12810" width="8.140625" customWidth="1"/>
    <col min="12812" max="12813" width="8.42578125" customWidth="1"/>
    <col min="12814" max="12814" width="7.85546875" customWidth="1"/>
    <col min="12815" max="12815" width="10.140625" customWidth="1"/>
    <col min="12816" max="12816" width="9.42578125" customWidth="1"/>
    <col min="12817" max="12817" width="10.140625" customWidth="1"/>
    <col min="13049" max="13049" width="5.7109375" customWidth="1"/>
    <col min="13050" max="13050" width="26.140625" customWidth="1"/>
    <col min="13051" max="13052" width="8.7109375" customWidth="1"/>
    <col min="13054" max="13055" width="8.5703125" customWidth="1"/>
    <col min="13056" max="13056" width="9.140625" customWidth="1"/>
    <col min="13057" max="13057" width="8.7109375" customWidth="1"/>
    <col min="13059" max="13059" width="8.7109375" customWidth="1"/>
    <col min="13060" max="13060" width="8.42578125" customWidth="1"/>
    <col min="13061" max="13061" width="8" customWidth="1"/>
    <col min="13063" max="13063" width="8.42578125" customWidth="1"/>
    <col min="13064" max="13065" width="8.5703125" customWidth="1"/>
    <col min="13066" max="13066" width="8.140625" customWidth="1"/>
    <col min="13068" max="13069" width="8.42578125" customWidth="1"/>
    <col min="13070" max="13070" width="7.85546875" customWidth="1"/>
    <col min="13071" max="13071" width="10.140625" customWidth="1"/>
    <col min="13072" max="13072" width="9.42578125" customWidth="1"/>
    <col min="13073" max="13073" width="10.140625" customWidth="1"/>
    <col min="13305" max="13305" width="5.7109375" customWidth="1"/>
    <col min="13306" max="13306" width="26.140625" customWidth="1"/>
    <col min="13307" max="13308" width="8.7109375" customWidth="1"/>
    <col min="13310" max="13311" width="8.5703125" customWidth="1"/>
    <col min="13312" max="13312" width="9.140625" customWidth="1"/>
    <col min="13313" max="13313" width="8.7109375" customWidth="1"/>
    <col min="13315" max="13315" width="8.7109375" customWidth="1"/>
    <col min="13316" max="13316" width="8.42578125" customWidth="1"/>
    <col min="13317" max="13317" width="8" customWidth="1"/>
    <col min="13319" max="13319" width="8.42578125" customWidth="1"/>
    <col min="13320" max="13321" width="8.5703125" customWidth="1"/>
    <col min="13322" max="13322" width="8.140625" customWidth="1"/>
    <col min="13324" max="13325" width="8.42578125" customWidth="1"/>
    <col min="13326" max="13326" width="7.85546875" customWidth="1"/>
    <col min="13327" max="13327" width="10.140625" customWidth="1"/>
    <col min="13328" max="13328" width="9.42578125" customWidth="1"/>
    <col min="13329" max="13329" width="10.140625" customWidth="1"/>
    <col min="13561" max="13561" width="5.7109375" customWidth="1"/>
    <col min="13562" max="13562" width="26.140625" customWidth="1"/>
    <col min="13563" max="13564" width="8.7109375" customWidth="1"/>
    <col min="13566" max="13567" width="8.5703125" customWidth="1"/>
    <col min="13568" max="13568" width="9.140625" customWidth="1"/>
    <col min="13569" max="13569" width="8.7109375" customWidth="1"/>
    <col min="13571" max="13571" width="8.7109375" customWidth="1"/>
    <col min="13572" max="13572" width="8.42578125" customWidth="1"/>
    <col min="13573" max="13573" width="8" customWidth="1"/>
    <col min="13575" max="13575" width="8.42578125" customWidth="1"/>
    <col min="13576" max="13577" width="8.5703125" customWidth="1"/>
    <col min="13578" max="13578" width="8.140625" customWidth="1"/>
    <col min="13580" max="13581" width="8.42578125" customWidth="1"/>
    <col min="13582" max="13582" width="7.85546875" customWidth="1"/>
    <col min="13583" max="13583" width="10.140625" customWidth="1"/>
    <col min="13584" max="13584" width="9.42578125" customWidth="1"/>
    <col min="13585" max="13585" width="10.140625" customWidth="1"/>
    <col min="13817" max="13817" width="5.7109375" customWidth="1"/>
    <col min="13818" max="13818" width="26.140625" customWidth="1"/>
    <col min="13819" max="13820" width="8.7109375" customWidth="1"/>
    <col min="13822" max="13823" width="8.5703125" customWidth="1"/>
    <col min="13824" max="13824" width="9.140625" customWidth="1"/>
    <col min="13825" max="13825" width="8.7109375" customWidth="1"/>
    <col min="13827" max="13827" width="8.7109375" customWidth="1"/>
    <col min="13828" max="13828" width="8.42578125" customWidth="1"/>
    <col min="13829" max="13829" width="8" customWidth="1"/>
    <col min="13831" max="13831" width="8.42578125" customWidth="1"/>
    <col min="13832" max="13833" width="8.5703125" customWidth="1"/>
    <col min="13834" max="13834" width="8.140625" customWidth="1"/>
    <col min="13836" max="13837" width="8.42578125" customWidth="1"/>
    <col min="13838" max="13838" width="7.85546875" customWidth="1"/>
    <col min="13839" max="13839" width="10.140625" customWidth="1"/>
    <col min="13840" max="13840" width="9.42578125" customWidth="1"/>
    <col min="13841" max="13841" width="10.140625" customWidth="1"/>
    <col min="14073" max="14073" width="5.7109375" customWidth="1"/>
    <col min="14074" max="14074" width="26.140625" customWidth="1"/>
    <col min="14075" max="14076" width="8.7109375" customWidth="1"/>
    <col min="14078" max="14079" width="8.5703125" customWidth="1"/>
    <col min="14080" max="14080" width="9.140625" customWidth="1"/>
    <col min="14081" max="14081" width="8.7109375" customWidth="1"/>
    <col min="14083" max="14083" width="8.7109375" customWidth="1"/>
    <col min="14084" max="14084" width="8.42578125" customWidth="1"/>
    <col min="14085" max="14085" width="8" customWidth="1"/>
    <col min="14087" max="14087" width="8.42578125" customWidth="1"/>
    <col min="14088" max="14089" width="8.5703125" customWidth="1"/>
    <col min="14090" max="14090" width="8.140625" customWidth="1"/>
    <col min="14092" max="14093" width="8.42578125" customWidth="1"/>
    <col min="14094" max="14094" width="7.85546875" customWidth="1"/>
    <col min="14095" max="14095" width="10.140625" customWidth="1"/>
    <col min="14096" max="14096" width="9.42578125" customWidth="1"/>
    <col min="14097" max="14097" width="10.140625" customWidth="1"/>
    <col min="14329" max="14329" width="5.7109375" customWidth="1"/>
    <col min="14330" max="14330" width="26.140625" customWidth="1"/>
    <col min="14331" max="14332" width="8.7109375" customWidth="1"/>
    <col min="14334" max="14335" width="8.5703125" customWidth="1"/>
    <col min="14336" max="14336" width="9.140625" customWidth="1"/>
    <col min="14337" max="14337" width="8.7109375" customWidth="1"/>
    <col min="14339" max="14339" width="8.7109375" customWidth="1"/>
    <col min="14340" max="14340" width="8.42578125" customWidth="1"/>
    <col min="14341" max="14341" width="8" customWidth="1"/>
    <col min="14343" max="14343" width="8.42578125" customWidth="1"/>
    <col min="14344" max="14345" width="8.5703125" customWidth="1"/>
    <col min="14346" max="14346" width="8.140625" customWidth="1"/>
    <col min="14348" max="14349" width="8.42578125" customWidth="1"/>
    <col min="14350" max="14350" width="7.85546875" customWidth="1"/>
    <col min="14351" max="14351" width="10.140625" customWidth="1"/>
    <col min="14352" max="14352" width="9.42578125" customWidth="1"/>
    <col min="14353" max="14353" width="10.140625" customWidth="1"/>
    <col min="14585" max="14585" width="5.7109375" customWidth="1"/>
    <col min="14586" max="14586" width="26.140625" customWidth="1"/>
    <col min="14587" max="14588" width="8.7109375" customWidth="1"/>
    <col min="14590" max="14591" width="8.5703125" customWidth="1"/>
    <col min="14592" max="14592" width="9.140625" customWidth="1"/>
    <col min="14593" max="14593" width="8.7109375" customWidth="1"/>
    <col min="14595" max="14595" width="8.7109375" customWidth="1"/>
    <col min="14596" max="14596" width="8.42578125" customWidth="1"/>
    <col min="14597" max="14597" width="8" customWidth="1"/>
    <col min="14599" max="14599" width="8.42578125" customWidth="1"/>
    <col min="14600" max="14601" width="8.5703125" customWidth="1"/>
    <col min="14602" max="14602" width="8.140625" customWidth="1"/>
    <col min="14604" max="14605" width="8.42578125" customWidth="1"/>
    <col min="14606" max="14606" width="7.85546875" customWidth="1"/>
    <col min="14607" max="14607" width="10.140625" customWidth="1"/>
    <col min="14608" max="14608" width="9.42578125" customWidth="1"/>
    <col min="14609" max="14609" width="10.140625" customWidth="1"/>
    <col min="14841" max="14841" width="5.7109375" customWidth="1"/>
    <col min="14842" max="14842" width="26.140625" customWidth="1"/>
    <col min="14843" max="14844" width="8.7109375" customWidth="1"/>
    <col min="14846" max="14847" width="8.5703125" customWidth="1"/>
    <col min="14848" max="14848" width="9.140625" customWidth="1"/>
    <col min="14849" max="14849" width="8.7109375" customWidth="1"/>
    <col min="14851" max="14851" width="8.7109375" customWidth="1"/>
    <col min="14852" max="14852" width="8.42578125" customWidth="1"/>
    <col min="14853" max="14853" width="8" customWidth="1"/>
    <col min="14855" max="14855" width="8.42578125" customWidth="1"/>
    <col min="14856" max="14857" width="8.5703125" customWidth="1"/>
    <col min="14858" max="14858" width="8.140625" customWidth="1"/>
    <col min="14860" max="14861" width="8.42578125" customWidth="1"/>
    <col min="14862" max="14862" width="7.85546875" customWidth="1"/>
    <col min="14863" max="14863" width="10.140625" customWidth="1"/>
    <col min="14864" max="14864" width="9.42578125" customWidth="1"/>
    <col min="14865" max="14865" width="10.140625" customWidth="1"/>
    <col min="15097" max="15097" width="5.7109375" customWidth="1"/>
    <col min="15098" max="15098" width="26.140625" customWidth="1"/>
    <col min="15099" max="15100" width="8.7109375" customWidth="1"/>
    <col min="15102" max="15103" width="8.5703125" customWidth="1"/>
    <col min="15104" max="15104" width="9.140625" customWidth="1"/>
    <col min="15105" max="15105" width="8.7109375" customWidth="1"/>
    <col min="15107" max="15107" width="8.7109375" customWidth="1"/>
    <col min="15108" max="15108" width="8.42578125" customWidth="1"/>
    <col min="15109" max="15109" width="8" customWidth="1"/>
    <col min="15111" max="15111" width="8.42578125" customWidth="1"/>
    <col min="15112" max="15113" width="8.5703125" customWidth="1"/>
    <col min="15114" max="15114" width="8.140625" customWidth="1"/>
    <col min="15116" max="15117" width="8.42578125" customWidth="1"/>
    <col min="15118" max="15118" width="7.85546875" customWidth="1"/>
    <col min="15119" max="15119" width="10.140625" customWidth="1"/>
    <col min="15120" max="15120" width="9.42578125" customWidth="1"/>
    <col min="15121" max="15121" width="10.140625" customWidth="1"/>
    <col min="15353" max="15353" width="5.7109375" customWidth="1"/>
    <col min="15354" max="15354" width="26.140625" customWidth="1"/>
    <col min="15355" max="15356" width="8.7109375" customWidth="1"/>
    <col min="15358" max="15359" width="8.5703125" customWidth="1"/>
    <col min="15360" max="15360" width="9.140625" customWidth="1"/>
    <col min="15361" max="15361" width="8.7109375" customWidth="1"/>
    <col min="15363" max="15363" width="8.7109375" customWidth="1"/>
    <col min="15364" max="15364" width="8.42578125" customWidth="1"/>
    <col min="15365" max="15365" width="8" customWidth="1"/>
    <col min="15367" max="15367" width="8.42578125" customWidth="1"/>
    <col min="15368" max="15369" width="8.5703125" customWidth="1"/>
    <col min="15370" max="15370" width="8.140625" customWidth="1"/>
    <col min="15372" max="15373" width="8.42578125" customWidth="1"/>
    <col min="15374" max="15374" width="7.85546875" customWidth="1"/>
    <col min="15375" max="15375" width="10.140625" customWidth="1"/>
    <col min="15376" max="15376" width="9.42578125" customWidth="1"/>
    <col min="15377" max="15377" width="10.140625" customWidth="1"/>
    <col min="15609" max="15609" width="5.7109375" customWidth="1"/>
    <col min="15610" max="15610" width="26.140625" customWidth="1"/>
    <col min="15611" max="15612" width="8.7109375" customWidth="1"/>
    <col min="15614" max="15615" width="8.5703125" customWidth="1"/>
    <col min="15616" max="15616" width="9.140625" customWidth="1"/>
    <col min="15617" max="15617" width="8.7109375" customWidth="1"/>
    <col min="15619" max="15619" width="8.7109375" customWidth="1"/>
    <col min="15620" max="15620" width="8.42578125" customWidth="1"/>
    <col min="15621" max="15621" width="8" customWidth="1"/>
    <col min="15623" max="15623" width="8.42578125" customWidth="1"/>
    <col min="15624" max="15625" width="8.5703125" customWidth="1"/>
    <col min="15626" max="15626" width="8.140625" customWidth="1"/>
    <col min="15628" max="15629" width="8.42578125" customWidth="1"/>
    <col min="15630" max="15630" width="7.85546875" customWidth="1"/>
    <col min="15631" max="15631" width="10.140625" customWidth="1"/>
    <col min="15632" max="15632" width="9.42578125" customWidth="1"/>
    <col min="15633" max="15633" width="10.140625" customWidth="1"/>
    <col min="15865" max="15865" width="5.7109375" customWidth="1"/>
    <col min="15866" max="15866" width="26.140625" customWidth="1"/>
    <col min="15867" max="15868" width="8.7109375" customWidth="1"/>
    <col min="15870" max="15871" width="8.5703125" customWidth="1"/>
    <col min="15872" max="15872" width="9.140625" customWidth="1"/>
    <col min="15873" max="15873" width="8.7109375" customWidth="1"/>
    <col min="15875" max="15875" width="8.7109375" customWidth="1"/>
    <col min="15876" max="15876" width="8.42578125" customWidth="1"/>
    <col min="15877" max="15877" width="8" customWidth="1"/>
    <col min="15879" max="15879" width="8.42578125" customWidth="1"/>
    <col min="15880" max="15881" width="8.5703125" customWidth="1"/>
    <col min="15882" max="15882" width="8.140625" customWidth="1"/>
    <col min="15884" max="15885" width="8.42578125" customWidth="1"/>
    <col min="15886" max="15886" width="7.85546875" customWidth="1"/>
    <col min="15887" max="15887" width="10.140625" customWidth="1"/>
    <col min="15888" max="15888" width="9.42578125" customWidth="1"/>
    <col min="15889" max="15889" width="10.140625" customWidth="1"/>
    <col min="16121" max="16121" width="5.7109375" customWidth="1"/>
    <col min="16122" max="16122" width="26.140625" customWidth="1"/>
    <col min="16123" max="16124" width="8.7109375" customWidth="1"/>
    <col min="16126" max="16127" width="8.5703125" customWidth="1"/>
    <col min="16128" max="16128" width="9.140625" customWidth="1"/>
    <col min="16129" max="16129" width="8.7109375" customWidth="1"/>
    <col min="16131" max="16131" width="8.7109375" customWidth="1"/>
    <col min="16132" max="16132" width="8.42578125" customWidth="1"/>
    <col min="16133" max="16133" width="8" customWidth="1"/>
    <col min="16135" max="16135" width="8.42578125" customWidth="1"/>
    <col min="16136" max="16137" width="8.5703125" customWidth="1"/>
    <col min="16138" max="16138" width="8.140625" customWidth="1"/>
    <col min="16140" max="16141" width="8.42578125" customWidth="1"/>
    <col min="16142" max="16142" width="7.85546875" customWidth="1"/>
    <col min="16143" max="16143" width="10.140625" customWidth="1"/>
    <col min="16144" max="16144" width="9.42578125" customWidth="1"/>
    <col min="16145" max="16145" width="10.140625" customWidth="1"/>
  </cols>
  <sheetData>
    <row r="1" spans="1:17" ht="78.75" customHeight="1" x14ac:dyDescent="0.25">
      <c r="B1" s="111" t="s">
        <v>67</v>
      </c>
      <c r="J1" s="115" t="s">
        <v>68</v>
      </c>
      <c r="K1" s="115"/>
      <c r="L1" s="115"/>
      <c r="M1" s="115"/>
      <c r="N1" s="115"/>
    </row>
    <row r="2" spans="1:17" s="1" customFormat="1" ht="30.75" customHeight="1" x14ac:dyDescent="0.25">
      <c r="A2" s="121" t="s">
        <v>0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</row>
    <row r="3" spans="1:17" s="1" customFormat="1" ht="19.5" customHeight="1" x14ac:dyDescent="0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</row>
    <row r="4" spans="1:17" ht="15.75" x14ac:dyDescent="0.25">
      <c r="A4" s="2"/>
      <c r="B4" s="2" t="s">
        <v>1</v>
      </c>
      <c r="C4" s="2" t="s">
        <v>2</v>
      </c>
      <c r="D4" s="2"/>
      <c r="E4" s="2"/>
      <c r="F4" s="2"/>
      <c r="G4" s="2"/>
    </row>
    <row r="5" spans="1:17" ht="8.25" customHeight="1" x14ac:dyDescent="0.25">
      <c r="A5" s="2"/>
      <c r="B5" s="2"/>
      <c r="C5" s="2"/>
      <c r="D5" s="2"/>
      <c r="E5" s="2"/>
      <c r="F5" s="2"/>
      <c r="G5" s="2"/>
    </row>
    <row r="6" spans="1:17" ht="15.75" x14ac:dyDescent="0.25">
      <c r="A6"/>
      <c r="B6" s="123" t="s">
        <v>3</v>
      </c>
      <c r="C6" s="123"/>
      <c r="D6" s="3" t="s">
        <v>4</v>
      </c>
      <c r="E6" s="3"/>
      <c r="F6" s="3"/>
      <c r="G6" s="3"/>
    </row>
    <row r="7" spans="1:17" s="8" customFormat="1" ht="7.5" customHeight="1" thickBot="1" x14ac:dyDescent="0.3">
      <c r="A7" s="4"/>
      <c r="B7" s="5"/>
      <c r="C7" s="5"/>
      <c r="D7" s="5"/>
      <c r="E7" s="6"/>
      <c r="F7" s="7"/>
      <c r="J7" s="6"/>
      <c r="K7" s="6"/>
      <c r="N7" s="6"/>
    </row>
    <row r="8" spans="1:17" s="8" customFormat="1" ht="15" customHeight="1" x14ac:dyDescent="0.2">
      <c r="A8" s="124" t="s">
        <v>5</v>
      </c>
      <c r="B8" s="126" t="s">
        <v>6</v>
      </c>
      <c r="C8" s="129" t="s">
        <v>7</v>
      </c>
      <c r="D8" s="130"/>
      <c r="E8" s="131"/>
      <c r="F8" s="135" t="s">
        <v>8</v>
      </c>
      <c r="G8" s="136"/>
      <c r="H8" s="129" t="s">
        <v>9</v>
      </c>
      <c r="I8" s="131"/>
      <c r="J8" s="139" t="s">
        <v>10</v>
      </c>
      <c r="K8" s="140"/>
      <c r="L8" s="140"/>
      <c r="M8" s="140"/>
      <c r="N8" s="141"/>
      <c r="O8" s="9"/>
    </row>
    <row r="9" spans="1:17" s="8" customFormat="1" ht="18.75" customHeight="1" x14ac:dyDescent="0.25">
      <c r="A9" s="125"/>
      <c r="B9" s="127"/>
      <c r="C9" s="132"/>
      <c r="D9" s="133"/>
      <c r="E9" s="134"/>
      <c r="F9" s="137"/>
      <c r="G9" s="138"/>
      <c r="H9" s="132"/>
      <c r="I9" s="134"/>
      <c r="J9" s="142" t="s">
        <v>66</v>
      </c>
      <c r="K9" s="144" t="s">
        <v>11</v>
      </c>
      <c r="L9" s="145"/>
      <c r="M9" s="144" t="s">
        <v>12</v>
      </c>
      <c r="N9" s="145"/>
      <c r="O9" s="10"/>
      <c r="Q9"/>
    </row>
    <row r="10" spans="1:17" s="11" customFormat="1" ht="27.75" customHeight="1" x14ac:dyDescent="0.25">
      <c r="A10" s="125"/>
      <c r="B10" s="127"/>
      <c r="C10" s="112" t="s">
        <v>13</v>
      </c>
      <c r="D10" s="116"/>
      <c r="E10" s="117" t="s">
        <v>14</v>
      </c>
      <c r="F10" s="112" t="s">
        <v>13</v>
      </c>
      <c r="G10" s="118" t="s">
        <v>14</v>
      </c>
      <c r="H10" s="112" t="s">
        <v>13</v>
      </c>
      <c r="I10" s="117" t="s">
        <v>14</v>
      </c>
      <c r="J10" s="142"/>
      <c r="K10" s="112" t="s">
        <v>13</v>
      </c>
      <c r="L10" s="113" t="s">
        <v>14</v>
      </c>
      <c r="M10" s="112" t="s">
        <v>13</v>
      </c>
      <c r="N10" s="113" t="s">
        <v>14</v>
      </c>
    </row>
    <row r="11" spans="1:17" s="11" customFormat="1" ht="24" customHeight="1" x14ac:dyDescent="0.25">
      <c r="A11" s="125"/>
      <c r="B11" s="128"/>
      <c r="C11" s="12" t="s">
        <v>15</v>
      </c>
      <c r="D11" s="13" t="s">
        <v>16</v>
      </c>
      <c r="E11" s="117"/>
      <c r="F11" s="112"/>
      <c r="G11" s="118"/>
      <c r="H11" s="112"/>
      <c r="I11" s="117"/>
      <c r="J11" s="143"/>
      <c r="K11" s="112"/>
      <c r="L11" s="114"/>
      <c r="M11" s="112"/>
      <c r="N11" s="114"/>
    </row>
    <row r="12" spans="1:17" s="8" customFormat="1" ht="12.75" x14ac:dyDescent="0.25">
      <c r="A12" s="14" t="s">
        <v>17</v>
      </c>
      <c r="B12" s="15">
        <v>1</v>
      </c>
      <c r="C12" s="16">
        <v>2</v>
      </c>
      <c r="D12" s="17">
        <v>3</v>
      </c>
      <c r="E12" s="18">
        <v>4</v>
      </c>
      <c r="F12" s="16">
        <v>5</v>
      </c>
      <c r="G12" s="19">
        <v>6</v>
      </c>
      <c r="H12" s="16">
        <v>7</v>
      </c>
      <c r="I12" s="18">
        <v>8</v>
      </c>
      <c r="J12" s="96">
        <v>9</v>
      </c>
      <c r="K12" s="83">
        <v>10</v>
      </c>
      <c r="L12" s="20">
        <v>11</v>
      </c>
      <c r="M12" s="83">
        <v>12</v>
      </c>
      <c r="N12" s="20">
        <v>13</v>
      </c>
      <c r="P12" s="8" t="s">
        <v>18</v>
      </c>
    </row>
    <row r="13" spans="1:17" s="30" customFormat="1" ht="12.75" x14ac:dyDescent="0.25">
      <c r="A13" s="21" t="s">
        <v>19</v>
      </c>
      <c r="B13" s="22" t="s">
        <v>20</v>
      </c>
      <c r="C13" s="23">
        <f>C15+C20</f>
        <v>0</v>
      </c>
      <c r="D13" s="24">
        <f>D15+D20</f>
        <v>0</v>
      </c>
      <c r="E13" s="25">
        <f>E15+E20</f>
        <v>0</v>
      </c>
      <c r="F13" s="26" t="s">
        <v>21</v>
      </c>
      <c r="G13" s="27" t="s">
        <v>21</v>
      </c>
      <c r="H13" s="23">
        <f>H15+H20</f>
        <v>0</v>
      </c>
      <c r="I13" s="25">
        <f>I15+I20</f>
        <v>0</v>
      </c>
      <c r="J13" s="97" t="s">
        <v>21</v>
      </c>
      <c r="K13" s="83" t="s">
        <v>21</v>
      </c>
      <c r="L13" s="29" t="s">
        <v>21</v>
      </c>
      <c r="M13" s="83" t="s">
        <v>21</v>
      </c>
      <c r="N13" s="29" t="s">
        <v>21</v>
      </c>
    </row>
    <row r="14" spans="1:17" s="30" customFormat="1" ht="12.75" x14ac:dyDescent="0.25">
      <c r="A14" s="21"/>
      <c r="B14" s="22" t="s">
        <v>22</v>
      </c>
      <c r="C14" s="26" t="s">
        <v>21</v>
      </c>
      <c r="D14" s="31" t="s">
        <v>21</v>
      </c>
      <c r="E14" s="32" t="s">
        <v>21</v>
      </c>
      <c r="F14" s="33" t="s">
        <v>21</v>
      </c>
      <c r="G14" s="27" t="s">
        <v>21</v>
      </c>
      <c r="H14" s="26" t="s">
        <v>21</v>
      </c>
      <c r="I14" s="32" t="s">
        <v>21</v>
      </c>
      <c r="J14" s="97" t="s">
        <v>21</v>
      </c>
      <c r="K14" s="83" t="s">
        <v>21</v>
      </c>
      <c r="L14" s="29" t="s">
        <v>21</v>
      </c>
      <c r="M14" s="83" t="s">
        <v>21</v>
      </c>
      <c r="N14" s="29" t="s">
        <v>21</v>
      </c>
    </row>
    <row r="15" spans="1:17" s="30" customFormat="1" ht="12.75" x14ac:dyDescent="0.25">
      <c r="A15" s="21" t="s">
        <v>23</v>
      </c>
      <c r="B15" s="22" t="s">
        <v>24</v>
      </c>
      <c r="C15" s="23">
        <f>C17+C18+C19</f>
        <v>0</v>
      </c>
      <c r="D15" s="24">
        <f>D17+D18+D19</f>
        <v>0</v>
      </c>
      <c r="E15" s="25">
        <f>E17+E18+E19</f>
        <v>0</v>
      </c>
      <c r="F15" s="26" t="s">
        <v>21</v>
      </c>
      <c r="G15" s="27" t="s">
        <v>21</v>
      </c>
      <c r="H15" s="23">
        <f>H17+H18+H19</f>
        <v>0</v>
      </c>
      <c r="I15" s="25">
        <f>I17+I18+I19</f>
        <v>0</v>
      </c>
      <c r="J15" s="97" t="s">
        <v>21</v>
      </c>
      <c r="K15" s="83" t="s">
        <v>21</v>
      </c>
      <c r="L15" s="29" t="s">
        <v>21</v>
      </c>
      <c r="M15" s="83" t="s">
        <v>21</v>
      </c>
      <c r="N15" s="29" t="s">
        <v>21</v>
      </c>
    </row>
    <row r="16" spans="1:17" s="30" customFormat="1" ht="12.75" x14ac:dyDescent="0.25">
      <c r="A16" s="21"/>
      <c r="B16" s="34" t="s">
        <v>22</v>
      </c>
      <c r="C16" s="26" t="s">
        <v>21</v>
      </c>
      <c r="D16" s="31" t="s">
        <v>21</v>
      </c>
      <c r="E16" s="32" t="s">
        <v>21</v>
      </c>
      <c r="F16" s="26" t="s">
        <v>21</v>
      </c>
      <c r="G16" s="27" t="s">
        <v>21</v>
      </c>
      <c r="H16" s="26" t="s">
        <v>21</v>
      </c>
      <c r="I16" s="32" t="s">
        <v>21</v>
      </c>
      <c r="J16" s="97" t="s">
        <v>21</v>
      </c>
      <c r="K16" s="83" t="s">
        <v>21</v>
      </c>
      <c r="L16" s="29" t="s">
        <v>21</v>
      </c>
      <c r="M16" s="83" t="s">
        <v>21</v>
      </c>
      <c r="N16" s="29" t="s">
        <v>21</v>
      </c>
    </row>
    <row r="17" spans="1:17" s="30" customFormat="1" ht="12.75" x14ac:dyDescent="0.25">
      <c r="A17" s="21" t="s">
        <v>25</v>
      </c>
      <c r="B17" s="34" t="s">
        <v>26</v>
      </c>
      <c r="C17" s="35"/>
      <c r="D17" s="36"/>
      <c r="E17" s="37"/>
      <c r="F17" s="38">
        <f t="shared" ref="F17:G19" si="0">IF(D17=0,0, H17/D17)*10</f>
        <v>0</v>
      </c>
      <c r="G17" s="39">
        <f t="shared" si="0"/>
        <v>0</v>
      </c>
      <c r="H17" s="35"/>
      <c r="I17" s="37"/>
      <c r="J17" s="97" t="s">
        <v>21</v>
      </c>
      <c r="K17" s="83" t="s">
        <v>21</v>
      </c>
      <c r="L17" s="29" t="s">
        <v>21</v>
      </c>
      <c r="M17" s="83" t="s">
        <v>21</v>
      </c>
      <c r="N17" s="29" t="s">
        <v>21</v>
      </c>
    </row>
    <row r="18" spans="1:17" s="30" customFormat="1" ht="12.75" x14ac:dyDescent="0.25">
      <c r="A18" s="21" t="s">
        <v>27</v>
      </c>
      <c r="B18" s="34" t="s">
        <v>28</v>
      </c>
      <c r="C18" s="40"/>
      <c r="D18" s="41"/>
      <c r="E18" s="42"/>
      <c r="F18" s="38">
        <f t="shared" si="0"/>
        <v>0</v>
      </c>
      <c r="G18" s="39">
        <f t="shared" si="0"/>
        <v>0</v>
      </c>
      <c r="H18" s="40"/>
      <c r="I18" s="42"/>
      <c r="J18" s="97" t="s">
        <v>21</v>
      </c>
      <c r="K18" s="83" t="s">
        <v>21</v>
      </c>
      <c r="L18" s="29" t="s">
        <v>21</v>
      </c>
      <c r="M18" s="83" t="s">
        <v>21</v>
      </c>
      <c r="N18" s="29" t="s">
        <v>21</v>
      </c>
    </row>
    <row r="19" spans="1:17" s="44" customFormat="1" ht="12.75" x14ac:dyDescent="0.25">
      <c r="A19" s="21" t="s">
        <v>29</v>
      </c>
      <c r="B19" s="43" t="s">
        <v>30</v>
      </c>
      <c r="C19" s="40"/>
      <c r="D19" s="41"/>
      <c r="E19" s="42"/>
      <c r="F19" s="38">
        <f t="shared" si="0"/>
        <v>0</v>
      </c>
      <c r="G19" s="39">
        <f t="shared" si="0"/>
        <v>0</v>
      </c>
      <c r="H19" s="40"/>
      <c r="I19" s="42"/>
      <c r="J19" s="97" t="s">
        <v>21</v>
      </c>
      <c r="K19" s="83" t="s">
        <v>21</v>
      </c>
      <c r="L19" s="29" t="s">
        <v>21</v>
      </c>
      <c r="M19" s="83" t="s">
        <v>21</v>
      </c>
      <c r="N19" s="29" t="s">
        <v>21</v>
      </c>
    </row>
    <row r="20" spans="1:17" s="30" customFormat="1" ht="12.75" x14ac:dyDescent="0.25">
      <c r="A20" s="21" t="s">
        <v>31</v>
      </c>
      <c r="B20" s="22" t="s">
        <v>32</v>
      </c>
      <c r="C20" s="23">
        <f>C22+C23</f>
        <v>0</v>
      </c>
      <c r="D20" s="24">
        <f>D22+D23</f>
        <v>0</v>
      </c>
      <c r="E20" s="25">
        <f>E22+E23</f>
        <v>0</v>
      </c>
      <c r="F20" s="38" t="s">
        <v>21</v>
      </c>
      <c r="G20" s="28" t="s">
        <v>21</v>
      </c>
      <c r="H20" s="23">
        <f>H22+H23</f>
        <v>0</v>
      </c>
      <c r="I20" s="25">
        <f>I22+I23</f>
        <v>0</v>
      </c>
      <c r="J20" s="97" t="s">
        <v>21</v>
      </c>
      <c r="K20" s="83" t="s">
        <v>21</v>
      </c>
      <c r="L20" s="29" t="s">
        <v>21</v>
      </c>
      <c r="M20" s="83" t="s">
        <v>21</v>
      </c>
      <c r="N20" s="29" t="s">
        <v>21</v>
      </c>
    </row>
    <row r="21" spans="1:17" s="30" customFormat="1" ht="12.75" x14ac:dyDescent="0.25">
      <c r="A21" s="21"/>
      <c r="B21" s="34" t="s">
        <v>22</v>
      </c>
      <c r="C21" s="26" t="s">
        <v>21</v>
      </c>
      <c r="D21" s="26" t="s">
        <v>21</v>
      </c>
      <c r="E21" s="32" t="s">
        <v>21</v>
      </c>
      <c r="F21" s="33" t="s">
        <v>21</v>
      </c>
      <c r="G21" s="27" t="s">
        <v>21</v>
      </c>
      <c r="H21" s="26" t="s">
        <v>21</v>
      </c>
      <c r="I21" s="32" t="s">
        <v>21</v>
      </c>
      <c r="J21" s="97" t="s">
        <v>21</v>
      </c>
      <c r="K21" s="83" t="s">
        <v>21</v>
      </c>
      <c r="L21" s="29" t="s">
        <v>21</v>
      </c>
      <c r="M21" s="83" t="s">
        <v>21</v>
      </c>
      <c r="N21" s="29" t="s">
        <v>21</v>
      </c>
    </row>
    <row r="22" spans="1:17" s="44" customFormat="1" ht="12.75" x14ac:dyDescent="0.25">
      <c r="A22" s="21" t="s">
        <v>33</v>
      </c>
      <c r="B22" s="43" t="s">
        <v>34</v>
      </c>
      <c r="C22" s="40"/>
      <c r="D22" s="41"/>
      <c r="E22" s="42"/>
      <c r="F22" s="38">
        <f t="shared" ref="F22:G26" si="1">IF(D22=0,0, H22/D22)*10</f>
        <v>0</v>
      </c>
      <c r="G22" s="39">
        <f t="shared" si="1"/>
        <v>0</v>
      </c>
      <c r="H22" s="40"/>
      <c r="I22" s="42"/>
      <c r="J22" s="97" t="s">
        <v>21</v>
      </c>
      <c r="K22" s="83" t="s">
        <v>21</v>
      </c>
      <c r="L22" s="29" t="s">
        <v>21</v>
      </c>
      <c r="M22" s="83" t="s">
        <v>21</v>
      </c>
      <c r="N22" s="29" t="s">
        <v>21</v>
      </c>
    </row>
    <row r="23" spans="1:17" s="44" customFormat="1" ht="12.75" x14ac:dyDescent="0.25">
      <c r="A23" s="21" t="s">
        <v>35</v>
      </c>
      <c r="B23" s="43" t="s">
        <v>36</v>
      </c>
      <c r="C23" s="40"/>
      <c r="D23" s="41"/>
      <c r="E23" s="42"/>
      <c r="F23" s="38">
        <f t="shared" si="1"/>
        <v>0</v>
      </c>
      <c r="G23" s="39">
        <f t="shared" si="1"/>
        <v>0</v>
      </c>
      <c r="H23" s="40"/>
      <c r="I23" s="42"/>
      <c r="J23" s="97" t="s">
        <v>21</v>
      </c>
      <c r="K23" s="83" t="s">
        <v>21</v>
      </c>
      <c r="L23" s="29" t="s">
        <v>21</v>
      </c>
      <c r="M23" s="83" t="s">
        <v>21</v>
      </c>
      <c r="N23" s="29" t="s">
        <v>21</v>
      </c>
    </row>
    <row r="24" spans="1:17" s="92" customFormat="1" ht="25.5" customHeight="1" x14ac:dyDescent="0.2">
      <c r="A24" s="86">
        <v>2</v>
      </c>
      <c r="B24" s="87" t="s">
        <v>55</v>
      </c>
      <c r="C24" s="89" t="s">
        <v>21</v>
      </c>
      <c r="D24" s="89" t="s">
        <v>21</v>
      </c>
      <c r="E24" s="89" t="s">
        <v>21</v>
      </c>
      <c r="F24" s="88" t="s">
        <v>21</v>
      </c>
      <c r="G24" s="88" t="s">
        <v>21</v>
      </c>
      <c r="H24" s="89" t="s">
        <v>21</v>
      </c>
      <c r="I24" s="95" t="s">
        <v>21</v>
      </c>
      <c r="J24" s="98" t="s">
        <v>21</v>
      </c>
      <c r="K24" s="83" t="s">
        <v>21</v>
      </c>
      <c r="L24" s="29" t="s">
        <v>21</v>
      </c>
      <c r="M24" s="90" t="s">
        <v>21</v>
      </c>
      <c r="N24" s="105" t="s">
        <v>21</v>
      </c>
      <c r="O24" s="91"/>
      <c r="P24" s="91"/>
      <c r="Q24" s="91"/>
    </row>
    <row r="25" spans="1:17" s="92" customFormat="1" ht="18" customHeight="1" x14ac:dyDescent="0.2">
      <c r="A25" s="93" t="s">
        <v>56</v>
      </c>
      <c r="B25" s="94" t="s">
        <v>64</v>
      </c>
      <c r="C25" s="106"/>
      <c r="D25" s="106"/>
      <c r="E25" s="106"/>
      <c r="F25" s="88">
        <f>IF(D25=0,0,H25/D25)*10</f>
        <v>0</v>
      </c>
      <c r="G25" s="88">
        <f>IF(E25=0,0,I25/E25)*10</f>
        <v>0</v>
      </c>
      <c r="H25" s="106"/>
      <c r="I25" s="110"/>
      <c r="J25" s="99">
        <v>1.36</v>
      </c>
      <c r="K25" s="90">
        <f>H25*J25</f>
        <v>0</v>
      </c>
      <c r="L25" s="89">
        <f>I25*J25</f>
        <v>0</v>
      </c>
      <c r="M25" s="89">
        <f t="shared" ref="M25:N25" si="2">IF(K25=0,0,K25/D25)*10</f>
        <v>0</v>
      </c>
      <c r="N25" s="100">
        <f t="shared" si="2"/>
        <v>0</v>
      </c>
      <c r="O25" s="91"/>
      <c r="P25" s="91"/>
      <c r="Q25" s="91"/>
    </row>
    <row r="26" spans="1:17" s="30" customFormat="1" ht="12.75" x14ac:dyDescent="0.25">
      <c r="A26" s="16" t="s">
        <v>57</v>
      </c>
      <c r="B26" s="43" t="s">
        <v>37</v>
      </c>
      <c r="C26" s="107"/>
      <c r="D26" s="108"/>
      <c r="E26" s="109"/>
      <c r="F26" s="38">
        <f t="shared" si="1"/>
        <v>0</v>
      </c>
      <c r="G26" s="39">
        <f t="shared" si="1"/>
        <v>0</v>
      </c>
      <c r="H26" s="107"/>
      <c r="I26" s="109"/>
      <c r="J26" s="101">
        <v>0.16</v>
      </c>
      <c r="K26" s="48">
        <f>H26*J26</f>
        <v>0</v>
      </c>
      <c r="L26" s="49">
        <f>I26*J26</f>
        <v>0</v>
      </c>
      <c r="M26" s="50">
        <f>IF(K26=0,0, K26/D26)*10</f>
        <v>0</v>
      </c>
      <c r="N26" s="51">
        <f>IF(L26=0,0, L26/E26)*10</f>
        <v>0</v>
      </c>
    </row>
    <row r="27" spans="1:17" s="30" customFormat="1" ht="19.5" customHeight="1" x14ac:dyDescent="0.25">
      <c r="A27" s="21" t="s">
        <v>58</v>
      </c>
      <c r="B27" s="52" t="s">
        <v>38</v>
      </c>
      <c r="C27" s="107"/>
      <c r="D27" s="108"/>
      <c r="E27" s="109"/>
      <c r="F27" s="38">
        <f>IF(D27=0,0, H27/D27)*10</f>
        <v>0</v>
      </c>
      <c r="G27" s="39">
        <f>IF(E27=0,0, I27/E27)*10</f>
        <v>0</v>
      </c>
      <c r="H27" s="107"/>
      <c r="I27" s="109"/>
      <c r="J27" s="101">
        <v>0.25</v>
      </c>
      <c r="K27" s="48">
        <f>H27*J27</f>
        <v>0</v>
      </c>
      <c r="L27" s="49">
        <f>I27*J27</f>
        <v>0</v>
      </c>
      <c r="M27" s="50">
        <f>IF(K27=0,0, K27/D27)*10</f>
        <v>0</v>
      </c>
      <c r="N27" s="51">
        <f>IF(L27=0,0, L27/E27)*10</f>
        <v>0</v>
      </c>
    </row>
    <row r="28" spans="1:17" s="8" customFormat="1" ht="12.75" x14ac:dyDescent="0.2">
      <c r="A28" s="53" t="s">
        <v>59</v>
      </c>
      <c r="B28" s="34" t="s">
        <v>39</v>
      </c>
      <c r="C28" s="107"/>
      <c r="D28" s="108"/>
      <c r="E28" s="109"/>
      <c r="F28" s="38">
        <f>IF(D28=0,0, H28/D28)*10</f>
        <v>0</v>
      </c>
      <c r="G28" s="39">
        <f>IF(E28=0,0, I28/E28)*10</f>
        <v>0</v>
      </c>
      <c r="H28" s="107"/>
      <c r="I28" s="109"/>
      <c r="J28" s="102" t="s">
        <v>21</v>
      </c>
      <c r="K28" s="54" t="s">
        <v>21</v>
      </c>
      <c r="L28" s="49" t="s">
        <v>21</v>
      </c>
      <c r="M28" s="54" t="s">
        <v>21</v>
      </c>
      <c r="N28" s="49" t="s">
        <v>21</v>
      </c>
    </row>
    <row r="29" spans="1:17" s="6" customFormat="1" ht="27.75" customHeight="1" x14ac:dyDescent="0.25">
      <c r="A29" s="16" t="s">
        <v>60</v>
      </c>
      <c r="B29" s="34" t="s">
        <v>65</v>
      </c>
      <c r="C29" s="45">
        <f>C31+C32+C33</f>
        <v>0</v>
      </c>
      <c r="D29" s="46">
        <f>D31+D32+D33</f>
        <v>0</v>
      </c>
      <c r="E29" s="47">
        <f>E31+E32+E33</f>
        <v>0</v>
      </c>
      <c r="F29" s="26" t="s">
        <v>21</v>
      </c>
      <c r="G29" s="27" t="s">
        <v>21</v>
      </c>
      <c r="H29" s="26" t="s">
        <v>21</v>
      </c>
      <c r="I29" s="32" t="s">
        <v>21</v>
      </c>
      <c r="J29" s="97" t="s">
        <v>21</v>
      </c>
      <c r="K29" s="83" t="s">
        <v>21</v>
      </c>
      <c r="L29" s="29" t="s">
        <v>21</v>
      </c>
      <c r="M29" s="83" t="s">
        <v>21</v>
      </c>
      <c r="N29" s="29" t="s">
        <v>21</v>
      </c>
    </row>
    <row r="30" spans="1:17" s="6" customFormat="1" ht="14.25" customHeight="1" x14ac:dyDescent="0.25">
      <c r="A30" s="16"/>
      <c r="B30" s="34" t="s">
        <v>40</v>
      </c>
      <c r="C30" s="26" t="s">
        <v>21</v>
      </c>
      <c r="D30" s="31" t="s">
        <v>21</v>
      </c>
      <c r="E30" s="32" t="s">
        <v>21</v>
      </c>
      <c r="F30" s="26" t="s">
        <v>21</v>
      </c>
      <c r="G30" s="27" t="s">
        <v>21</v>
      </c>
      <c r="H30" s="26" t="s">
        <v>21</v>
      </c>
      <c r="I30" s="32" t="s">
        <v>21</v>
      </c>
      <c r="J30" s="97" t="s">
        <v>21</v>
      </c>
      <c r="K30" s="83" t="s">
        <v>21</v>
      </c>
      <c r="L30" s="29" t="s">
        <v>21</v>
      </c>
      <c r="M30" s="83" t="s">
        <v>21</v>
      </c>
      <c r="N30" s="29" t="s">
        <v>21</v>
      </c>
    </row>
    <row r="31" spans="1:17" s="6" customFormat="1" ht="20.25" customHeight="1" x14ac:dyDescent="0.25">
      <c r="A31" s="21" t="s">
        <v>61</v>
      </c>
      <c r="B31" s="34" t="s">
        <v>41</v>
      </c>
      <c r="C31" s="55"/>
      <c r="D31" s="56"/>
      <c r="E31" s="57"/>
      <c r="F31" s="58">
        <f t="shared" ref="F31:G33" si="3">IF(D31=0,0, H31/D31)/10</f>
        <v>0</v>
      </c>
      <c r="G31" s="59">
        <f t="shared" si="3"/>
        <v>0</v>
      </c>
      <c r="H31" s="55"/>
      <c r="I31" s="57"/>
      <c r="J31" s="97" t="s">
        <v>21</v>
      </c>
      <c r="K31" s="83" t="s">
        <v>21</v>
      </c>
      <c r="L31" s="29" t="s">
        <v>21</v>
      </c>
      <c r="M31" s="83" t="s">
        <v>21</v>
      </c>
      <c r="N31" s="29" t="s">
        <v>21</v>
      </c>
    </row>
    <row r="32" spans="1:17" s="6" customFormat="1" ht="20.25" customHeight="1" x14ac:dyDescent="0.25">
      <c r="A32" s="21" t="s">
        <v>63</v>
      </c>
      <c r="B32" s="34" t="s">
        <v>42</v>
      </c>
      <c r="C32" s="55"/>
      <c r="D32" s="56"/>
      <c r="E32" s="57"/>
      <c r="F32" s="58">
        <f t="shared" si="3"/>
        <v>0</v>
      </c>
      <c r="G32" s="59">
        <f t="shared" si="3"/>
        <v>0</v>
      </c>
      <c r="H32" s="55"/>
      <c r="I32" s="57"/>
      <c r="J32" s="97" t="s">
        <v>21</v>
      </c>
      <c r="K32" s="83" t="s">
        <v>21</v>
      </c>
      <c r="L32" s="29" t="s">
        <v>21</v>
      </c>
      <c r="M32" s="83" t="s">
        <v>21</v>
      </c>
      <c r="N32" s="29" t="s">
        <v>21</v>
      </c>
    </row>
    <row r="33" spans="1:17" s="6" customFormat="1" ht="18" customHeight="1" thickBot="1" x14ac:dyDescent="0.3">
      <c r="A33" s="21" t="s">
        <v>62</v>
      </c>
      <c r="B33" s="60" t="s">
        <v>43</v>
      </c>
      <c r="C33" s="61"/>
      <c r="D33" s="62"/>
      <c r="E33" s="63"/>
      <c r="F33" s="64">
        <f t="shared" si="3"/>
        <v>0</v>
      </c>
      <c r="G33" s="104">
        <f t="shared" si="3"/>
        <v>0</v>
      </c>
      <c r="H33" s="61"/>
      <c r="I33" s="63"/>
      <c r="J33" s="103" t="s">
        <v>21</v>
      </c>
      <c r="K33" s="65" t="s">
        <v>21</v>
      </c>
      <c r="L33" s="66" t="s">
        <v>21</v>
      </c>
      <c r="M33" s="67" t="s">
        <v>21</v>
      </c>
      <c r="N33" s="68" t="s">
        <v>21</v>
      </c>
    </row>
    <row r="34" spans="1:17" s="6" customFormat="1" ht="18" customHeight="1" x14ac:dyDescent="0.25">
      <c r="A34" s="69"/>
      <c r="J34" s="70"/>
      <c r="K34" s="70"/>
      <c r="L34" s="71"/>
      <c r="M34" s="71"/>
      <c r="N34" s="71"/>
    </row>
    <row r="35" spans="1:17" s="6" customFormat="1" ht="17.25" customHeight="1" x14ac:dyDescent="0.25">
      <c r="A35" s="5"/>
      <c r="B35" s="5"/>
      <c r="C35" s="5"/>
      <c r="D35" s="5"/>
      <c r="E35" s="72"/>
      <c r="F35" s="72"/>
      <c r="G35" s="72"/>
      <c r="H35" s="73"/>
      <c r="I35" s="72"/>
    </row>
    <row r="36" spans="1:17" s="8" customFormat="1" ht="15.75" x14ac:dyDescent="0.25">
      <c r="B36" s="74" t="s">
        <v>45</v>
      </c>
      <c r="C36" s="74"/>
      <c r="D36" s="74"/>
      <c r="E36" s="3" t="s">
        <v>46</v>
      </c>
      <c r="F36" s="3"/>
      <c r="G36" s="75"/>
      <c r="H36" s="3" t="s">
        <v>47</v>
      </c>
      <c r="I36" s="75"/>
      <c r="J36" s="75"/>
    </row>
    <row r="37" spans="1:17" s="8" customFormat="1" ht="15.75" x14ac:dyDescent="0.25">
      <c r="A37" s="74" t="s">
        <v>48</v>
      </c>
      <c r="B37" s="74"/>
      <c r="C37" s="74"/>
      <c r="D37" s="74"/>
      <c r="E37" s="3" t="s">
        <v>49</v>
      </c>
      <c r="F37" s="3"/>
      <c r="G37" s="75"/>
      <c r="H37" s="3" t="s">
        <v>50</v>
      </c>
      <c r="I37" s="75"/>
      <c r="J37" s="75"/>
    </row>
    <row r="38" spans="1:17" s="8" customFormat="1" ht="15.75" x14ac:dyDescent="0.2">
      <c r="A38" s="76"/>
      <c r="B38" s="76"/>
      <c r="C38" s="76"/>
      <c r="D38" s="76"/>
      <c r="E38" s="77"/>
      <c r="F38" s="77"/>
      <c r="G38" s="77"/>
      <c r="H38" s="78"/>
      <c r="I38" s="79"/>
      <c r="J38" s="75"/>
    </row>
    <row r="39" spans="1:17" s="8" customFormat="1" ht="15.75" x14ac:dyDescent="0.25">
      <c r="A39" s="80"/>
      <c r="B39" s="80" t="s">
        <v>51</v>
      </c>
      <c r="C39" s="80"/>
      <c r="D39" s="80"/>
      <c r="E39" s="75"/>
      <c r="F39" s="79"/>
      <c r="G39" s="79"/>
      <c r="H39" s="78"/>
      <c r="I39" s="79"/>
      <c r="J39" s="75"/>
    </row>
    <row r="40" spans="1:17" s="8" customFormat="1" ht="15.75" x14ac:dyDescent="0.25">
      <c r="A40" s="80"/>
      <c r="B40" s="81" t="s">
        <v>52</v>
      </c>
      <c r="C40" s="82"/>
      <c r="D40" s="82"/>
      <c r="E40" s="75"/>
      <c r="F40" s="79"/>
      <c r="G40" s="79"/>
      <c r="H40" s="78"/>
      <c r="I40" s="79"/>
      <c r="J40" s="75"/>
    </row>
    <row r="41" spans="1:17" s="8" customFormat="1" ht="15.75" customHeight="1" x14ac:dyDescent="0.25">
      <c r="A41" s="119" t="s">
        <v>44</v>
      </c>
      <c r="B41" s="119"/>
      <c r="C41" s="119"/>
      <c r="D41" s="119"/>
      <c r="E41" s="119"/>
      <c r="F41" s="119"/>
      <c r="G41" s="119"/>
      <c r="H41" s="119"/>
      <c r="I41" s="119"/>
      <c r="J41" s="75"/>
    </row>
    <row r="42" spans="1:17" s="8" customFormat="1" ht="15.75" x14ac:dyDescent="0.25">
      <c r="A42" s="120" t="s">
        <v>54</v>
      </c>
      <c r="B42" s="120"/>
      <c r="C42" s="120"/>
      <c r="D42" s="120"/>
      <c r="E42" s="120"/>
      <c r="F42" s="120"/>
      <c r="G42" s="120"/>
      <c r="H42" s="120"/>
      <c r="I42" s="120"/>
      <c r="J42" s="75"/>
    </row>
    <row r="43" spans="1:17" s="8" customFormat="1" ht="15.75" x14ac:dyDescent="0.25">
      <c r="A43" s="84" t="s">
        <v>53</v>
      </c>
      <c r="B43" s="84"/>
      <c r="C43" s="85"/>
      <c r="D43" s="85"/>
      <c r="E43" s="85"/>
      <c r="F43" s="85"/>
      <c r="G43" s="85"/>
      <c r="H43" s="85"/>
      <c r="I43" s="78"/>
      <c r="J43" s="75"/>
      <c r="N43"/>
      <c r="O43"/>
      <c r="P43"/>
      <c r="Q43"/>
    </row>
  </sheetData>
  <protectedRanges>
    <protectedRange sqref="A35 J35:XFD43 B35:I40 A37:A40 A43:I43" name="Диапазон8"/>
    <protectedRange sqref="A2:XFD7" name="Диапазон7"/>
    <protectedRange sqref="C17:E19" name="Диапазон1"/>
    <protectedRange sqref="H17:I19" name="Диапазон2"/>
    <protectedRange sqref="C22:E28" name="Диапазон3"/>
    <protectedRange sqref="H22:I28" name="Диапазон4"/>
    <protectedRange sqref="C31:E33" name="Диапазон5"/>
    <protectedRange sqref="H31:I33" name="Диапазон6"/>
  </protectedRanges>
  <mergeCells count="24">
    <mergeCell ref="A41:I41"/>
    <mergeCell ref="A42:I42"/>
    <mergeCell ref="A2:N3"/>
    <mergeCell ref="B6:C6"/>
    <mergeCell ref="A8:A11"/>
    <mergeCell ref="B8:B11"/>
    <mergeCell ref="C8:E9"/>
    <mergeCell ref="F8:G9"/>
    <mergeCell ref="H8:I9"/>
    <mergeCell ref="J8:N8"/>
    <mergeCell ref="J9:J11"/>
    <mergeCell ref="M10:M11"/>
    <mergeCell ref="N10:N11"/>
    <mergeCell ref="K9:L9"/>
    <mergeCell ref="M9:N9"/>
    <mergeCell ref="I10:I11"/>
    <mergeCell ref="K10:K11"/>
    <mergeCell ref="L10:L11"/>
    <mergeCell ref="J1:N1"/>
    <mergeCell ref="C10:D10"/>
    <mergeCell ref="E10:E11"/>
    <mergeCell ref="F10:F11"/>
    <mergeCell ref="G10:G11"/>
    <mergeCell ref="H10:H11"/>
  </mergeCells>
  <pageMargins left="0.62992125984251968" right="3.937007874015748E-2" top="0.35433070866141736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по направлению б)</vt:lpstr>
      <vt:lpstr>'форма по направлению б)'!Область_печати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Сергеевна Васильева</dc:creator>
  <cp:lastModifiedBy>Светлова Людмила С.</cp:lastModifiedBy>
  <cp:lastPrinted>2019-02-08T11:17:45Z</cp:lastPrinted>
  <dcterms:created xsi:type="dcterms:W3CDTF">2019-02-06T16:21:13Z</dcterms:created>
  <dcterms:modified xsi:type="dcterms:W3CDTF">2019-02-08T14:08:13Z</dcterms:modified>
</cp:coreProperties>
</file>