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9185" yWindow="65521" windowWidth="9630" windowHeight="12840" tabRatio="642" activeTab="0"/>
  </bookViews>
  <sheets>
    <sheet name="Смежные межрегиональные" sheetId="1" r:id="rId1"/>
  </sheets>
  <definedNames>
    <definedName name="_xlnm._FilterDatabase" localSheetId="0" hidden="1">'Смежные межрегиональные'!$A$7:$Q$155</definedName>
    <definedName name="_xlnm.Print_Area" localSheetId="0">'Смежные межрегиональные'!$A$1:$R$154</definedName>
  </definedNames>
  <calcPr fullCalcOnLoad="1"/>
</workbook>
</file>

<file path=xl/sharedStrings.xml><?xml version="1.0" encoding="utf-8"?>
<sst xmlns="http://schemas.openxmlformats.org/spreadsheetml/2006/main" count="1418" uniqueCount="631">
  <si>
    <t>Регистрационный номер маршрута</t>
  </si>
  <si>
    <t xml:space="preserve">Порядковый номер маршрута </t>
  </si>
  <si>
    <t>Наименование маршрута</t>
  </si>
  <si>
    <t>Вид регулярных перевозок</t>
  </si>
  <si>
    <t>Порядок посадки и высадки пассажиров</t>
  </si>
  <si>
    <t>Дата начала осуществления регулярных перевозок</t>
  </si>
  <si>
    <t>только в установленных остановочных пунктах</t>
  </si>
  <si>
    <t>по регулируемому тарифу</t>
  </si>
  <si>
    <t>по нерегулируемому тарифу</t>
  </si>
  <si>
    <t>531А</t>
  </si>
  <si>
    <t>555А</t>
  </si>
  <si>
    <t>К-18</t>
  </si>
  <si>
    <t>К-100</t>
  </si>
  <si>
    <t>К-363</t>
  </si>
  <si>
    <t>К-545</t>
  </si>
  <si>
    <t>К-563</t>
  </si>
  <si>
    <t>572А</t>
  </si>
  <si>
    <t>105А</t>
  </si>
  <si>
    <t>401А</t>
  </si>
  <si>
    <t>486В</t>
  </si>
  <si>
    <t>632А</t>
  </si>
  <si>
    <t>639А</t>
  </si>
  <si>
    <t>639Б</t>
  </si>
  <si>
    <t>639В</t>
  </si>
  <si>
    <t>650А</t>
  </si>
  <si>
    <t>650Б</t>
  </si>
  <si>
    <t>650В</t>
  </si>
  <si>
    <t>653А</t>
  </si>
  <si>
    <t>671А</t>
  </si>
  <si>
    <t>691А</t>
  </si>
  <si>
    <t>610А</t>
  </si>
  <si>
    <t>611Б</t>
  </si>
  <si>
    <t xml:space="preserve">по нерегулируемому тарифу </t>
  </si>
  <si>
    <t>864Д</t>
  </si>
  <si>
    <t>2</t>
  </si>
  <si>
    <t>01.10.2013</t>
  </si>
  <si>
    <t>12.02.2008</t>
  </si>
  <si>
    <t>3</t>
  </si>
  <si>
    <t>1</t>
  </si>
  <si>
    <t>4</t>
  </si>
  <si>
    <t>д. Яльгелево - г. Санкт-Петербург, станция метро "Ленинский Проспект"</t>
  </si>
  <si>
    <t>864</t>
  </si>
  <si>
    <t>г. Приморск - г. Санкт-Петербург, станция метро "Парнас"</t>
  </si>
  <si>
    <t>г.Выборг: Железнодорожная ул. – Вокзальная ул. – Ленинградское ш. – а/д А-181 "Скандинавия" – а/д 41А-180 Паголово-Огоньки – г.Санкт-Петербург: Выборгское ш. – а/д А-118  КАД – пр.Энгельса – ул.Михаила Дудина</t>
  </si>
  <si>
    <t>г. Вознесенье  -  г. Санкт-Петербург, автовокзал (наб.Обводного канала, д.36)</t>
  </si>
  <si>
    <t xml:space="preserve">г.Приморск: наб.Лебедева – наб.Юрия Гагарина  – а/д 41А-082 Зеленогорск-Приморск-Выборг (Приморское ш.) – Санкт-Петербург, г.Зеленогорск: ул.Мира – Выборгский пер. – Выборгская ул. – Служебная ул. – Зеленогорское ш. – ЗСД – а/д А-118 КАД – пр.Энгельса – ул.Михаила Дудина  </t>
  </si>
  <si>
    <t>с. Винницы - г. Санкт-Петербург, автовокзал (наб.Обводного канала, д.36)</t>
  </si>
  <si>
    <t>350,0</t>
  </si>
  <si>
    <t>865Д</t>
  </si>
  <si>
    <t>290,0</t>
  </si>
  <si>
    <t>8</t>
  </si>
  <si>
    <t>809</t>
  </si>
  <si>
    <t>01.10.2012</t>
  </si>
  <si>
    <t>11.11.2011</t>
  </si>
  <si>
    <t>25.11.2008</t>
  </si>
  <si>
    <t>857Д</t>
  </si>
  <si>
    <t>810Д</t>
  </si>
  <si>
    <t>830Д</t>
  </si>
  <si>
    <t>842Д</t>
  </si>
  <si>
    <t>850Д</t>
  </si>
  <si>
    <t>851Д</t>
  </si>
  <si>
    <t>858</t>
  </si>
  <si>
    <t>859</t>
  </si>
  <si>
    <t>879Д</t>
  </si>
  <si>
    <t>Усть-Шомушка (по треб.) - Свирь (по треб.) - Филовщина (по треб.) - Воскресенское (по треб.) - Хвалово (по треб.) - Колчаново (по треб.) -Юшково - Кисельня (по треб.) - Приладожский (по треб.) - Синявино 54 км (по треб.) - Синявино 1 (по треб.)</t>
  </si>
  <si>
    <t xml:space="preserve">г.Приморск - п.Ермилово - п.Лужки - п.Рябово - п.Озерки - г.Зеленогорск - Санкт-Петербург  </t>
  </si>
  <si>
    <t xml:space="preserve">г.Всеволожск, микрорайон "Южный" -  г. Санкт-Петербург, станция метро "Ладожская"  </t>
  </si>
  <si>
    <t>г.Всеволожск: а/д 41К-078 Санкт-Петербург-завод имени Свердлова-Всеволожск (Колтушское ш.) – ул.Аэропортовская – ул.Московская – ул.Аэропортовская – а/д 41К-078 Санкт-Петербург-завод имени Свердлова-Всеволожск (Колтушское ш.) – а/д 41К-079 Санкт-Петербург-Колтуши – г.Санкт-Петербург: пр.Косыгина – Заневский пр. – ул.Гранитная</t>
  </si>
  <si>
    <t>869Д</t>
  </si>
  <si>
    <t>17.08.2011</t>
  </si>
  <si>
    <t>01.02.2015</t>
  </si>
  <si>
    <t>16.08.2013</t>
  </si>
  <si>
    <t xml:space="preserve">п. Дунай, садоводство "Дунай" - г. Санкт-Петербург, станция метро "Улица Дыбенко" </t>
  </si>
  <si>
    <t>31.10.2013</t>
  </si>
  <si>
    <t>г.Сосновый Бор, пр.Героев - г.Санкт-Петербург, ул.Червонного Казачества (через д.Коваши)</t>
  </si>
  <si>
    <t>г.Тихвин: Вокзальный пер. – ул.Вокзальная – ул.Советская – ул.Зайцева – ул.Ленинградская – а/д 41К-166 Подъезд к г.Тихвину – а/д А-114 Вологда-Тихвин-а/д Р-21 "Кола" – а/д Р-21 "Кола" – г.Санкт-Петербьург: ул.Народная – ул.Ивановская  – пр.Славы  – ул.Пражская  – ул.Белы Куна  – ул.Бухарестская – ул.Камчатская  – ул.Днепропетровская</t>
  </si>
  <si>
    <t xml:space="preserve">г.Сертолово: ул. Мира – а/д 41К-074 Песочное-Киссолово (ул.Заречная) – а/д 41А-180 Парголово-Огоньки – г.Санкт-Петербург: Выборгское ш. – ул.Хошимина </t>
  </si>
  <si>
    <t xml:space="preserve">г. п. Назия: а/д 41К-120 Подъезд к станции Жихарево – а/д Войпала-Сирокасска-Васильково-Горная Шальдиха – а/д 41К-127 Шлиссельбург-Нижняя Шальдиха-Путилово-станция Назия – а/д Р-21 «Кола» – Санкт-Петербург: пр.Большевиков – ул.Дыбенко
</t>
  </si>
  <si>
    <t xml:space="preserve">а/д Подъезд к п.Воейково (Воейковское ш.) – а/д Колтуши-Бор-Коркино (Воейковское ш.) – а/д  41К-079 Санкт-Петербург-Колтуши – г.Санкт-Петербург: пр.Косыгина – Заневский пр. – ул.Гранитная </t>
  </si>
  <si>
    <t xml:space="preserve"> 21.12.2013 </t>
  </si>
  <si>
    <t>151,9</t>
  </si>
  <si>
    <t xml:space="preserve">Кисельня - Горгала - Дусьево - Приладожский - 62 км </t>
  </si>
  <si>
    <t>г.Коммунар: ул.Строителей – ул.Садовая – Ленинградское ш. – ул.Павловская – ул.Железнодорожная – г.Санкт-Петербург, г.Павловск: ул.Александра Матросова – ул.Мичурина – ул.Березовая – ул.Детскосельская – ул.Садовая – Привокзальная пл.</t>
  </si>
  <si>
    <t>г.Коммунар: ул.Строителей – ул.Садовая – Ленинградское ш. – ул.Павловская – ул.Железнодорожная – г.Санкт-Петербург, г.Павловск: ул.Александра Матросова – ул.Мичурина – ул.Березовая – ул.Детскосельская – ул.Садовая – Привокзальная пл. – Фильтровское ш. – Московское ш. – г.Пушкин: ул.Удаловская – ул.Новодеревенская – Колпинское ш. – а/д М-10 «Россия» – Московское ш. – ул.Ленсовета – ул.Звездная – пр.Космонавтов – Дунайский пр. – Витебский пр.</t>
  </si>
  <si>
    <t>п. Лукаши - г. Санкт-Петербург, Демонстрационный проезд</t>
  </si>
  <si>
    <t>г. Кировск: Набережная ул. – Магистральная ул. – а/д Р-21 «Кола» – г.Санкт-Петербург: пр.Большевиков – ул.Дыбенко</t>
  </si>
  <si>
    <t>г.п.Приладожский: ул.Садовая – а/д Р-21 «Кола» – г.Санкт-Петербург: пр.Большевиков – ул.Дыбенко</t>
  </si>
  <si>
    <t>г. Никольское - г. Санкт-Петербург, г. Колпино, Заводской пр.</t>
  </si>
  <si>
    <t xml:space="preserve">г.п.Красный Бор: ул.Вокзальная – ул.Советская – ул. Комсомольская – ул.Советская – ул.Дубровского – 9-я дорога – пр.Карла Маркса – а/д 41К-173 Ям-Ижора-Никольское – а/д М-10 «Россия» – а/д 41К-169 Подъезд к г.Колпино – г.Санкт-Петербург, г.Колпино: ул.Тверская – Банковский пер. – ул.Труда – Октябрьская ул.
</t>
  </si>
  <si>
    <t>г.Никольское: Советский пр. (а/д 41К-028 Ульяновка-Отрадное) – а/д 41К-173 Ям-Ижора-Никольское – г.п.Красный Бор: пр.Карла Маркса – 9-я дорога – ул.Дубровского – ул.Советская – ул.Вокзальная – ул.Советская – ул.Дубровского – 9-я дорога – пр.Карла Маркса – а/д 41К-173 Ям-Ижора-Никольское – а/д М-10 «Россия» – Санкт-Петербург: Московское ш. – Витебский пр.</t>
  </si>
  <si>
    <t>г. Никольское – а/д 41К-028 Ульяновка-Отрадное (Ульяновское ш. – Советский пр. – Отрадненское ш. – Никольское ш.) – а/д 41К-121 Санкт-Петербург-Кировск (Ленинградское шоссе) – г.Санкт-Петербург: Петрозаводское ш. – Южная ул. – Заводская ул. – Петрозаводское ш. – Советский пр. – Шлиссельбургский пр. – Прибрежная ул. – ул.Тепловозная</t>
  </si>
  <si>
    <t xml:space="preserve">г.Отрадное: а/д 41К-121 Санкт-Петербург - Кировск (Ленинградское ш.)  – г.Санкт-Петербург: Петрозаводское ш. – Южная ул. – Заводская ул. – Петрозаводское ш. – Советский пр. – Шлиссельбургский пр. – Прибрежная ул. – ул.Тепловозная
</t>
  </si>
  <si>
    <t>г.Тосно: ул.Вокзальная – ул.Советская – пр.Ленина – Московское ш. – а/д М-10 «Россия» – г.Санкт-Петербург: Московское ш. – Витебский пр. – Дунайский пр. – ул.Ленсовета</t>
  </si>
  <si>
    <t>Лебяжье, школа - Лебяжье, универмаг - Лебяжье, столовая - ж/д платформа "Чайка" - пожарная часть - г.п.Большая Ижора - Малая Ижора</t>
  </si>
  <si>
    <t>г. Никольское - г. Санкт-Петербург, станция метро "Купчино"</t>
  </si>
  <si>
    <t>п. Жилгородок - г. Санкт-Петербург, станция метро "Проспект Ветеранов"</t>
  </si>
  <si>
    <t xml:space="preserve">г.п. имени Морозова: ул.Хесина – ул.Мира – а/д 41А-189 «Магистральная» – а/д 41К-080 Подъезд к г.п.имени Морозова – а/д Р-21 «Кола» – г.Санкт-петербург: пр.Большевиков – ул. Дыбенко </t>
  </si>
  <si>
    <t xml:space="preserve">а/д Подъезд к п.Центральный – а/д 41К-070 Станция Магнитная- г.п. имени Морозова – а/д 41А-189 «Магистральная» – а/д 41К-080 Подъезд к г.п. имени Морозова – а/д Р-21 «Кола» – г.Санкт-Петербург: пр. Большевиков –  ул. Дыбенко </t>
  </si>
  <si>
    <t>п. Первомайское - г. Санкт-Петербург, станция метро "Парнас" (через г. Сертолово)</t>
  </si>
  <si>
    <t>д. Кипень - г. Санкт-Петербург, станция метро "Проспект Ветеранов"</t>
  </si>
  <si>
    <t>д. Горбунки - г. Санкт-Петербург, станция метро "Проспект Ветеранов"</t>
  </si>
  <si>
    <t xml:space="preserve">д. Кипень - г. Санкт-Петербург, станция метро "Проспект Ветеранов" </t>
  </si>
  <si>
    <t>д. Лаголово - г. Санкт-Петербург, станция метро "Проспект Ветеранов"</t>
  </si>
  <si>
    <t>д.Лаголово: ул.Садовая – ул.Ленинградская – а/д  А-180 «Нарва» – г.Санкт-Петербург: Кингисеппское ш. – пр.Ленина – Красносельское ш. – Таллинское ш. – пр.Маршала Жукова – пр.Ветеранов – ул.Танкиста Хрустицкого – бул.Новаторов</t>
  </si>
  <si>
    <t>г.Тихвин</t>
  </si>
  <si>
    <t>Стрельцово - Красносельское - Первомайское - Симагино</t>
  </si>
  <si>
    <t>г.Кингисепп</t>
  </si>
  <si>
    <t>дорога на Шамокшу (по треб.) - Доможирово - Паша - Потанино (по треб.) - Селиваново (по треб.) - Сясьстрой - Юшково - Кисельня (по треб.) - Приладожский (по треб.) - Синявино 54 км (по треб.) - Синявино 1 (по треб.)</t>
  </si>
  <si>
    <t xml:space="preserve">дорога на Шамокшу (по треб.) - Доможирово - Паша - Потанино (по треб.) - Селиваново (по треб.) - Сясьстрой - Юшково - Кисельня (по треб.) - Кировск (пост ГАИ) (по треб.) </t>
  </si>
  <si>
    <t>г.Лодейное Поле: пр.Урицкого – пр.Ленина – Ленинградское ш. – а/д Р-21«Кола» – Санкт-Петербург: ул.Народная – ул.Ивановская – ул.Софийская – ул.Салова – ул.Бухарестская – ул.Камчатская – ул.Днепропетровская</t>
  </si>
  <si>
    <t>а/д 41К-179 Осиновая Роща - Магистральная (Приозерское ш.) – а/д 41К-074 Песочное-Киссолово – г.Сертолово: ул. Заречная – ул.Песочная – г.Санкт-Петербург, п. Песочный: ул. Советская</t>
  </si>
  <si>
    <t>ул.Ларина (Городок) - ул.Молодцова (26 км) - ул.Д.Кожемякина -  Ручей Дранишник - 25 км - Осиновая Роща (по треб.) - п.Парголово (по треб.) - Шуваловский парк (по треб.)</t>
  </si>
  <si>
    <t xml:space="preserve">г.Сертолово: ул.Центральная – ул.Ларина – а/д 41А-180 Парголово-Огоньки – ул. Песочная – а/д 41К-074 Песочное-Киссолово – г.Санкт-Петербург, п.Песочный: ул.Советская (до остановочного пункта Песочная) – ул.Советская – ул.Ленинградская – заезд к Рентгенорадиологическому институту
</t>
  </si>
  <si>
    <t>г. Сосновый Бор: пр.Героев – ул.Космонавтов – ул.Солнечная – ул.50 лет Октября – ул.Комсомольская – ул.Петра Великого – пр.Александра Невского – ул.Набережная – а/д 41К-137 Форт Красная Горка-Коваши-Сосновый Бор – а/д 41А-007 Санкт-Петербург - Ручьи – г.Санкт-Петербург: Краснофлотское ш. – а/д А-118 КАД – пр.Энгельса – ул.Михаила Дудина</t>
  </si>
  <si>
    <t xml:space="preserve">д.Агалатово, кольцо - дорога на Сертолово - Вартемяги 1 -д.Сарженка - кладбище -микрорайон Сертолово-2 - ул.Заречная, д.9 - дорога на Песочный -  Мир упаковки - Центральная проходная - Ручей Безымянный </t>
  </si>
  <si>
    <t>г. Шлиссельбург: Красный пр. – ул.Краснофлотская – ул.Красный тракт – а/д 41К-128 Подъезд к г. Шлиссельбургу – а/д 41К-121 Санкт-Петербург - Кировск (г.Кировск: ул.Магистральная – ул.Набережная – г.Отрадное: ул.Набережная – Ленинградское ш.) – г.Санкт-Петербург: Петрозаводское ш. – Южная ул. – Заводская ул. – Петрозаводское ш. – Советский пр. – Шлиссельбургский пр. – Прибрежная ул. – ул.Тепловозная</t>
  </si>
  <si>
    <t>а/д 41К-011 Стрельна-Кипень-Гатчина – г.Санкт-Петербург: ул.Нижняя Колония – Волхонское ш. – ул.Фронтовая – Санкт-Петербургское ш. – Петергофское ш. – пр.Стачек – ул.Лени Голикова – пр.Ветеранов – ул.Танкиста Хрустицкого – бул.Новаторов</t>
  </si>
  <si>
    <t>275,0</t>
  </si>
  <si>
    <t>360,0</t>
  </si>
  <si>
    <t>ул. Песочная – спецподъезд № 1 – спецподъезд № 2 (населенный пункт Хвойный) – спецподъезд – а/д Виллози-Рассколово-Аропаккузи с подъездами к д.Саксолово, д.Рассколово – а/д 41К-010 Красное Село-Гатчина-Павловск – г.Санкт-Петербург: Гатчинское ш. – пр.Ленина – Красносельское шоссе – Таллинское шоссе – пр.Маршала Жукова – ул.Зенитчиков – пр.Стачек – Комсомольская пл. – пр.Стачек – ул.Васи Алексеева</t>
  </si>
  <si>
    <t>Вильповицы - Оржицы - Малое Забородье - 19 км - Ропша - 23 км - Яльгелево - Октябрьский городок - г.Красное Село - Горелово - пр.Маршала Жукова - пр.Ветеранов</t>
  </si>
  <si>
    <t>д.Ретселя: подъезд к д.Ретселя от а/д Красное Село-Гатчина-Павловск – а/д 41К-010 Красное Село-Гатчина-Павловск – г.Санкт-Петербург: Гатчинское ш. – пр.Ленина – Красносельское ш. – Аннинское ш. – а/д 41К-140 Стрельна-Пески-Яльгелево – Волхонское ш. – ул.Фронтовая – Санкт-Петербургское ш. – Санкт-Петербургский пр. – ул.Петергофская – бул.Красных Курсантов – ул.Гостилицкая – Чичеринская ул. – ул.Ботаническая - ул.Ульяновская – ул.Астрономическая – ул.Федюнинского – ул.Победы – ул.Александровская</t>
  </si>
  <si>
    <t>п.Огоньки (по треб.)</t>
  </si>
  <si>
    <t>514 (сезонный маршрут)</t>
  </si>
  <si>
    <t>г.п. Ульяновка: ул.Вокзальная – пр.Володарского – пр.Советский – а/д 41К-028 Ульяновка-Отрадное – а/д М-10 «Россия» – г. Санкт-Петербург: Московское ш. – Витебский пр. – Дунайский пр. – ул.Ленсовета</t>
  </si>
  <si>
    <t>01.01.2016</t>
  </si>
  <si>
    <t>в любом не запрещенном правилами дорожного движения месте по маршруту регулярных перевозок</t>
  </si>
  <si>
    <t>827</t>
  </si>
  <si>
    <t xml:space="preserve"> п.Бугры (по треб.) - д.Капитолово (по треб.) - д.Энколово (по треб.) - дорога на д.Сярьги (по треб.) - г.п.Кузьмоловский (по треб.) </t>
  </si>
  <si>
    <t>г.Санкт-Петербург, г.Ломоносов: Привокзальная пл. – ул.Кронштадтская – Дворцовый пр. – ул.Красного Флота – Александровская ул. – Ораниенбаумский пр. – ул.Федюнинского – г.Петергоф: Астрономическая ул. – Гостилицкое ш. – Чичеринская ул. – Гостилицкая ул. – бул.Красных Курсантов – Петергофская ул. – Университетский пр. – Чичеринская ул. – Гостилицкое ш. – а/д 41К-008 Петродворец-Кейкино – а/д Петровское-Оржицы-Гостилицы – а/д Ропша-Оржицы</t>
  </si>
  <si>
    <t>г.Волхов - г.п.Синявино - г.Санкт-Петербург, станция метро "Улица Дыбенко"</t>
  </si>
  <si>
    <t>д.Заполье - д.Захонье - г.Волосово - д.Лагоново - д.Будино - д.Губаницы - д.Клопицы - п.Жилгородок - д.Кемполово - д.Каськово - д.Сельцо - д.Черемыкино - д.Кипень</t>
  </si>
  <si>
    <t>г.п.Дубровка: ул. Ленинградская – ул.Обороны – ул.Павленко – ул.Обороны – а/д 41К-067  Новая Пустошь-Невская Дубровка – а/д 41К-076  Мяглово-а/д «Кола» – а/д 41К-078 Санкт-Петербург-завод имени Свердлова-Всеволожск – а/д 41К-079 Санкт-Петербург-Колтуши – г.Санкт-Петербург: пр.Косыгина – Заневский пр. – ул.Гранитная</t>
  </si>
  <si>
    <t>микрорайон Сертолово-2 - ул.Заречная - дорога на Песочный - ул.Ларина (Городок)  - ул.Молодцова (26 км) - ул.Д.Кожемякина - Ручей Дранишник - 25 км - развилка - Парголово, гора - Парголово, школа - Шуваловский парк</t>
  </si>
  <si>
    <t>г.п. Большая Ижора - г. Санкт-Петербург, г. Ломоносов, ж/д ст. Ораниенбаум</t>
  </si>
  <si>
    <t>ул.Ленинградская - ДК - Администрация - Октябрьский пр. - ул.Константиновская - Алексеевский пр. - Торговый пр. - пр.Гоголя - пр.Некрасова - культурно-досуговый центр "Южный" - АЗС - Кальтино - Красная Горка - кладбище "Красная Горка" - Колбино - развилка - Колтуши - ПМК  - Мотель - ул.Верхняя - ул.Новая - Выборжец - Янино-2 - Голубая дача - Балт-Трейд - Янино-1 - Янино-сельхоз - д.Заневка - Молодежная мода - пр.Наставников - пр.Индустриальный - ул.Передовиков</t>
  </si>
  <si>
    <t>п.Воейково - Измиран (по треб.) - Шлагбаум (по треб.) - 7 берез (по треб.) - дорога на Хязельки (по треб.) - Бор (по треб.) - развилка - Колтуши - ПМК - Мотель - ул.Верхняя - ул.Новая - Выборжец - Янино-2 - Голубая дача - Балт-Трейд - Янино-1 - Янино-сельхоз  - д.Заневка - Молодежная мода (по треб.)  - пр.Наставников (по треб.) - ул.Осипенко (по треб.) - пр.Индустриальный (по треб.) - ул.Передовиков (по треб.)</t>
  </si>
  <si>
    <t>г.п. Назия, ж/д ст. Жихарево - г. Санкт-Петербург, станция метро "Улица Дыбенко"</t>
  </si>
  <si>
    <t>г.п. Ульяновка, ж/д ст. Саблино - г. Санкт-Петербург, станция метро "Звездная"</t>
  </si>
  <si>
    <t>д.Виллози - г.Красное Село, ул.Свободы - ж/д ст. Горелово - Новоселье - ж/д ст. Стрельна - ул.Правленская (Петродворец) - ж/д ст. Старый Петергоф - университет - г.Ломоносов</t>
  </si>
  <si>
    <t>ул.Ларина (по треб.) - дорога на Песочный (по треб.) - "Мир упаковки" (по треб.) - Центральная проходная (по треб.) - Ручей Безымянный (по треб.) - ж/д ст. Песочная (по треб.)</t>
  </si>
  <si>
    <t xml:space="preserve">ж/д ст. Старый Петергоф - Темяшкино -  Гостилицкое ш. - 6 км - 8 км - 10 км - 13 км - Петровское - Оржицы </t>
  </si>
  <si>
    <t xml:space="preserve">Новая Ладога - Юшково - Кисельня - Дусьево - Приладожский - Синявино 54 км - г.Санкт-Петербург  </t>
  </si>
  <si>
    <t xml:space="preserve">г. Приозерск, ул.Красноармейская - Ларионово - Починок - дорога на Плодовое - Отрадное - Мельничные Ручьи - Соловьевка -  Громово - Суходолье – Саперное – Лосево - Петровское – Колосково - дорога к ж/д ст. Сосново – ж/д ст. Сосново </t>
  </si>
  <si>
    <t xml:space="preserve"> г. Подпорожье - Свирьстрой (по треб.) - г.Лодейное Поле, автостанция - дорога на Шамокшу - Доможирово - Паша (без заезда) - Потанино - Селиваново - Сясьстрой - Юшково - Кисельня - Приладожский - Синявино 54 км -  Синявино 1</t>
  </si>
  <si>
    <t xml:space="preserve">Волхов - Кисельня - Горгала - Дусьево - Приладожский - г.Санкт-Петербург </t>
  </si>
  <si>
    <t xml:space="preserve">Большие Пороги - Профилакторий - Петровская дача - Переезд - Красная Звезда - дорога к школе - Овцино - Ермак-2 - Ермак-1 - Невский лесопарк - Красная Заря - Халтуринец - Высоковольтная линия - Новосаратовка, д. 166 - Новосаратовка, школа - Покровская дорога - Новосаратовка, д. 40 </t>
  </si>
  <si>
    <t xml:space="preserve"> Великодворское (по треб.) - Тумазы (по треб.) - Ягодное (по треб.) - Заяцкая (по треб.) - Гоморовичи - Пертозеро - Дорога на Шеминичи (по треб.) - Подпорожье - дорога на Свирьстрой (по треб.) - г.Лодейное Поле - дорога на Шамокшу (по треб.) - Доможирово - Паша - Потанино  - Селиваново  - Сясьстрой - Юшково - Кисельня - Приладожский  - Синявино 54 км (по треб.) -  Синявино 1 (по треб.)</t>
  </si>
  <si>
    <t xml:space="preserve">Вознесенье - Шустручей - Юксовичи - Гоморовичи - Пертозеро - Шеменичи - Подпорожье - дорога в Свирьстрой - Лодейное Поле, автостанция - дорога на Шамокшу - Доможирово - Паша - Селиваново - Сясьстрой, автостанция - Юшково - Кисельня - Приладожский - Синявино 2 - Синявино 1 </t>
  </si>
  <si>
    <t xml:space="preserve"> </t>
  </si>
  <si>
    <t>801 А</t>
  </si>
  <si>
    <t>д. Янино-1 – г. Санкт-Петербург, станция метро "Проспект Большевиков"</t>
  </si>
  <si>
    <t>с. Павлово – Санкт-Петербург, ст. метро «Улица Дыбенко»</t>
  </si>
  <si>
    <t>462 Р</t>
  </si>
  <si>
    <t>596А</t>
  </si>
  <si>
    <t>К-18А</t>
  </si>
  <si>
    <t>г.Гатчина - г.Санкт-Петербург</t>
  </si>
  <si>
    <t>205А</t>
  </si>
  <si>
    <t>г.Коммунар - г.Санкт-Петербург, станция метро «Купчино»</t>
  </si>
  <si>
    <t>430А</t>
  </si>
  <si>
    <t>г.Отрадное - г.Санкт-Петербург, станция метро "Рыбацкое"</t>
  </si>
  <si>
    <t>440А</t>
  </si>
  <si>
    <t>пгт. Мга - г.Санкт-Петербург, станция метро "Улица Дыбенко"</t>
  </si>
  <si>
    <t>д.Кобона - г.Санкт-Петербург, станция метро "Улица Дыбенко</t>
  </si>
  <si>
    <t>г.Тосно - г.Санкт-Петербург, станция метро "Звездная"</t>
  </si>
  <si>
    <t>г.п. Красный Бор - г.Санкт-Петербург, г.Колпино, ж/д ст. Колпино</t>
  </si>
  <si>
    <t>г.Гатчина - г.Санкт-Петербург, станция метро "Проспект Ветеранов"</t>
  </si>
  <si>
    <t xml:space="preserve">г.Волосово – г.Санкт-Петербург, ул. Червонного Казачества </t>
  </si>
  <si>
    <t>692А</t>
  </si>
  <si>
    <t>г.п.Дубровка - г.Санкт-Петербург, станция метро "Проспект Большевиков"</t>
  </si>
  <si>
    <t>28.01.2017</t>
  </si>
  <si>
    <t>временно приостановлено движение автобусов</t>
  </si>
  <si>
    <t xml:space="preserve">г.Луга - г.Санкт-Петербург, автовокзал (наб.Обводного канала, д.36) </t>
  </si>
  <si>
    <t>г. Выборг – г.Санкт-Петербург, станция метро «Парнас»</t>
  </si>
  <si>
    <t>г.Лодейное Поле - г.Санкт-Петербург, автовокзал (наб.Обводного канала, д.36)</t>
  </si>
  <si>
    <t>г.Подпорожье - г.Санкт-Петербург, автовокзал (наб.Обводного канала, д.36)</t>
  </si>
  <si>
    <t xml:space="preserve">г. Бокситогорск- г.Санкт-Петербург,  автовокзал (наб.Обводного канала, д.36) </t>
  </si>
  <si>
    <t xml:space="preserve"> 25.11.2008</t>
  </si>
  <si>
    <t>п. Мурино – г. Санкт-Петербург, станция метро «Парнас»</t>
  </si>
  <si>
    <t xml:space="preserve">г. Пикалево - г. Санкт-Петербург,  автовокзал (наб.Обводного канала, д.36)  </t>
  </si>
  <si>
    <t>г.Тихвин - г.Санкт-Петербург, автовокзал (наб.Обводного канала, д.36)</t>
  </si>
  <si>
    <t xml:space="preserve">а/д Кобона-Леднево-Черное - а/д 41К-123 Лаврово-Кобона-Сухое – а/д 41К-119 Дусьево-Сухое-Остров – а/д 41К-122 Лаврово-Шум-Ратница – а/д Р-21 «Кола» - г.Санкт-Петербург: пр. Большевиков - ул.Дыбенко пр.Большевиков </t>
  </si>
  <si>
    <t>г.Кириши - г.Санкт-Петербург, ст. метро "Волковская"</t>
  </si>
  <si>
    <t>г. Волхов - г. Санкт-Петербург, ст. метро "Волковская"</t>
  </si>
  <si>
    <t xml:space="preserve"> дорога в Свирьстрой - Лодейное Поле, автостанция - дорога на Шамокшу - Доможирово - Паша - Селиваново - Сясьстрой, автостанция - Юшково - Кисельня - Приладожский - Синявино 2 - Синявино 1 </t>
  </si>
  <si>
    <t>г.Волхов: ул.Авиационная – ул.Молодежная – пл.Ленина – Кировский пр. – Мурманское ш. – пр.Державина – ул.Юрия Гагарина – ул.Профсоюзов – Привокзальная пл. – ул.Профсоюзов – ул.Юрия Гагарина – ул.Некрасова – а/д 41К-055 Волхов-Кисельня-Черноушево – а/д Р-21 "Кола" – Санкт-Петербург: ул.Народная – ул.Ивановская – ул.Софийская – ул.Салова – ул.Бухарестская –  ул.Камчатская – ул.Касимовская</t>
  </si>
  <si>
    <t>г.п. Токсово: ул. Советов – Ленинградское ш. – ул. Привокзальная – ул. Железнодорожная – ул. Дорожников  – а/д  41К-065 Санкт-Петербург-Матокса (Ленинградское ш.) –  а/д 41К-075 Юкки-Кузьмолово – д. Энколово: ул. Шоссейная – ул. Центральная – заезд в д. Капитолово а/д  Порошкино-Капитолово – д. Энколово: ул. Центральная – ул. Шоссейная – ул. Центральная – ул. Хуторская – ул. Горная – ул. Хуторская – ул. Центральная – а/д 41К-075 Юкки-Кузьмолово – заезд к ТЦ «Мега – Парнас» – а/д 41К-075 Юкки-Кузьмолово – а/д А121 «Сортавала» – г. Санкт-Петербург: пр. Энгельса – ул. Михаила Дудина</t>
  </si>
  <si>
    <t>ООО "АвтоТранспортное предприятие Барс 2", 196600, Санкт-Петербург, г. Пушкин, ул. Глинки, д. 3, ИНН 4703086802</t>
  </si>
  <si>
    <t>ООО "Невская линия", 187323, Ленинградская область, Кировский район, г.Отрадное, ул.Благодатная, д. 2В, ИНН 4706019265</t>
  </si>
  <si>
    <t>ООО "ПИТЕРАВТО", 198504, Санкт-Петербург, г. Петергоф, Гостилицкое шоссе, д. 137, лит. А, ИНН 7819027463</t>
  </si>
  <si>
    <t>ИП Будзинский Юрий Васильевич, ИНН 471700118975</t>
  </si>
  <si>
    <t>ООО "НеваТранс", 195196, г.Санкт-Петербург, ул.Таллинская, д. 5, оф. 319, ИНН 7806126932</t>
  </si>
  <si>
    <t>ООО "Сланцы - пассажирские автотранспортные перевозки", 188560, Ленинградская область, Сланцевский район, г. Сланцы, ул. Баранова, д. 1, ИНН 4707030712</t>
  </si>
  <si>
    <t>Индивидуальный предприниматель Марков Виктор Александрович, ИНН 471301226256</t>
  </si>
  <si>
    <t>ООО "ЛОДавто", 187700, Ленинградская область, Лодейнопольский район, г.Лодейное Поле, ул.Интернациональная, д.1а, лит.Н, ИНН 4711200029</t>
  </si>
  <si>
    <t>ООО "ЛОДавто", 187700, Ленинградская область, Лодейнопольский район, г.Лодейное Поле, ул.Интернациональная, д.1а, лит.Н. ИНН 4711200029</t>
  </si>
  <si>
    <t>ООО "Пассажиравтотранс", 187650, Ленинградская область, Бокситогорский район, г. Бокситогорск, Дымское ш., д.1, ИНН 4715023518</t>
  </si>
  <si>
    <t>Индивидуальный предприниматель Аракелян Светлана Суреновна, ИНН 470200000606</t>
  </si>
  <si>
    <t>ООО "Такси", 196084, г.Санкт-Петербург, Московский пр., д. 91, лит.А, пом.10Н, ИНН 7810716596</t>
  </si>
  <si>
    <t xml:space="preserve">Наименования промежуточных остановочных пунктов по маршруту регулярных перевозок либо наименования поселений или городских округов, в границах которых расположены промежуточные остановочные пункты
</t>
  </si>
  <si>
    <t>Наименования улиц, автомобильных дорог, по которым предполагается движение транспортных средств</t>
  </si>
  <si>
    <t>5а</t>
  </si>
  <si>
    <t>5б</t>
  </si>
  <si>
    <t>Прямой путь</t>
  </si>
  <si>
    <t>Обратный путь</t>
  </si>
  <si>
    <t xml:space="preserve">г.Сосновый Бор: пр.Героев – ул.Космонавтов – ул.Солнечная – ул.50 лет Октября – ул.Комсомольская – ул.Петра Великого – пр.Александра Невского – ул.Набережная – а/д 41К-137 Форт Красная Горка-Коваши-Сосновый Бор – а/д 41А-007 Санкт-Петербург - Ручьи – г.Санкт-Петербург: Краснофлотское ш. – Дворцовый пр. – Морская ул. – Ораниенбаумское ш. – Санкт-Петербургский пр. – Санкт-Петербургское ш. – Петергофское ш. – пр.Стачек – ул.Зайцева – ул.Маринеско – ул. Автовская – ул.Червонного Казачества    </t>
  </si>
  <si>
    <t xml:space="preserve">  а/д 41А-180 Парголово-Огоньки – г.Сертолово: ул.Ларина – ул.Центральная – ул.Дмитрия Кожемякина – а/д 41А-180 Парголово-Огоньки – г.Санкт-Петербург: Выборгское ш. – пр.Просвещения – пр.Энгельса       </t>
  </si>
  <si>
    <t>а/д 41К-011 Стрельна-Кипень-Гатчина – г.Санкт-Петербург: ул.Нижняя Колония – Волхонское ш. – ул.Фронтовая – Санкт-Петербургское ш. – Петергофское ш. –  пр.Стачек – ул. Лени Голикова – пр.Ветеранов – ул.Танкиста Хрустицкого – бул.Новаторов</t>
  </si>
  <si>
    <t xml:space="preserve"> г.п.Большая Ижора: а/д 41А-007 Санкт-Петербург-Ручьи – а/д А-120 "Санкт-Петербургское южное полукольцо" – а/д Большая Ижора-Бронка-Пеники – а/д Сойкино-Малая Ижора – г.Санкт-Петербург, г.Ломоносов: Краснофлотское ш. – Дворцовый пр. – ул.Кронштадтская – Привокзальная пл. </t>
  </si>
  <si>
    <t xml:space="preserve"> п.Лукаши: ул. Заводская – а/д 41К-010 Красное Село-Гатчина-Павловск – г.Коммунар: ул.Строителей – ул.Садовая – Ленинградское ш. – Подъезд к г.Коммунар – а/д 41К-010 Красное Село-Гатчина-Павловск – г.Санкт-Петербург, г.Павловск: ул.Александра Матросова – ул.Мичурина – ул.Березовая – ул.Детскосельская – ул.Садовая – Привокзальня пл. – Фильтровское ш. – г.Пушкин: ул.Парковая – Павловское ш. – ул.Садовая – ул.Конюшенная – ул.Московская – ул.Оранжерейная – ул.Ленинградская – Привокзальная пл. – ул.Ленинградская – ул.Школьная – ул.Генерала Хазова – Петербургское ш. – Пулковское ш. – пл.Победы – Московский пр. – ул.Типанова (южный проезд) – Демонстрационный проезд  </t>
  </si>
  <si>
    <t xml:space="preserve">                                        
 г Санкт-Петербур: Демонстрационный проезд – ул.Типанова (северный проезд) – Московский пр. – пл.Победы – Пулковское ш. – Петербургское ш. – ул.Генерала Хазова – ул.Школьная – ул.Ленинградская – Привокзальная пл. –
ул.Ленинградская – ул.Оранжерейная – ул.Садовая – Павловское ш. – ул.Главная – ул.Парковая – Фильтровское ш. – Привокзальня пл. – ул.Садовая – ул.Детскосельская – ул.Березовая – ул.Мичурина – ул.Александра Матросова – а/д 41К-010 Красное Село-Гатчина-Павловск – Подъезд к г.Коммунар – Ленинградское ш. – ул.Садовая – ул.Строителей – а/д 41К-010 Красное Село-Гатчина-Павловск – п.Лукаши: ул.Заводская</t>
  </si>
  <si>
    <t xml:space="preserve"> г.п.Мга: Советский пр. – ул.Вокзальная – ул.Железнодорожная – ул.Шмидта – Советский пр. – а/д А-120 «Санкт-Петербургское южное полукольцо» – г. Кировск: ул.Железнодорожная – ул.Краснофлотская – ул.Советская  – ул.Набережная – ул.Магистральная – а/д Р-21 «Кола» – г.Санкт-Петербург: пр.Большевиков – ул.Дыбенко</t>
  </si>
  <si>
    <t xml:space="preserve"> г.Тосно: ул.Вокзальная – ул.Советская – пр.Ленина – Московское ш. – а/д 41К-170 Поги-Новолисино – а/д 41К-176 Павловск-Косые Мосты – г.Санкт-Петербург, г. Павловск: Садовая ул. – Фильтровское ш. – г.Пушкин: Московское ш. – ул.Железнодорожная – Ленинградская ул. – Петербургское ш.</t>
  </si>
  <si>
    <t xml:space="preserve"> г.Санкт-Петербург, г.Пушкин: Петербургское ш. – Ленинградская ул. – Софийский бул. – Московское ш. – г.Павловск: Фильтровское ш. – Садовая ул. – а/д 41К-176 Павловск-Косые Мосты – а/д 41К-170 Поги-Новолисино – г.Тосно: Московское ш. – пр.Ленина – ул.Советская – ул.Вокзальная
</t>
  </si>
  <si>
    <t xml:space="preserve"> д.Гостилицы:  ул.Новая (а/д 41К-008 Петродворец-Кейкино) – ул.Центральная – а/д Петровское-Оржицы-Гостилицы – а/д Ропша-Оржицы – а/д 41К-015 Анташи-Ропша-Красное Село – г. Санкт-Петербург, г.Красное Село: ул.Свободы – пр.Ленина – Красносельское ш. – Таллинское ш. – пр.Маршала Жукова – пр.Ветеранов – ул.Зины Портновой – Ленинский пр.</t>
  </si>
  <si>
    <t xml:space="preserve"> а/д 41К-015 Анташи-Ропша-Красное Село – г.Санкт-Петербург, г.Красное Село: ул.Свободы – пр.Ленина – Красносельское ш. – Таллинское ш. –  пр.Маршала Жукова – ул.Стойкости – ул.Солдата Корзуна – пр.Ветеранов – ул.Зины Портновой  – Ленинский пр. </t>
  </si>
  <si>
    <t xml:space="preserve"> Санкт-Петербург: бул.Новаторов – ул.Подводника Кузьмина – пр.Ветеранов –  ул.Солдата Корзуна –  ул.Стойкости –  пр.Маршала Жукова – Таллинское ш. – Красносельское ш. – г.Красное Село: пр.Ленина– ул.Свободы –  а/д 41К-015 Анташи- Ропша-Красное Село
</t>
  </si>
  <si>
    <t xml:space="preserve"> д.Лаголово: ул.Садовая – ул.Ленинградская – а/д А-180 «Нарва» – заезд в с.Русско-Высоцкое: подъезд к с.Русско-Высоцкое – а/д А-180 «Нарва» – а/д 41К-011 Стрельна-Кипень-Гатчина – а/д 41К-138 Ропша-Марьино – а/д Марьино-Ольгино-Сашино – а/д Новый Петергоф-Низино-Сашино – д.Низино: ул.Центральная – Бабигонское ш. – ул.Верхняя – г.Санкт-Петербург, г.Петергоф: Бабигонское ш. – ул.Шахматова – Университетский пр. – Петергофская ул. – бул.Красных Курсантов – Гостилицкая ул. – Чичеринская ул. – Ботаническая ул. – Ульяновская ул. – Астрономическая ул. – г.Санкт-Петербург, г.Ломоносов: ул.Федюнинского – ул.Победы – Александровская ул. – Михайловская ул. – Еленинская ул. – Манежный спуск – Дворцовый пр. – ул.Кронштадтская – Привокзальная пл.</t>
  </si>
  <si>
    <t xml:space="preserve"> п.Аннино: ул.Солнечная – ул.Садовая  – а/д 41К-139 Аннино-Разбегаево – а/д 41К-011 Стрельна-Кипень-Гатчина – г.Санкт-Петербург: ул.Нижняя Колония – Волхонское ш. – ул.Фронтовая – Санкт-Петербургское ш. – Санкт-Петербургский пр. – ул.Петергофская – бул.Красных Курсантов – ул.Гостилицкая – Чичеринская ул. – Ботаническая ул. – ул.Ульяновская – ул.Астрономическая – г. Ломоносов: ул.Федюнинского – ул.Победы – ул.Александровская – Михайловская ул. – Еленинская ул. – Манежный спуск – Дворцовый пр. – ул.Кронштадтская – Привокзальная пл.      </t>
  </si>
  <si>
    <t xml:space="preserve"> г. Волосово: Вокзальная пл. – пр.Вингиссара – а/д 41К-013 Жабино-Губаницы-Волосово-Реполка-Сосново-Вересть – а/д 41К-023 Низковицы-Переярово-Кипень – а/д А-180 «Нарва» – г.Санкт-Петербург: Кингисеппское ш. – пр.Ленина – Красносельское ш. – Таллинское ш. – пр.Маршала Жукова – пр.Стачек – Кронштадтский путепровод –  ул.Зайцева – ул.Маринеско – ул.Автовская – ул.Червонного Казачества.  </t>
  </si>
  <si>
    <t xml:space="preserve">
 г.Санкт-Петербург: ул.Червонного Казачества – ул.Портовая – ул.Кронштадтская - дорога на Турухтанные острова – пр.Стачек – пр.Маршала Жукова – Таллинское ш. – Красносельское ш. – пр.Ленина – Кингисеппское ш. – а/д  А-180 «Нарва» – а/д 41К-023 Низковицы -Переярово-Кипень – а/д 41К-013 Жабино-Губаницы-Волосово-Реполка-Сосново-Вересть – г.Волосово: пр.Вингиссара – Вокзальная пл.</t>
  </si>
  <si>
    <t xml:space="preserve">  а/д Спецподъезд №33 – а/д А-120 Санкт-Петербургское южное полукольцо – а/д 41А-007 Санкт-Петербург-Ручьи – Санкт-Петербург, г.Ломоносов: Краснофлотское ш. – Дворцовый пр. – ул.Кронштадтская – Привокзальная пл.</t>
  </si>
  <si>
    <t xml:space="preserve">
г.Санкт-Петербург, г.Ломоносов: Привокзальная пл. – ул.Петербургская – Дворцовый пр. – Краснофлотское ш. – а/д 41А-007 Санкт-Петербург-Ручьи – а/д А-120 Санкт-Петербургское южное полукольцо – а/д Спецподъезд №33
</t>
  </si>
  <si>
    <t xml:space="preserve"> п.Первомайское: ул.Ленина –  а/д 41К-181 Огоньки-Стрельцово-Толоконниково – а/д 41А-180 Парголово-Огоньки – г.Санкт-Петербург: Выборгское ш. – пр.Просвещения – пр.Энгельса – ул.Михаила Дудина                     </t>
  </si>
  <si>
    <t xml:space="preserve"> г.Санкт-Петербург: ул.Михаила Дудина –  пр.Энгельса – а/д А-118 КАД – Выборгское ш. – а/д а/д 41А-180 Парголово-Огоньки – а/д 41К-181 Огоньки-Стрельцово-Толоконниково – п.Первомайское: ул.Ленина</t>
  </si>
  <si>
    <t xml:space="preserve"> а/д завод имени  Свердлова - Маслово (с заездом в д. Большие Пороги) – а/д  41К-078 Санкт-Петербург-завод имени Свердлова-Всеволожск – г.Санкт-Петербург: Октябрьская набережная – пр. Большевиков</t>
  </si>
  <si>
    <t xml:space="preserve"> г.Санкт-Петербург: пр. Большевиков – Октябрьская набережная – а/д  41К-078 Санкт-Петербург-завод имени Свердлова-Всеволожск – а/д завод имени Свердлова - Маслово (с заездом в д.Большие Пороги)
</t>
  </si>
  <si>
    <t xml:space="preserve">  г. п. Дубровка: ул.Ленинградская – а/д 41К-067 Новая Пустошь-Невская Дубровка – а/д 41К-076  Мяглово-а/д «Кола» – а/д 41К-078 Санкт-Петербург-завод имени Свердлова-Всеволожск (заезд в д. Разметелево) – а/д 41К-078 Санкт-Петербург-завод имени Свердлова-Всеволожск – а/д Р-21 «Кола» – г.Санкт-Петербург: пр.Большевиков – ул.Коллонтай </t>
  </si>
  <si>
    <t xml:space="preserve">
 г.Санкт-Петербург: пр.Пятилеток – пр.Большевиков – а/д Р-21 "Кола" – а/д 41К-078 Санкт-Петербург-завод имени Свердлова-Всеволожск (заезд в д. Разметелево) – а/д 41К-078 Санкт-Петербург-завод имени Свердлова-Всеволожск – а/д 41К-076  Мяглово-а/д «Кола» – а/д 41К-067 Новая Пустошь-Невская Дубровка – г.п.Дубровка: ул.Ленинградская
</t>
  </si>
  <si>
    <t xml:space="preserve"> г.Луга: ул.Малая Инженерная – ул.Ленинградская – пр.Кирова – Ленинградское ш. – а/д Р-23 Санкт-Петербург-Псков-Пустошка-Невель-граница с Республикой Беларусь  – г.Санкт-Петербург: Киевское ш. – Пулковское шоссе – площадь Победы – Московский пр. – Лиговский пр. – ул.Курская – ул.Днепропетровская</t>
  </si>
  <si>
    <t>г.Бокситогорск: ул.Воронина – а/д 41К-042 Подъезд к городу Бокситогорску (Дымское ш.) – а/д 41К-031 Дыми-Бор-Колбеки-Бочево – а/д А-114 Вологда-Тихвин-а/д Р-21 "Кола" – а/д Р-21 "Кола" – г.Санкт-Петербьург: ул.Народная – ул.Ивановская  – пр.Славы  – ул.Пражская  – ул.Фучика  – ул.Бухарестская – ул.Камчатская – ул.Днепропетровская</t>
  </si>
  <si>
    <t xml:space="preserve"> г.Санкт-Петербург: ул.Днепропетровская –ул.Камчатская – ул.Бухарестская – ул.Фучика – ул.Пражская – пр.Славы – ул.Ивановская – ул.Народная – а/д Р-21 "Кола" – а/д А-114 Вологда-Тихвин-а/д Р-21 "Кола" – а/д 41К-166 Подъезд к г.Тихвину – г.Тихвин: ул.Ленинградская – ул.Зайцева – ул.Советская – ул.Карла Маркса – а/д А-114 Вологда-Тихвин-а/д Р-21 "Кола" – а/д 41К-031 Дыми-Бор-Колбеки-Бочево – а/д 41К-042 Подъезд к городу Бокситогорску (Дымское ш.) – г.Бокситогорск:  ул.Воронина </t>
  </si>
  <si>
    <t xml:space="preserve"> г.Пикалево: ул.Больничная – пл.Комсомола – ул.Советская – а/д 41А-037 Самойлово-Зиновья Гора (Ленинградское ш.) – А-114 Вологда-Тихвин-а/д Р-21 "Кола" – а/д Р-21 "Кола" – г.Санкт-Петербург: ул.Народная – ул.Ивановская – ул.Софийская – ул.Салова – ул.Бухарестская – ул.Камчатская – ул.Днепропетровская</t>
  </si>
  <si>
    <t xml:space="preserve"> г.Санкт-Петербург: ул.Днепропетровская – ул.Камчатская – ул.Бухарестская – ул.Белы Куна – ул.Пражская – пр.Славы –ул.Ивановская – ул.Народная – а/д Р-21 "Кола" – А-114 Вологда-Тихвин-а/д Р-21 "Кола" – а/д 41К-166 Подъезд к г.Тихвину – г.Тихвин: ул.Ленинградская – ул.Зайцева – ул.Советская – ул.Карла Маркса – а/д А-114 Вологда-Тихвин-а/д Р-21 "Кола" – а/д 41А-037 Самойлово-Зиновья Гора (Ленинградское ш.) – г.Пикалево: ул.Советская – пл.Комсомола – ул.Больничная</t>
  </si>
  <si>
    <t>Протяженность маршрута регулярных перевозок (км)</t>
  </si>
  <si>
    <t>6а</t>
  </si>
  <si>
    <t>6б</t>
  </si>
  <si>
    <t>Характеристики транспортных средств</t>
  </si>
  <si>
    <t>Максимальное количество транспортных средств каждого класса, которое допускается использовать для перевозок по маршруту регулярных перевозок</t>
  </si>
  <si>
    <t>Иные сведения</t>
  </si>
  <si>
    <t>Наименование, место нахождения (для юридического лица), фамилия, имя,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</si>
  <si>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 xml:space="preserve"> г.Санкт-Петербург, г.Ломоносов: Петербургская ул. – Дворцовый пр. – Манежный спуск – Еленинская ул.- Владимирская ул.. – Александровская ул. – ул.Победы – ул. Федюнинского – г.Санкт-Петербург, г.Петергоф: Астрономическая ул. – Ульяновская ул. – Ботаническая ул. – Чичеринская ул. – Университетский пр. – ул. Шахматова – Бабигонское ш. – ул.Верхняя – Бабигонское ш. –  д.Низино: ул.Центральная – а/д Новый Петергоф-Низино-Сашино – а/д Марьино-Ольгино-Сашино – а/д 41К-138 Ропша-Марьино – а/д 41К-011 Стрельна-Кипень-Гатчина – а/д А-180 «Нарва» – заезд в с.Русско-Высоцкое: подъезд к с.Русско-Высоцкое – а/д А-180 «Нарва» – д.Лаголово: ул.Ленинградская – ул.Садовая</t>
  </si>
  <si>
    <t>Привокзальная пл. - ул.Вокзальная - 41К-065 Санкт-Петербург-Матокса  (Токсовское ш. – ул.Центральная) - А-118 КАД  – а/д Р-21 "Кола" - а/д А-114 Вологда-Тихвин-Новая Ладога- а/д 41К-166 Подъезд к г.Тихвину - г. Тихвин: ул.Ленинградская - ул. Зайцева -ул.Советская - Новгородская ул. - Привокзальная пл.</t>
  </si>
  <si>
    <t>г. Новая Ладога - г. Санкт-Петербург,ст. метро "Волковская"</t>
  </si>
  <si>
    <t>г.Новая Ладога: ул.Пионерская – пр.Карла Маркса – ул.Суворова –  а/д Р-21 "Кола" – Санкт-Петербург: ул.Народная – ул.Ивановская – ул.Софийская –  ул.Софийская – ул.Салова – ул.Бухарестская –  Волковский пр. - ул. Касимовская</t>
  </si>
  <si>
    <t>МК-2, СК-6, БК-2</t>
  </si>
  <si>
    <t>7-СК, 5-БК</t>
  </si>
  <si>
    <t xml:space="preserve">  ООО "АВТОАЛДИС", 188680, Ленинградская область, Всеволожский район, дер. Кальтино,  Колтушское шоссе, д. 8, ИНН 4703055025</t>
  </si>
  <si>
    <t>БК-5, СК-3</t>
  </si>
  <si>
    <t>2-МК, 1-СК</t>
  </si>
  <si>
    <t xml:space="preserve">г.Всеволожск: улДжанкойская – пр. Добровольского - ул. Невская - ул.Московская –
ул.Аэропортовская – а/д 41К-078 Санкт-Петербург-завод имени Свердлова-Всеволожск
(Колтушское ш.) – а/д 41К-079 Санкт-Петербург-Колтуши – г.Санкт-Петербург:
пр.Косыгина – Заневский пр. – ул.Гранитная
</t>
  </si>
  <si>
    <t xml:space="preserve">      г.Санкт-Петербург: ул.Червонного Казачества – ул.Портовая – ул.Кронштадтская – дорога на Турухтанные острова – пр.Стачек – Петергофское ш. – Санкт-Петербургское ш. – Санкт-Петербургский пр. – Ораниенбаумское ш. – Морская ул. – Дворцовый пр. – Краснофлотское ш. – а/д 41А-007 Санкт-Петербург-Ручьи – а/д 41К-137 Форт Красная Горка-Коваши-Сосновый Бор – г.Сосновый Бор: ул.Набережная – пр.Александра Невского – ул.Петра Великого – ул.Комсомольская – ул.50 лет Октября – ул.Солнечная – ул.Космонавтов – пр.Героев</t>
  </si>
  <si>
    <t xml:space="preserve"> г.Санкт-Петербург, г. Ломоносов: Привокзальная пл. – ул.Петербургская – Дворцовый пр. – Краснофлотское ш. – а/д Сойкино-малая Ижора – а/д Большая Ижора-Бронка-Пеники – а/д А-120 "Санкт-Петербургское южное полукольцо" – а/д 41А-007 Санкт-Петербург-Ручьи</t>
  </si>
  <si>
    <t xml:space="preserve">г.Санкт-Петербург: ул.Дыбенко – пр.Большевиков – а/д Р-21 «Кола» – г.Кировск: ул. Магистральная – ул.Набережная – ул.Советская – ул.Краснофлотская – ул.Железнодорожная – а/д А-120 «Санкт-Петербургское южное полукольцо» – г.п.Мга: Советский пр. – ул.Железнодорожная 
</t>
  </si>
  <si>
    <t xml:space="preserve"> г.Санкт-Петербург: бул.Новаторов – ул.Подводника Кузьмина – пр.Ветеранов –– пр. Маршала Жукова – Таллинское ш. – Красносельское ш. – г.Красное Село: пр.Ленина – ул.Свободы – а/д 41К-015 Анташи-Ропша-Красное Село – а/д Ропша-Оржицы – а/д Петровское-Оржицы-Гостилицы – ул.Центральная – ул.Новая (а/д 41К-008 Петродворец-Кейкино)</t>
  </si>
  <si>
    <t>МК-1, БК-1</t>
  </si>
  <si>
    <t xml:space="preserve"> ул. Дыбенко - ул. Ленинградская - а/д41К068 деревня Старая - Кудрово- а/д41К-079
Санкт-Петербург-Колтуши - Школьный пер. -
ул. Иоанна Кронштадского</t>
  </si>
  <si>
    <t xml:space="preserve">   </t>
  </si>
  <si>
    <t>596Б</t>
  </si>
  <si>
    <t xml:space="preserve"> г.Приозерск: ул.Привокзальная – ул.Калинина – ул.Красноармейская – Ленинградское ш. – а/д А-121 «Сортавала» – заезд в п. Сосново: а/д 41А-025 Ушково-Гравийное (Ленинградская ул.) – Вокзальная ул. – а/д 41А-025 Ушково-Гравийное (Ленинградская ул.) – Приозерское ш. – а/д А-121 «Сортавала» – а/д А-118 КАД – г. Мурино: а/д 41К-065 Санкт-Петербург - Матокса (Токсовское ш. – ул. Центральная) – ул. Вокзальная – Привокзальная пл., станция метро «Девяткино» </t>
  </si>
  <si>
    <t>г. Волхов – г. Мурино</t>
  </si>
  <si>
    <t>п. Красносельское - г. Мурино</t>
  </si>
  <si>
    <t>г. Мурино - пгт.Советский</t>
  </si>
  <si>
    <t>г.Светогорск - г. Мурино</t>
  </si>
  <si>
    <t>г. Мурино - п.Каменка</t>
  </si>
  <si>
    <t>г. Мурино: Привокзальная пл. – ул.Вокзальная – а/д 41К-065 Санкт-Петербург-Матокса (ул.Центральная – Токсовское ш.) – г.Санкт-Петербург: ул.Руставели – пр.Просвещения – пр.Энгельса – а/д А-118 КАД – Приморское ш. – ул.Мосина – ул.Воскова – ул.Володарского – Северный пер. – Приморское ш.  –  пр.Ленина – ул.Вокзальная – пр.Ленина – ул.Выборгская – Выборгский пер. – ул.Мира – ул.Широкая – Приморское ш. – Средневыборгское ш. – а/д 41К-083 Моложежное-Верхнее Черкасово</t>
  </si>
  <si>
    <t xml:space="preserve">г.Ивангород - г. Мурино </t>
  </si>
  <si>
    <t>г.Ивангород: ул.Госпитальная – Кингисеппское ш. – а/д А-180 «Нарва» – г.Кингисепп: Нарвское ш. – пр.Карла Маркса –– а/д 41К-114 Подъезд к г.Кингисеппу – а/д А-180 "Нарва" – а/д А-120 «Санкт-Петербургское южное полукольцо» – а/д 41К-008 Петродворец-Кейкино (Гостилицкое ш.) – а/д А-118 КАД (через г.Кронштадт) – г. Мурино: а/д 41К-065 Санкт-Петербург-Матокса (Токсовское ш. – ул.Центральная) – ул.Вокзальная – Привокзальная пл.</t>
  </si>
  <si>
    <t>г.Выборг - г. Мурино</t>
  </si>
  <si>
    <t>г.Выборг: ул.Железнодорожная – ул.Ильинская – ул.Куйбышева – Ленинградское ш. – а/д А-181 «Скандинавия» – а/д 41А-180 Парголово-Огоньки – г.Санкт-Петербург: Выборгское ш. – а/д А-118 КАД – г. Мурино: а/д 41К-065 Санкт-Петербург-Матокса  (Токсовское ш. – ул.Центральная) – ул.Вокзальная – Привокзальная пл.</t>
  </si>
  <si>
    <t>г.Сланцы - г. Мурино</t>
  </si>
  <si>
    <t xml:space="preserve">г.Сланцы: ул.Привокзальная – Сланцевское ш. – Кингисеппское ш. – а/д 41К-005 Псков-Гдов-Сланцы-Кингисепп-Краколье – г.Кингисепп: Нарвское ш. – пр.Карла Маркса – а/д 41К-114 Подъезд к г.Кингисеппу – а/д А-180 "Нарва" – г.Санкт-Петербург, г.Красное Село: пр.Ленина – Красносельское ш. – а/д А-118 КАД  – г. Мурино: а/д 41К-065 Санкт-Петербург-Матокса  (Токсовское ш. – ул.Центральная) – ул.Вокзальная – Привокзальная пл. </t>
  </si>
  <si>
    <t>г.Кириши - г. Мурино</t>
  </si>
  <si>
    <t xml:space="preserve">г.Кириши: Привокзальная пл. – пр.Победы – а/д 41К-117 Подъезд к г.Кириши  (ул.Ленинградская) – а/д 41А-006 Зуево-Новая Ладога – г.Волхов: Киришское ш. – Октябрьская наб. – ул.Парковая – пр.Державина – ул.Юрия Гагарина – ул.Профсоюзов – Привокзальная пл. – ул. Некрасова – а/д 41К-055 Волхов-Кисельня-Черноушево – а/д Р-21 «Кола» – г.Санкт-Петербург: ул.Народная – пр.Большевиков – Российский пр. – Индустриальный пр. – пр.Косыгина –  а/д 41К-079 Санкт-Петербург - Колтуши – а/д А-118 КАД – г. Мурино: а/д 41К-065 Санкт-Петербург-Матокса  (Токсовское ш. – ул.Центральная) – ул.Вокзальная – Привокзальная пл. </t>
  </si>
  <si>
    <t>г.Выборг - г. Мурино (через п. Первомайское)</t>
  </si>
  <si>
    <t>г.Выборг: ул.Железнодорожная – ул.Ильинская – ул.Куйбышева – Ленинградское ш. – а/д А-181 «Скандинавия» – а/д 41К-181 Огоньки-Стрельцово-Толоконниково – а/д 41А-180 Парголово-Огоньки – г.Санкт-Петербург: Выборгское ш. – а/д А-118 КАД – г. Мурино: а/д 41К-065 Санкт-Петербург-Матокса (Токсовское ш. – ул.Центральная) – ул.Вокзальная – Привокзальная пл.</t>
  </si>
  <si>
    <t>г.Приозерск - г. Мурино</t>
  </si>
  <si>
    <t xml:space="preserve"> г. Мурино: Привокзальная пл. – ул.Вокзальная – а/д 41К-065 Санкт-Петербург - Матокса (ул.Центральная – Токсовское ш.) – а/д А-118 КАД – а/д А-121 «Сортавала» – заезд в п. Сосново: а/д 41А-025 Ушково-Гравийное (Ленинградская ул.) – Вокзальная ул. – а/д 41А-025 Ушково-Гравийное (Ленинградская ул.) – а/д А-121 «Сортавала» – г.Приозерск: Ленинградское ш. – ул.Красноармейская – ул.Ленина – ул.Привокзальная</t>
  </si>
  <si>
    <t>г.Тихвин - г. Мурино</t>
  </si>
  <si>
    <t xml:space="preserve">г. Тихвин: Вокзальный пер. - Южная объездная дорога - ул. Карла Маркса – ул.Советская – ул. Зайцева – ул.Ленинградская – а/д 41К-166 Подъезд к г.Тихвину – а/д А-114 Вологда-Тихвин-а/д Р-21 "Кола" – а/д Р-21 "Кола" – А-118 КАД – пр. Культуры - Северный пр. - ул. Сантьяго-де-Куба - пр. Луначарского - пр. Культуры - А-118 КАД - г. Мурино: а/д 41К-065 Санкт-Петербург-Матокса  (Токсовское ш. – ул.Центральная) – ул.Вокзальная – Привокзальная пл. </t>
  </si>
  <si>
    <t>г.Лодейное Поле - г. Мурино</t>
  </si>
  <si>
    <t>г.Лодейное Поле: пр.Урицкого – пр.Ленина – Ленинградское ш. – а/д Р-21«Кола» – а/д А-118 КАД – г. Мурино: а/д 41К-065 Санкт-Петербург-Матокса  (Токсовское ш. – ул.Центральная) – ул.Вокзальная – Привокзальная пл.</t>
  </si>
  <si>
    <t>г.Подпорожье - г. Мурино</t>
  </si>
  <si>
    <t>п.Шугозеро - г. Мурино</t>
  </si>
  <si>
    <t xml:space="preserve">п.Шугозеро: ул.Советская – а/д 41К-019 Явшеницы-Хмельозеро-Пашозеро-Шугозеро-Ганьково – а/д 41А-009 Лодейное Поле-Тихвин-Будогощь-Чудово – г. Тихвин: ул.Советская – ул.Полевая-Кузнецкая – ул.Новгородская  – Вокзальный пер. – ул.Новгородская – ул.Полевая-Кузнецкая – ул.Советская – ул.Зайцева – ул.Ленинградская – а/д 41К-166 Подъезд к г.Тихвину – а/д А-114 Вологда-Тихвин-а/д Р-21 «Кола» – а/д Р-21 «Кола» – а/д А-118  КАД –г. Мурино: а/д 41К-065 Санкт-Петербург-Матокса  (Токсовское ш. – ул.Центральная) – ул.Вокзальная – Привокзальная пл. </t>
  </si>
  <si>
    <t>г.Волхов: Привокзальная пл. – ул.Профсоюзов – ул.Юрия Гагарина – ул.Некрасова – а/д 41К-055 Волхов-Кисельня-Черноушево – а/д Р21 «Кола» – а/д А-118 КАД – г. Мурино: а/д 41К-065 Санкт-Петербург - Матокса (Токсовское ш. – ул.Центральная) – ул.Вокзальная – Привокзальная пл.</t>
  </si>
  <si>
    <t>а/д 41К-181 Огоньки-Стрельцово-Толоконниково – а/д 41К-024 Среднегорье-Топольки – а/д 41К-151 Подъезд к д.Пчелино – а/д 41К-029 Подъезд к д.Красноозерное – а/д 41К-017 Пески-Сосново-Подгорье – а/д А-121 «Сортавала» –  заезд в п. Сосново: а/д 41А-025 Ушково-Гравийное (Ленинградская ул.) – Вокзальная ул. – а/д 41А-025 Ушково - Гравийное (Ленинградская ул.) – Приозерское ш. – а/д А-121 «Сортавала» – а/д А-118 КАД  – г. Мурино: а/д 41К-065 Санкт-Петербург - Матокса (Токсовское ш. – ул. Центральная) – ул. Вокзальная – Привокзальная пл., станция метро «Девяткино»</t>
  </si>
  <si>
    <t xml:space="preserve">г. Кудрово, ТЦ «МЕГА Дыбенко» - г. Санкт-Петербург, станция метро «Улица Дыбенко»
</t>
  </si>
  <si>
    <t xml:space="preserve"> г. Кудрово: а/д 41К-068 д.Старая-Кудрово (ул.Центральная) – ул.Ленинградская – г.Санкт-Петербург: ул.Дыбенко  –  пр.Солидарности – ул.Подвойского – пр.Большевиков – ул.Дыбенко                        
                                </t>
  </si>
  <si>
    <t xml:space="preserve">г.Санкт-Петербург: ул.Дыбенко – г. Кудрово: ул.Ленинградская  –  а/д 41К-068 д.Старая-Кудрово (ул.Центральная) </t>
  </si>
  <si>
    <t>с. Павлово: ул. Иоанна Кронштадтского -
Школьный пер.– а/д 41К-079 СанктПетербург-Колтуши – д. Старая: ул.
Верхняя – а/д 41К-068 деревня Старая -
Кудрово – г. Кудрово: ул.Ленинградская
– пр. Строителей – ул. Областная. – ул.
Ленинградская – г.Санкт-Петербург:пр.
Солидарности – ул. Подвойского –
Товарищеский пр. – ул.Дыбенко</t>
  </si>
  <si>
    <t>г. Кудрово, ЖК «Семь столиц» - г.Санкт-Петербург, станция метро "Улица Дыбенко"</t>
  </si>
  <si>
    <t xml:space="preserve"> Санкт-Петербург (ул. Дыбенко), а/д 41К-068 д. Старая – Кудрово (от ул. Ленинградской до ул. Пражской), г. Кудрово (ул. Пражская, Европейский просп., просп. Строителей, ЖК «Семь столиц»)
</t>
  </si>
  <si>
    <t>г. Сосновый Бор - г.Санкт-Петербург, Дунайский пр.</t>
  </si>
  <si>
    <t>г.Сосновый Бор: пр.Героев – ул.Космонавтов – ул.Солнечная – ул.50 лет Октября – ул.Комсомольская – ул.Петра Великого – пр.Александра Невского – ул.Набережная – а/д 41К-137 - а/д 41К-007 - Пос. Большая Ижора: Краснофлотское ш. – г. Ломоносов: Дворцовый пр. – Манежная ул. – Александровская ул, ул. Победы, ул. Федюнинская - Ориенбаумский пр. – а/д А-118 - Санкт-Петербург: – Витебский пр. – Дунайский пр.</t>
  </si>
  <si>
    <t xml:space="preserve">пос. Новогорелово - г. Санкт-Петербург,
станция метро "Проспект
Ветеранов" </t>
  </si>
  <si>
    <t>Верхне-Черкасово - Толоконниково-2 - СНТ Сампо - Пляж песчаный карьер - Лейпясоу - Поворот на кирилловское - СНТ Победа - сад-во Карелия - ул. Ларина (Сертолово)</t>
  </si>
  <si>
    <t>ООО "Транс-Балт", 188300, Ленинградская обл., г. Гатчина, ул.Хохлова, д. 6, лит.Ж, пом.14. ИНН 4705021744</t>
  </si>
  <si>
    <t>СМ «Восход» - г. Санкт-Петербург, ст. метро «Улица Дыбенко»</t>
  </si>
  <si>
    <t xml:space="preserve">Александровская ул. - Ленинградская ул. -
Колтушское шоссе - Всеволожский пр. -
разворот на площади у ж.-д. ст.
"Всеволожская" - Всеволожский пр. -
Октябрьский пр - Христиновский пр. -
Приютинская ул. - дор. Жизни - Рябовское
шоссе - Ржевская ул. - ул. Красина - ул.
Коммуны - Ириновский пр. - ул. Потапова -
шоссе Революции - Пискарёвский пр. -
Свердловская наб. - Арсенальная наб. -
западный проезд пл. Ленина
</t>
  </si>
  <si>
    <t>г.п. Новоселье - Торики - Зона Горелово - г. Санкт-Петербург</t>
  </si>
  <si>
    <t xml:space="preserve"> 41 км - 40 км - Мемориал - 38 км - 37 км - 36 км - дорога на Елизаветинку - Черная Речка, 33 км - Черная Речка, центр - Черная Речка-2 - Черная Речка-1 - 31 км - 30 км - дорога на Песочный - ул.Ларина, д.12 - ул.Центральная, д.5 - ул.Д.Кожемякина - Ручей Дранишник - 25 км - Осиновая Роща - развилка - Парголово, почта - Парголово, ТЦ - Парголово, рынок - Парголово, школа - Выбогское ш.</t>
  </si>
  <si>
    <t xml:space="preserve">  г.Санкт-Петербург: пр.Энгельса – ул.Асафьева – ул.Композиторов – ул.Хошимина –Выборгское ш. – а/д А-180 Парголово-Огоньки – г.Сертолово: ул.Дмитрия Кожемякина – ул.Центральная – ул.Ларина – а/д 41А-180 Парголово-Огоньки</t>
  </si>
  <si>
    <t xml:space="preserve">       В прямом направлении: магазин «Лента», ул. Ленинградская, д. 7, ул. Дыбенко 
В обратном направлении: ул. Дыбенко, ул. Ленинградская, д. 7, пр. Строителей, магазин «Лента» 
</t>
  </si>
  <si>
    <t xml:space="preserve"> д. Заневка: ул. Ладожская– а/д 41К-069 – г. Кудрово: пр. Строителей, - ул. Ленинградская – г. Санкт-Петербург: – пр. Солидарности – ул. Подвойского – пр. Большевиков – ул. Дыбенко</t>
  </si>
  <si>
    <t xml:space="preserve"> г. Санкт-Петербург: ул. Дыбенко - г. Кудрово: ул. Ленинградская – пр. Строителей - а/д 41К069 - д. Заневка: ул. Ладожская</t>
  </si>
  <si>
    <t xml:space="preserve">В прямом направлении: Английская ул. -  Пражская ул. - Столичная ул. - Европейский пр.,д.17 - Итальянский пер. - Австрийская ул. - Европейский пр., 9к2 -  Европейский пр.3
В обратном направлении: Искровский проспект - ул. Тельмана - проспект Большевиков
</t>
  </si>
  <si>
    <t>г. Кудрово: Пражская ул. - Европейский пр. - пр. Строителей - ул. Центральная - Кудровский проезд – проезд в квартал №5 - Санкт-Петербург: пр. Большевиков - ул. Дыбенко</t>
  </si>
  <si>
    <t xml:space="preserve"> г Санкт-Петербург: ул. Дыбенко - Искровский пр. - ул. Тельмана - пр. Большевиков - проезд в квартал №5 - Кудровский проезд - Центральная ул. - пр. Строителей</t>
  </si>
  <si>
    <t xml:space="preserve">Коммунар, профилакторий - Коммунар, поликлинника - ул.Западная - Администрация - центр - ул.Павловская - ул.Павловская, 3 - Антропшинская ул. - ж/д ст. Антропшино - ж/д переезд Антропшино - садоводство "Рассвет" - Пязелево, Горная ул. - ж/д мост - Павловск, галантерейная фабрика - объединенная больница - Гуммолосаровская ул. - Детскосельская ул </t>
  </si>
  <si>
    <t>почта – школа № 1 – магазин № 5 – Тосно 2 (детский сад) – Стройдеталь – Горгаз – завод «Эра» – Ульяновка – ул.Горская – ул.Комсомольская – радиоцентр – ж/д ст. Поповка – ул.Комсомольская – ул.Горская – Никольское ш – Ям-Ижора – с/з им. Тельмана</t>
  </si>
  <si>
    <t>г.Тосно: ул.Вокзальная – ул.Советская – пр.Ленина – Московское ш. – а/д М-10 «Россия» – заезд в г.п.Красный Бор: подъезд к г.п.Красный Бор (ул.Советская) – ул.Комсомольская – ул.Советская – ул.Вокзальная – ул.Советская – ул.Дубровского – 9-я дорога – пр.Карла Маркса – а/д 41К-173 Ям-Ижора-Никольское – а/д М-10 «Россия» – а/д 41К-169 Подъезд к г.Колпино – г.Санкт-Петербург, г.Колпино: ул.Тверская – Банковский пер. – ул.Труда – Октябрьская ул</t>
  </si>
  <si>
    <t>г.Санкт-Петербург, г.Колпино: Октябрьская ул. – ул.Труда – Банковский пер. – ул.Тверская – а/д 41К-169 Подъезд к г.Колпино – а/д М-10 «Россия» – а/д 41К-173 Ям-Ижора-Никольское – г.п.Красный Бор: пр.Карла Маркса – 9-я дорога – ул.Дубровского – ул.Советская – ул.Комсомольская – ул.Советская – ул.Вокзальная – подъезд к г.п.Красный Бор (ул.Советская) – а/д М-10 «Россия» – г.Тосно: Московское ш. – пр.Ленина – ул.Советская – ул.Вокзальная</t>
  </si>
  <si>
    <t>Стрельнинское шоссе, автодорога 41К-015, автодорога А-120,  автодорога «Петродворец-Кейкино»(41К-008), автодорога "Петровское-Оржицы-Вильповицы"(41К-246), подъезд к Оржицам, автодорога "Гостилицы - Оржицы"(41К-246), автодорога «Петродворец-Кейкино»(41К-008), Гостилицкое шоссе, Чичеринская улица, Гостилицкая улица, бульвар Красных Курсантов, Петергофская улица, Санкт-Петербургский проспект, Ораниенбаумский спуск, Ораниенбаумское шоссе, Морская улица, Дворцовый проспект, Кронштадтская улица, Привокзальная площадь, Привокзальная улица, Театральный мост, Привокзальная улица</t>
  </si>
  <si>
    <t>Привокзальная улица, Театральный мост, Привокзальная улица, Привокзальная площадь, Кронштадтская улица, Дворцовый проспект, Морская улица, Ораниенбаумское шоссе, Ораниенбаумский спуск, Санкт-Петербургский проспект, Петергофская улица, бульвар Красных Курсантов, Гостилицкая улица, Чичеринская улица, Гостилицкое шоссе, автодорога «Петровское-Оржицы-Вильповицы»(41К-246), подъезд к Оржицам, «Петровское-Оржицы-Вильповицы»(41К-246), автодорога «Петродворец-Кейкино»(41К-008), автодорога А-120, автодорога 41К-015, Стрельнинское шоссе</t>
  </si>
  <si>
    <t>г.Санкт-Петербург: ул.Червонного Казачества – проезд вдоль сквера Петра Семененко – ул. Автовская - ул.Портовая – ул.Кронштадтская – дорога на Турухтанные острова – пр.Стачек – Петергофское ш. – Санкт-Петербургское ш. – Санкт-Петербургский пр. – Ораниенбаумское ш. – Морская ул. – Дворцовый пр. – Краснофлотское ш. – а/д 41А-007 Санкт-Петербург-Ручьи – г.Сосновый Бор: ул.Ленинградская – ул.Комсомольская – ул.50 лет Октября – ул.Солнечная – ул.Космонавтов – пр.Героев</t>
  </si>
  <si>
    <t>16.07.2020</t>
  </si>
  <si>
    <t xml:space="preserve">п. Щеглово - г. Санкт-Петербург, станция метро "Ладожская" </t>
  </si>
  <si>
    <t xml:space="preserve"> В прямом направлении: д. Проба - п.Углово - Коренево - 15 км Дороги жизни - Романовка - ВСХК - Всеволожская клиническая межрайонная больница - Колтушское ш. - ул.Ленинградская - Дом культуры - Котово Поле - ул.Александровская - ул.Ленинградская - Дорога Жизни  - Приютино - Ржевка (пекарня) - ул.Красина - ул.Коммуны - пр.Косыгина - пр.Наставников - пр.Индустриальный - ул.Передовиков                                       В обратном направлении: пр.Косыгина - ул.Передовиков - пр.Индустриальный - пр.Наставников - ул.Коммуны - Дорога Жизни - Приютино - ул.Александровская - ул.Ленинградская - Котово Поле - Дом культуры - ул.Ленинградская - Колтушское ш. - ВСХК - Романовка - 15 км Дороги Жизни - Корнево - п.Углово - д. Проба</t>
  </si>
  <si>
    <t xml:space="preserve">  а/д Подъезд к п.г.т Рахья –  а/д 41К-064 Санкт-Петербург-Морье – г.Всеволожск: а/д 41К-078 Санкт-Петербург-завод имени Свердлова-Всеволожск (Колтушское ш.) – пр.Всеволожский – ул.Плоткина – ул.Александровская – а/д 41К-064 Санкт-Петербург-Морье – г.Санкт-Петербург: Рябовское ш.  Рябовское шоссе- Рябовский путепровод- Ржевкская ул.- ул.Красина - ул.Коммуны - пр.Косыгина - Заневский пр.- проезд вдоль пандуса- Гранитная ул. -пр. Энергетиков                   </t>
  </si>
  <si>
    <t xml:space="preserve">      пр. Энергетиков- Уткин пер.- Гранитная ул.-Заневский пр.- пр.Косыгина -  ул.Коммуны  Рябовское шоссе-Рябовский путепровод-Рябовское шоссе- Дорога Жизни –   а/д 41К-064 Санкт-Петербург-Морье – г.Всеволожск: ул.Александровская – ул.Плоткина – Всеволожский пр. –  а/д 41К-078 Санкт-Петербург-завод имени Свердлова-Всеволожск (Колтушское ш.) – а/д 41К-064 Санкт-Петербург-Морье – а/д Подъезд к п.г.т Рахья
</t>
  </si>
  <si>
    <t xml:space="preserve">  Магистральная ул. - Центральная ул. –  а/д 41К-064 Санкт-Петербург-Морье – г.Всеволожск: а/д 41К-078 Санкт-Петербург-завод имени Свердлова-Всеволожск (Колтушское ш.) – пр.Всеволожский – ул.Плоткина – ул.Александровская – а/д 41К-064 Санкт-Петербург-Морье – Рябовское ш.  Рябовское шоссе- Рябовский путепровод- Ржевкская ул.- ул.Красина - ул.Коммуны - пр.Косыгина - Заневский пр.- проезд вдоль пандуса- Гранитная ул. -пр. Энергетиков                     </t>
  </si>
  <si>
    <t xml:space="preserve">пр. Энергетиков- Уткин пер.- Гранитная ул.-Заневский пр.- пр.Косыгина -  ул.Коммуны  Рябовскон шоссе-Рябовский путепровод-Рябовское шоссе- Дорога Жизни – а/д 41К-064 Санкт-Петербург-Морье – г.Всеволожск: ул.Александровская – ул.Плоткина – Всеволожский пр. –  а/д 41К-078 Санкт-Петербург-завод имени Свердлова-Всеволожск (Колтушское ш.) – а/д 41К-064 Санкт-Петербург-Морье – Центральная ул. - Магистральная ул.
</t>
  </si>
  <si>
    <t>г. Приморск - г. Мурино</t>
  </si>
  <si>
    <t xml:space="preserve">г. Приморск: Выборгское ш. - наб. Лебедева –наб.Юрия Гагарина – а/д  41А-082 Зеленогорск-Приморск-Выборг (Приморское шоссе) - г. Зеленогорск: ул. Мира - Выборгская ул. - Зеленогорское шоссе - Новое Шоссе - Белоостровское шоссе - Пограничная ул. - Ленинградская ул. - Песочное шоссе - Выборгское шоссе - а/д А118-КАД - г.Мурино: а/д 41К-065 Санкт-Петербург-Матокса  – ул.Вокзальная – Привокзальная пл. </t>
  </si>
  <si>
    <t>Ермилово - Озерки - Пески - Песочное - Зеленогорск - Песочный</t>
  </si>
  <si>
    <t>Садоводство "Сады" - г. Санкт-Петербург, ст. метро "Ломоносовская"</t>
  </si>
  <si>
    <t>г.Сланцы: ул.Привокзальная  – Сланцевское ш. – Кингисеппское ш. – а/д 41К-005 Псков-Гдов-Сланцы-Кингисепп-Краколье – а/д А-180 "Нарва" – г.Санкт-Петербург: Красносельское ш. – Таллинское ш. – пр.Маршала Жукова – пр. Стачек - ул. Зайцева - ул. Маринеско - ул. Автовская - ул. Портовая</t>
  </si>
  <si>
    <t>г.Санкт-Петербург:ул. Червонного Казачества -ул. Портовая -  пр.Маршала Жукова – Таллинское ш. – Красносельское ш. – а/д А-180 "Нарва" – а/д 41К-005 Псков-Гдов-Сланцы-Кингисепп-Краколье –  г.Сланцы: Кингисеппское ш. – ул.Маяковского – ул.Ломоносова – Сланцевское ш. – ул.Вокзальная</t>
  </si>
  <si>
    <t>г.Сланцы - г.Санкт-Петербург,ул. Червонного Казачества</t>
  </si>
  <si>
    <t xml:space="preserve">30-й км - ул. Ларина, Магазин 24 часа - ул. Центральная - ул. Д.Кожемякина - Осиновая Роща (по треб.) - п.Парголово (по треб.)  </t>
  </si>
  <si>
    <t>675Г</t>
  </si>
  <si>
    <t>Красносельское шоссе - а/д 41К-140 (Аннинское шоссе) - ул. Политрука Пасечника - а/д 41К-140 (Аннинское шоссе) - а/д E-20 (Таллинское шоссе) -  пр. Маршала Жукова - пр. Ветеранов - ул. Танкиста Хрустицкого - бульвар Новаторов</t>
  </si>
  <si>
    <t>бульвар Новаторов - ул. Танкиста Хрустицкого - пр. Ветеранов - пр. Маршала Жукова - а/д E-20 (Таллинское шоссе) - а/д 41К-140 (Аннинское шоссе) - ул. Политрука Пасечника - а/д 41К-140 (Аннинское шоссе) - Краносельское шоссе</t>
  </si>
  <si>
    <t>885А</t>
  </si>
  <si>
    <t>г. Мурино - г. Санкт-Петербург.</t>
  </si>
  <si>
    <t>Ручьевский пр. - ул. Шувалова - Петровский бульвар - Воронцовский бульвар. - Охтинская аллея - а/д. А-118 КАД - пр. Культуры - Суздальский пр. - пр. Художников - пр. Просвещения - пр. Энгельса</t>
  </si>
  <si>
    <t xml:space="preserve">
г.Санкт-Петербург: р.Энгельса – пр.Просвещения – пр.Художников – Суздальский пр. - пр. Культуры - а/д. А-118 КАД - Охтинская аллея - Воронцовский бульвар - Петровский бульвар - ул. Шувалова - Ручьевский пр.</t>
  </si>
  <si>
    <t>515 (сезонный маршрут)</t>
  </si>
  <si>
    <t>г. Мурино, ст.м. Девяткино: - Бульвар Менделеева –ул. Шувалова - проезд вдоль КАД. – 1й Верхний пер. -  ул. Верхняя - Домостроительная ул. - 3-й Верхний пер. - ул. Михаила Дудина - г. Санкт-Петербург, ст.м "Парнас"</t>
  </si>
  <si>
    <t>ул. Михаила Дудина – 3-й Верхний пер.- Домостроительная ул. – Верхняя ул. - 1-й Верхний пер. – Охтинская аллея – ул. Шувалова - бульвар Менделеева</t>
  </si>
  <si>
    <t>Перечень смежных межрегиональных автобусных маршрутов регулярных перевозок Ленинградской области в сообщении с городом федерального значения Санкт-Петербургом по заказу Комитета Ленинградской области по транспорту</t>
  </si>
  <si>
    <t>МК-6                                       СК-6</t>
  </si>
  <si>
    <t xml:space="preserve"> д. Янино-1:ул. Ясная -  ул. Голландская - Шоссейная ул. – Колтушское шоссе – г. Санкт-Петербург: пр. Косыгина – Российский проспект – Проспект Большевиков </t>
  </si>
  <si>
    <t xml:space="preserve">
г. Санкт-Петербург: Проспект Большевиков – Российский проспект –пр. Косыгина – Колтушское шоссе – д. Янино-1: Шоссейная ул. - ул. Голландская - ул. Ясная
</t>
  </si>
  <si>
    <t xml:space="preserve">г.Сертолово:ул. Тихвинская - ул. Свирская - ул. Мира - а/д 41А-180 Парголово-Огоньки - ул. Ларина - ул.Центральная – ул. Дмитрия Кожемякина – а/д 41А-180 Парголово-Огоньки – г.Санкт-Петербург: Выборгское ш. – пр.Луначарского – пр.Энгельса   </t>
  </si>
  <si>
    <t xml:space="preserve"> г.Санкт-Петербург: Выборгское ш. – а/д 41А-180 Парголово-Огоньки – г. Сертолово: ул.Дмитрия Кожемякина – ул.Центральная - ул. Ларина - а/д. 41А-180 Парголово-Огоньки - ул. Мира - ул. Свирская - ул. Тихвинская</t>
  </si>
  <si>
    <t>г.п. Янино-1 - г. Санкт-Петербург</t>
  </si>
  <si>
    <t xml:space="preserve">а/д 41К-127 (на Шлиссельбург-Нижн. Шальдиха-Путилово- Назия) - а/д 41К-130 - а/д. Р-21 "Кола" - Народная ул. - пр. Большевиков - ул. Дыбенко
</t>
  </si>
  <si>
    <t>468 (сезонный маршрут)</t>
  </si>
  <si>
    <t xml:space="preserve">а/д 41К-013 Жабино-Губаницы-Волосово-Реполка-Сосново-Вересть – г.Волосово: ул.Строителей – ул.Нарвская – ул.Жукова  –  пр.Вингиссара – а/д 41К-013 Жабино-Губаницы-Волосово-Реполка-Сосново-Вересть – а/д 41А-003  Кемполово-Губаницы-Калитино-Выра-Тосно-Шапки – а/д А-180 «Нарва» – г.Санкт-Петербург: Кингисеппское ш. – пр.Ленина – Красносельское ш. – пр. Маршала Жукова –  пр.Стачек – ул.Швецова – ул.Маршала Говорова – ул.Шкапина – наб.Обводного канала – ул.Днепропетровская   </t>
  </si>
  <si>
    <t>а/д Новый Петергоф-Низино-Сашино – Бабигонское ш. – Гостилицкое ш. – ул.Чичеринская – Гостилицкая ул. – бул.Красных Курсантов – Петергофская ул. – Санкт-Петербургский пр. – Санкт-Петербургское ш. – Петергофское ш. – пр. Будённого – пр.Ветеранов – ул.Танкиста Хрустицкого – бул.Новаторов</t>
  </si>
  <si>
    <t>г. Санкт-Петербург: ул. Задворная – ул. Средняя -  Волковский пр. - ул. Бухарестская - пр. Славы - Ивановская ул. - Народная ул. – а/д Р21 «Кола» - а/д - 41К-055  Волхов – Кисельня – Черноушево - г.Волхов: ул. Некрасова - ул. Профсоюзов - пл. Привокзальная - ул. Дзержинского - Новоладожское ш. - Октябрьская наб. - Киришское ш. – а/д 41А-006 Зуево- Новая Ладога – г. Кириши: - Волховское ш. - ул. Ленинградская - пр. Ленина - ул. Нефтехимиков - ул. Строителей - пр. Победы - Привокзальная пл.</t>
  </si>
  <si>
    <t>г. Волхов</t>
  </si>
  <si>
    <t>ООО "Авто" 187110, Ленинградская область, Киришский район, г.Кириши, пр.Победы, д. 20, ИНН 4708013357</t>
  </si>
  <si>
    <t>3-МК</t>
  </si>
  <si>
    <t xml:space="preserve">
ИП Трофимов Валентин Михайлович ИНН 471100006042</t>
  </si>
  <si>
    <t>Вид</t>
  </si>
  <si>
    <t>Класс</t>
  </si>
  <si>
    <t>15-БК, 5-МК</t>
  </si>
  <si>
    <t>И.П. Гиляев М.В.                                  ИНН 782506314950</t>
  </si>
  <si>
    <t>ул. Савушкина –Беговая ул. – Приморский пр. – Туристская ул – ул. Савушкина – Приморское ш. – г. Сестрорецк: ул.Токарева – Дубковское ш. – ул. Воскова – ул. Володарского – Северный пер. – Приморское ш. – п. Репино: Зеленогорское ш. – Большой пр. – а/д 41К-087 Репино-Симагино – а/д 41К-181 Огоньки-Стрельцово-Толоконниково – ул. Ленина</t>
  </si>
  <si>
    <t>п.Первомайское: ул.Ленина – а/д 41К-181 Огоньки-Стрельцово-Толоконниково – а/д 41К-087 Репино-Симагино – г.Санкт-Петербург: п.Репино: Большой пр. – Зеленогорское ш. – г.Сестрорецк: Приморское ш. – Северный пер. – ул.Володарского – ул.Воскова – Дубковское  ш. – ул.Токарева – Приморское ш. – ул. Савушкина</t>
  </si>
  <si>
    <t>г.п. Первомайское – Ленинское – Репино – ж/д Горская - Санкт-Петербург ст.м. «Беговая»</t>
  </si>
  <si>
    <t>401</t>
  </si>
  <si>
    <t>д. Поги – г. Санкт-Петербург, ст. метро «Купчино»</t>
  </si>
  <si>
    <t xml:space="preserve">пр. Большевиков – ул. Подвойского – ул. Областная – ул. Ленинградская – а/д 41К-069 подъезд к Заневскому посту (до ЖК «Новый Оккервиль»)
</t>
  </si>
  <si>
    <t>ул. Областная – ул. Подвойского – ул. Дыбенко – пр. Большевиков – ул. Подвойского – ул. Ленинградская</t>
  </si>
  <si>
    <t>Екатерининская ул. - Графская ул. - пр. Авиаторов Балтики - Петровский бульвар - Воронцовский бульвар. - Охтинская аллея - а/д. А-118 КАД - пр. Культуры - пр. Луначарского. - пр. Энгельса</t>
  </si>
  <si>
    <t xml:space="preserve">
г.Санкт-Петербург: Выборгское ш. – пр.Луначарского – пр.Культуры –  а/д. А-118 КАД - Охтинская аллея - Воронцовский бульвар - Петровский бульвар - пр. Авиаторов Балтики - ул. Графская - Екатерининская ул.</t>
  </si>
  <si>
    <t>г. Усть-Луга  -  г.Санкт-Петербург, ул. Червонного Казачества</t>
  </si>
  <si>
    <t>41К-109 – а/д А-180 "Нарва" – г.Санкт-Петербург, г.Красное Село: Кингисеппское ш. – пр.Ленина – Красносельское ш. – Таллинское ш. – пр.Маршала Жукова – пр. Стачек - ул. Зайцева - ул. Маринеско - ул. Автовская - ул. Портовая</t>
  </si>
  <si>
    <t>г.Кингисепп - д.Бегуницы (по требованию) - п.Сельцо (по требованию)</t>
  </si>
  <si>
    <t>Черновское (по требованию) - д. Пружицы</t>
  </si>
  <si>
    <t>19</t>
  </si>
  <si>
    <t xml:space="preserve"> г.Санкт-Петербург:ул. Червонного Казачества -ул. Портовая – пр.Маршала Жукова –Таллинское ш. – Красносельское ш. – г.Красное Село: пр.Ленина – Кингисеппское ш. – а/д А-180 "Нарва" – а/д 41К-109</t>
  </si>
  <si>
    <t xml:space="preserve">западный проезд пл. Ленина - ул. Комсомола -
Арсенальная ул. - Кондратьевский пр. - ул.
Ватутина - Свердловская наб. - Пискарёвский
пр. - шоссе Революции - ул. Потапова -
Ириновский пр. - Рябовское шоссе - дор.
Жизни - Приютинская ул. - Христиновский пр. -
Октябрьский пр. - Всеволожский пр. -
Колтушское шоссе - Ленинградская ул. -
Александровская ул. </t>
  </si>
  <si>
    <t>«ЖК «Цвета радуги» - г. Санкт-Петербург, станция метро «Озерки»</t>
  </si>
  <si>
    <t>г. Мурино - пр. Культуры , 29 - ЛОКБ</t>
  </si>
  <si>
    <t>Перекюля - Виллози - Лагерь - Красногородская ул. - Гатчинское ш.9 - ул. Свободы - ул. 1-го Мая - пр. Красных Командиров</t>
  </si>
  <si>
    <t>а/д 41К-637 - 41К-010 - Гатчинское ш. - пр. Ленина - кл. Первого Мая - Привокзальная пл.</t>
  </si>
  <si>
    <t>Привокзальная пл. - ул. Первого Мая - пр. Ленина - Гатчинское ш. - 41К-010 - а/д 41К-637</t>
  </si>
  <si>
    <t>г.Ивангород - г.Санкт-Петербург, автовокзал, (наб Обводного канал, 32)</t>
  </si>
  <si>
    <t>г.Сосновый Бор: пр.Героев – ул.Космонавтов – ул.Солнечная – ул.50 лет Октября – ул.Комсомольская – ул.Ленинградская – а/д 41А007 Санкт-Петербург-Ручьи – г.Санкт-Петербург: Краснофлотское ш. – Дворцовый пр. – Морская ул. – Ораниенбаумское ш. – Санкт-Петербургский пр. – Санкт-Петербургское ш. – Петергофское ш. – пр.Стачек – ул.Зайцева – ул.Маринеско – ул. Автовская – проезд вдоль сквера Петра Семененко - ул.Червонного Казачества</t>
  </si>
  <si>
    <t>Сертолово, БПК -  Ручей Дранишник - 25 км - дорога в Песочный - развилка - Парголово - ул. Заречная</t>
  </si>
  <si>
    <t>В прямом направлении: завод "Ладога"* - ПТУ-23* - пр.Большевиков*                         В обратном направлении: ПТУ-23* - завод "Ладога"*</t>
  </si>
  <si>
    <t>В прямом направлении: Невский завод (по требованию) – фабрика «Мир» (по требованию) – Угольная гавань (по требованию) – Опытный завод (по требованию) – 36-й км (по требованию) – г. Санкт-Петербург, пр. Большевиков (по требованию) 
В обратном направлении: 36-й км (по требованию) – Опытный завод (по требованию) – Угольная гавань (по требованию)  - фабрика «Мир» (по требованию) – Невский завод (по требованию)</t>
  </si>
  <si>
    <t>г. Шлиссельбург: Красный пр. – Краснофлотская ул. – ул. Красный тракт – а/д 41К-128 Подъезд к г. Шлиссельбургу – а/д Р-21 «Кола» – Санкт-Петербург: пр. Большевиков – ул. Дыбенко</t>
  </si>
  <si>
    <t>ул. Областная – ул. Подвойского – Товарищеский пр.– ул. Дыбенко</t>
  </si>
  <si>
    <t>596К (сезонный маршрут)</t>
  </si>
  <si>
    <t xml:space="preserve">Витебский пр.- Московское шоссе - Колпинское шоссе- Новодеревенская ул. - Удаловская ул.- Фильтровское шоссе - Садовая ул.- Детскосельская ул.- Берёзовая ул.- ул. Мичурина- Гуммолосаровская ул.- Госпитальная ул.- Садовая ул.- Центральная ул.- автомобильная дор. «Павловск - Глинки – Федоровское»- дер. Аннолово- п.г.т. Форносово – дер. Поги
</t>
  </si>
  <si>
    <t>дер. Поги - п.г.т. Форносово- дер. Аннолово - автомобильная дор. "Павловск - Глинки – Федоровское"- Центральная ул.- Садовая ул.- Конюшенная ул.- Медвежий пер.- Берёзовая ул.- Детскосельская ул.- Садовая ул.- Фильтровское шоссе- Удаловская ул.- Новодеревенская ул.- Колпинское шоссе - Московское шоссе- Витебский пр.</t>
  </si>
  <si>
    <t xml:space="preserve"> г.Санкт-Петербург: пр.Энгельса – ул.Асафьева – ул.Композиторов –ул.Хошимина – Выборгское ш. – Песочное ш. – ул.Ленинградская – ул.Сельская – ул.Пограничная – Белоостровское ш. –  Новое ш. – ул.Центральная – Приморское ш. – пр.Ленина – ул.Вокзальная – пр.Ленина – Пухтоловская дорога – Рощинское ш. – а/д 41А-025 Ушково-Гравийное – г.п.Рощино: ул.Привокзальная – ул.Железнодорожная – ул.Советская – а/д 41К-090 Рощино-Цвелодубово (ул. Песочная)</t>
  </si>
  <si>
    <t xml:space="preserve">г.п.Рощино: а/д 41К-090 Рощино-Цвелодубово (ул. Песочная) – ул.Советская – ул.Железнодорожная – ул.Привокзальная – а/д 41А-025 Ушково-Гравийное – Рощинское ш. – г.Санкт-петербург: Пухтоловская дорога – пр.Ленина – ул.Вокзальная – пр. Ленина – Приморское ш. – ул.Центральная – Новое ш. – Белоостровское ш. – ул.Пограничная – ул.Сельская – ул.Ленинградская – Песочное ш. – Выборгское ш. – пр.Просвещения – пр.Энгельса </t>
  </si>
  <si>
    <t>г.Санкт-Петербург: ул.Днепропетровская – наб.Обводного канала – ул. Розенштейна – ул. Ивана Черных – пр.Стачек – пр. Маршала Жукова– Красносельское ш. – пр.Ленина – Кингисеппское ш. – а/д А-180 «Нарва» – а/д 41А-003  Кемполово-Губаницы-Калитино-Выра-Тосно-Шапки – а/д 41К-013 Жабино-Губаницы-Волосово-Реполка-Сосново-Вересть – г.Волосово: пр.Вингиссара – ул.Жукова  – ул.Нарвская – ул.Строителей – а/д 41К-013 Жабино-Губаницы-Волосово-Реполка-Сосново-Вересть</t>
  </si>
  <si>
    <t>5-МК</t>
  </si>
  <si>
    <t>Уполномоченный участник договора простого товарищества ИП Сайфуллин А.М., ИНН 471102675271 , Ленинградская обл., Лодейнопольский р-н, Гп Свирьстрой, ул. Парковая, д. 17, кв. 9</t>
  </si>
  <si>
    <t>В прямом направлении: Бокситогорск - Свирь - Филовщина - Воскресенское - Хвалово - Колчаново - Юшково - Приладожский                                                                               
 В обратном направлении: Приладожский - Юшково - Колчаново - Хвалово - Воскресенское - Филовщина - Свирь - Тихвин</t>
  </si>
  <si>
    <t>менять ли данные при ОТПРАВЛЕНИИ С ОБВОДНОГО?</t>
  </si>
  <si>
    <t>г.Гатчина, Мариенбург –
г.Санкт-Петербург</t>
  </si>
  <si>
    <t>г. Гатчина,
микрорайон Аэродром –
г. Санкт-Петербург</t>
  </si>
  <si>
    <t>6</t>
  </si>
  <si>
    <t xml:space="preserve">а/д 41К-076 Ёксолово - Мяглово-а/д «Кола» – а/д 41К-078 Санкт-Петербург-завод имени Свердлова-Всеволожск – а/д 41К-079 Санкт-Петербург-Колтуши – г.Санкт-Петербург: пр. Косыгина – Заневский пр. – ул.Гранитная </t>
  </si>
  <si>
    <t>г. Гатчина: пл. Варшавского вокзала – ул. Чкалова – пр.25 Октября – а/д 41К-010 Красное Село-Гатчина-Павловск (Пушкинское ш.) – а/д Р-23 Санкт-Петербург-Псков-Пустошка-Невель-граница с Республикой Беларусь  (Киевское ш.) – г. Санкт-Петербург: Пулковское ш. – пл. Победы – Московский пр. – Авиационная ул. – Демонстрационный проезд</t>
  </si>
  <si>
    <t xml:space="preserve">г. Санкт-Петербург: Демонстрационный проезд – ул. Типанова – ул. Ленсовета – ул. Типанова – Московский пр. – пл. Победы – Пулковское ш. – а/д Р-23 Санкт-Петербург-Псков-Пустошка-Невель-граница с Республикой Беларусь  (Киевское ш.) – г. Гатчина: Ленинградское ш. – пр.25 Октября – ул. Чкалова – пл. Варшавского вокзала    </t>
  </si>
  <si>
    <t>МК-3, БК-1</t>
  </si>
  <si>
    <t xml:space="preserve"> бульвар Десантника Вадима Чугунова - ул. Коммунаров - ул. Колобановская – Красносельское ш. – Таллинское ш. – пр.Маршала Жукова – пр.Ветеранов – ул.Танкиста Хрустицкого – бул.Новаторов
</t>
  </si>
  <si>
    <t>1-й мкр-н - 5-й мкрн-н - Усть-Шомушка - Свирь - Филовщина - Ленинградская горка - Воскресенское - Хвалово - Колчаново - Юшково - Кисельня - Приладожский  - Синявино 54 км - Синявино - Ленинградская областная клиническая больница</t>
  </si>
  <si>
    <t>а/д А-180 «Нарва»,  А-120 -заезд в д. Черемыкино  - разворот напротив д№25, А-120, а/д А-180 «Нарва»,  заезд в Витино,  а/д А-180 «Нарва», заезд в д. Кипень: Нарвское шоссе , Волковицкое шоссе,  развязка А-180 «Нарва»,  - а/д А-180 «Нарва»,  заезд в с.Русско-Высоцкое: а/д 41К-631 , д.Телези: Цветочная ул.,  а/д  А-180 «Нарва» , г. Санкт-Петербург: Кингисеппское шоссе, пр. Ленина,  Красносельское шоссе, Таллинское шоссе,  пр. Маршала Жукова, пр. Ветеранов,  ул.Танкиста Хрустицкого , бульвар Новаторов</t>
  </si>
  <si>
    <t>п. Терволово: ул. Ленинградская, а/д 41К-011 Стрельна-Кипень-Гатчина, заезд в д. Кипень: Нарвское шоссе,  Волковицкое шоссе,  развязка А-180 «Нарва»,  А-180 «Нарва», заезд в с. Русско-Высоцкое: а/д 41К-631,  д.Телези: Цветочная ул.,  а/д  А-180 «Нарва»,  г. Санкт-Петербург: Кингисеппское шоссе, пр. Ленина, Красносельское шоссе, Таллинское шоссе, пр. Маршала Жукова,  пр. Ветеранов, ул. Танкиста Хрустицкого,  бульвар Новаторов</t>
  </si>
  <si>
    <t>Ленинградское шоссе – Юкковское шоссе – Бухвостовская ул. – Голицынская ул. – Приозерское ш. – Выборгское ш. – ул. Хошимина – пр. Энгельса</t>
  </si>
  <si>
    <t xml:space="preserve">
 г.Санкт-Петербург: пр.Просвещения – пр.Культуры – 1-й Верхний пер. – п.Бугры: ул.Шоссейная – а/д 41К-012 Санкт-Петербург-Запорожское-Приозерск – а/д 41К-075 Юкки-Кузьмолово – д.Энколово: ул.Шоссейная – ул.Центральная – заезд в д.Капитолово а/д  Порошкино-Капитолово - д.Энколово: ул.Центральная – ул.Шоссейная – а/д 41К-075 Юкки-Кузьмолово – а/д  41К-065 Санкт-Петербург-Матокса (Ленинградское ш.) – г.п.Токсово: ул.Дорожников – ул.Железнодорожная – ул.Привокзальная – Ленинградское ш. – ул.Советов
</t>
  </si>
  <si>
    <t xml:space="preserve"> г.п.Токсово: ул.Советов – Ленинградское ш. – ул.Привокзальная – ул.Железнодорожная – ул.Дорожников – а/д 41К-065 Санкт-Петербург-Матокса (Ленинградское ш.) – а/д 41К-075 Юкки-Кузьмолово – д.Энколово: ул.Шоссейная – ул.Центральная – заезд в д.Капитолово а/д  Порошкино-Капитолово – д.Энколово: ул.Центральная – ул.Шоссейная –  а/д 41К-075 Юкки-Кузьмолово – а/д 41К-012 Санкт-Петербург-Запорожское-Приозерск – п.Бугры: ул.Шоссейная – г.Санкт-Петербург: 1-й Верхний пер. – пр.Культуры – пр.Просвещения – ул.Хошимина </t>
  </si>
  <si>
    <t>«Юкки – г. Санкт-Петербург, ст. метро "Проспект Просвещения"</t>
  </si>
  <si>
    <t>Ул. Новостроек – Гаражный пер. - Шоссейная ул. – г.Санкт-Петербург: 1-й Верхний пер. – пр.Культуры – пр.Просвещения – ул.Хошимина</t>
  </si>
  <si>
    <t xml:space="preserve">                   
г. Санкт-Петербург: пр. Просвещения – пр. Культуры – Верхняя ул. – 1-й Верхний пер. – Шоссейная ул. – Гаражный пер., - ул. Новостроек</t>
  </si>
  <si>
    <t xml:space="preserve"> г.Санкт-Петербург, г.Ломоносов: Привокзальная пл. – ул.Кронштадтская – Дворцовый пр. – Манежный спуск – ул. Еленинская –ул.Владимирская – ул.Александровская – ул.Красного Флота – Дворцовый пр. – Морская ул. – г.Петергоф: Ораниенбаумское ш. – Ораниенбаумский спуск – Санкт-Петербургский пр. – Петергофская ул. – бул.Красных Курсантов – Гостилицкая ул. – Чичеринская ул. – Гостилицкое ш. – а/д 41К-008 Петродворец-Кейкино – а/д Петровское-Оржицы-Гостилицы – а/д 41К-008 Петродворец-Кейкино – заезд в д.Муховицы: подъезд к д.Муховицы – а/д 41К-008 Петродворец-Кейкино – а/д 41К-026 Лопухинка-Горки-Шелково</t>
  </si>
  <si>
    <t xml:space="preserve"> а/д 41К-026 Лопухинка-Горки-Шелково – а/д 41К-008 Петродворец-Кейкино – заезд в д.Муховицы: подъезд к д.Муховицы – а/д 41К-008 Петродворец-Кейкино – а/д Петровское-Оржицы-Гостилицы – а/д 41К-008 Петродворец-Кейкино – г.Санкт-Петербург, г.Петергоф: Гостилицкое ш. – Чичеринская ул. – Гостилицкая ул. – бул.Красных Курсантов – Петергофская ул. – Санкт-Петербургский пр. – Ораниенбаумский спуск – Ораниенбаумское ш. – г.Ломоносов: Морская ул. – Дворцовый пр. – ул.Красного Флота – ул.Александровская – ул.Михайловская – ул.Еленинская – Манежный спуск – Дворцовый пр. – ул.Кронштадтская – Привокзальная пл.   </t>
  </si>
  <si>
    <t xml:space="preserve"> г.Санкт-Петербург, Демонстрационный проезд, ул. Типанова (южный проезд), ул. Ленсовета, ул. Орджоникидзе, Площадь Победы, Пулковское шоссе, а/д Р-23 «Псков», г. Гатчина: Ленинградское шоссе, Проспект 25 Октября, Красноармейский проспект, аллея Императора Павла Первого, пл. Балтийского вокзала, ул Григорина, ул. Киевская, ул. Генерала Кныша, ул. Авиатриссы Зверевой, пл. Станислава Богданова, Диагональная ул., ул. Старая дорога, д.2.</t>
  </si>
  <si>
    <t xml:space="preserve">
 г.Санкт-Петербург: бул.Новаторов – ул.Танкиста Хрустицкого – пр.Ветеранов – ул.Партизана Германа – Петергофское ш. – Санкт-Петербургское ш. – пр.Буденного – пр.Ленина – Волхонское ш. – ул.Нижняя Колония – а/д 41К-011 Стрельна-Кипень-Гатчина</t>
  </si>
  <si>
    <t xml:space="preserve"> а/д 41К-011 Стрельна-Кипень-Гатчина – г.Санкт-Петербург: ул.Нижняя Колония – Волхонское ш. – ул.Дмитриевская  – пр.Ленина – пр.Буденного – Санкт-Петербургское ш. – Петергофское ш. – ул.Партизана Германа – пр.Ветеранов – ул.Танкиста Хрустицкого – бул.Новаторов. </t>
  </si>
  <si>
    <t xml:space="preserve"> Санкт-Петербург: ул.Днепропетровская – ул.Курская – Лиговский пр. – Московский пр. – площадь Победы – Пулковское ш. – Киевское ш. – а/д Р-23 Санкт-Петербург-Псков-Пустошка-Невель-граница с Республикой Беларусь – г.Луга: Ленинградское ш. – ул.Виктора Пислегина – пр.Урицкого – ул.Ленинградская – ул.Малая Инженерная</t>
  </si>
  <si>
    <t xml:space="preserve">г. Кириши: Привокзальная пл. - пр. Победы - ул. Ленинградская - Волховское ш. – а/д 41А-006 Зуево- Новая Ладога – г. Волхов: Киришское ш. - Октябрьская наб. - Новоладожское ш. - ул. Дзержинского - Привокзальная пл. - ул. Профсоюзов - ул. Юрия Гагарина - ул. Некрасова – а/д 41К-055 Волхов – Кисельня – Черноушево – а/д Р21 «Кола» - Санкт-Петербург: ул. Народная - ул. Ивановская - пр. Славы - ул. Бухарестская - Волковский пр. - ул. Касимовская - ст. метро Волковская 
</t>
  </si>
  <si>
    <t>г.Санкт-Петербург: ул.Хошимина - пр.Просвещения - Выборское ш. - а/д 41К-179 Осиновая Роща-Магистральная (Приозерское ш.) - заезд а СНТ "Лемболовская Твердыня" - а/д А-121 "Сортавала" - а/д А-181 "Магистральная" - п.Лесное</t>
  </si>
  <si>
    <t xml:space="preserve">          
 г.Санкт-Петербург, г.Ломоносов: Петербургская ул. – Дворцовый пр. – Манежный спуск – Манежная ул. – ул.Александровская – ул.Победы – ул.Федюнинского – ул.Астрономическая – ул.Ульяновская –  Ботаническая ул. – Чичеринская ул. – ул.Гостилицкая –  бул.Красных Курсантов – ул.Петергофская – Санкт-Петербургский пр. – Санкт-Петербургское ш. – ул.Фронтовая – Волхонское ш. – ул.Нижняя Колония – а/д 41К-011 Стрельна-Кипень-Гатчина – а/д 41К-139 Аннино-Разбегаево – п.Аннино: ул.Садовая – ул.Солнечная </t>
  </si>
  <si>
    <t xml:space="preserve">ТЦ Эльдорадо - Старое Калище - Коваши- ж/переезд 68-й км - Краснофлотская развилка - Лебяжье, школа - Лебяжье, Администрация - Большая Ижора, Приморское ш. 14 - Большая Ижора, почта - ул. Красного Флота - Фабричная ул. - Фронтовая ул. - пр. Буденного - ул. Пограничника Гарькавого - ст. м. Автово - ул.Червонного Казачества </t>
  </si>
  <si>
    <t>ТЦ Эльдорадо - Старое Калище - Коваши- платформа 68-й км - Краснофлотская развилка - Лебяжье, школа - Лебяжье, Администрация - Большая Ижора, Приморское ш. 14 - Большая Ижора, почта - ул Победы/ул. Александровская - ул. Федюнинского 16 - Ораниембаумский пр. 49 - ст. м. Купчино, Дунайский пр.</t>
  </si>
  <si>
    <t xml:space="preserve">г.Ивангород: ул.Госпитальная – Кингисеппское ш. – а/д А-180 "Нарва" – г.Кингисепп: пр.Карла Маркса – а/д 41К114 Подъезд к г.Кингисеппу – а/д А-180 "Нарва" – г.Санкт-Петербург: пр.Маршала Жукова – Ленинский пр. – Московский пр. – Лиговский пр. – ул.Расстанная – ул.Днепропетровская
</t>
  </si>
  <si>
    <t xml:space="preserve">Южный подъезд к Садоводству «Сады» - Магистральная ул. – автодорога Р-21 «Кола» - ул. Народная – ул. Ивановская –  ул. Седова – ул. Полярников </t>
  </si>
  <si>
    <t>г. Гатчина, Старая дорога, д.2, Диагональная ул., пл. Станислава Богданова, ул. Авиатриссы Зверевой, ул. Генерала Кныша, ул. Киевская, Проспект 25 Октября, а/д 41К-010 «Красное Село – Гатчина - Павловск», а/д Р-23 –«Псков», Санкт-Петербург Пулковское шоссе, Площадь Победы, Московский проспект, Авиационная ул., Демонстрационный проезд,  г.Санкт-Петербург.</t>
  </si>
  <si>
    <t xml:space="preserve">
 г.Санкт-Петербург: Демонстрационный проезд – ул.Типанова (южный проезд) – ул.Ленсовета – ул.Орджоникидзе – пл.Победы – Пулковское ш. – а/д Р-23 Санкт-Петербург-Псков-Пустошка-Невель-граница с Республикой Беларусь (Киевское ш.) – г.Гатчина: Ленинградское ш. – пр.25 Октября – Красноармейский пр. – ул.Рыбакова – ул. Воскова - Корпиковское шоссе -ул. 120-й Гатчинской дивизии  
                                                                                                                              </t>
  </si>
  <si>
    <t xml:space="preserve">г.Никольское: а/д 41К-028 Ульяновка-Отрадное (Ульяновское ш. – Советский пр.) – а/д 41К-173 Ям-Ижора-Никольское – а/д М-10 «Россия» – а/д 41К-169 Подъезд к г. Колпино – г.Санкт-Петербург, г.Колпино: ул.Тверская – Банковский пер. – ул.Труда – ул.Соборная – бул.Свободы – ул.Адмиралтейская – ул.Пролетарская – ул.Веры Слуцкой – Заводской пр.
</t>
  </si>
  <si>
    <t xml:space="preserve"> г.Санкт-Петербург:бул.Новаторов -  пр.Дачный – пр.Ветеранов – ул.Лени Голикова – пр.Стачек – Петергофское ш. – Санкт-Петербургское ш. – ул.Фронтовая – Волхонское ш. – ул.Нижняя Колония – а/д 41К-011 Стрельна-Кипень-Гатчина</t>
  </si>
  <si>
    <t xml:space="preserve"> ул. Полярников - Ул. Бабушкина – Ивановская ул. – Народная ул. - автодорога Р-21 «Кола» - ул. Магистральная – Южный подъезд к Садоводству «Сады» </t>
  </si>
  <si>
    <t xml:space="preserve">г.Гатчина: пл.Варшавского вокзала – ул.Чкалова – пр.25 Октября –Пушкинское ш - Ленинградское ш. – а/д 41К-010 Красное Село-Гатчина-Павловск – развязка а/д 41К-010 Красное Село-Гатчина-Павловск - разворот у Орловских ворот – а/д 41К-010 Красное Село-Гатчина-Павловск –развязка Р-23 –Р-23 Киевское шоссе – заезд в СНТ «Ижора» - Р-23 Киевское шоссе - а/д 41К-010 Красное Село-Гатчина-Павловск –заезд в Лукаши ул.Заводская - разворот на кп  ул. Заводская – ул. Заводская - а/д 41К-010 Красное Село-Гатчина-Павловск – г.Коммунар: ул.Строителей – ул.Садовая – Ленинградское ш. – Подъезд к г.Коммунар – а/д 41К-010 Красное Село-Гатчина-Павловск – г.Санкт-Петербург, г.Павловск:  ул.Александра Матросова – ул.Мичурина – ул.Березовая – ул.Детскосельская – ул.Садовая – Привокзальная пл.      </t>
  </si>
  <si>
    <t xml:space="preserve"> г.Санкт-Петербург, г.Павловск: Привокзальная пл. – ул.Садовая – ул.Детскосельская – ул.Березовая – ул.Мичурина – ул.Александра Матросова – а/д 41К-010  Красное Село-Гатчина-Павловск – Подъезд к г.Коммунар – г.Коммунар: Ленинградское ш. – ул.Садовая – ул.Строителей – а/д 41К-010 Красное Село-Гатчина-Павловск – заезд в Лукаши ул. Заводская -разворот на кп ул. Заводская – ул. Заводская - а/д 41К-010 Красное Село-Гатчина-Павловск - а/д 41К-217 развязка Р-23 –Р-23 Киевское шоссе- а/д 41К-010 Красное Село-Гатчина-Павловск заезд в дер.Ивановка –  развязка Р-23 - а/д 41К-010 Красное Село-Гатчина-Павловск –  г. Гатчина: Пушкинское ш. – Ленинградское ш - пр.25 Октября – ул.Чкалова –   пл.Варшавского вокзала</t>
  </si>
  <si>
    <t xml:space="preserve">дорога на Краснофлотск – г.п.Лебяжье: ул.Красногорская – ул.Мира – ул.Степанова – а/д 41А-007 Санкт-Петербург - Ручьи – г.Санкт-Петербург, г.Ломоносов: Краснофлотское ш. – Дворцовый пр. – ул.Кронштадтская – Привокзальная пл.          </t>
  </si>
  <si>
    <t xml:space="preserve"> г.Санкт-Петербург, г.Ломоносов: Привокзальная пл. – ул.Петербургская – Дворцовый пр. – Краснофлотское ш. – а/д 41А-007 Санкт-Петербург-Ручьи  – ул.Мира – ул.Красногорская – дорога на Краснофлотск</t>
  </si>
  <si>
    <t xml:space="preserve">а/д 41А-180 Парголово - Огоньки – г.Санкт-Петербург: Выборгское ш. – пр.Просвещения - ул. Хошимина 
</t>
  </si>
  <si>
    <t xml:space="preserve">а/д 41К-014 Волосово-Гомонтово-Копорье-Керново – а/д 41К-008 Петродворец-Кейкино – заезд в д.Глобицы - а/д 41К-246 Петровское-Оржицы-Гостилицы – а/д 41К-274 Ропша-Оржицы – а/д 41К-246 Петровское-Оржицы-Гостилицы – а/д 41К-008 Петродворец-Кейкино – Гостилицкое ш. – Чичеринская улица – Университетский пр. – Петергофская ул. – Бульвар Красных Курсантов – Гостилицкая ул. – Чичеринская ул. – Ботаническая ул. – Ульяновская ул. – Астрономическая ул. – ул.Федюнинского – Ораниенбаумский пр. – Александровская ул. – Михайловская ул. – Еленинская ул. – Манежный спуск – Дворцовый пр. – Кронштадская ул. – Привокзальная пл       </t>
  </si>
  <si>
    <t>г. Санкт-Петербург, г. Ломоносов: Привокзальная пл. – ул. Кронштадтская – Дворцовый пр. – Морская ул. – Ораниенбаумское ш. – Ораниенбаумский спуск – Санкт-Петербургский пр. – Петергофская ул. – бул. Красных Курсантов – Гостилицкая ул. – Чичеринская ул. – Гостилицкое ш. – а/д 41К-008 Петродворец-Кейкино – а/д 41К-246 Петровское-Оржицы-Гостилицы – а/д 41К-274 Ропша-Оржицы – а/д 41К-246 Петровское-Оржицы-Гостилицы – а/д 41К-008 Петродворец-Кейкино – заезд в д.Глобицы - 41К-014 Волосово-Гомонтово-Копорье-Керново</t>
  </si>
  <si>
    <t>п.Войскорово – Подъезд к п.Войскорово – а/д 41К-169 Подъезд к г.Колпино – г.Санкт-Петербург, г.Колпино: ул.Тверская – Банковский пер. – ул.Труда – Октябрьская ул. – ул.Труда – ул.Соборная – бул.Свободы – бул.Победы – пр.Ленина – Колпинское шоссе – ул.Финляндская – дорога на комбинат строительных материалов</t>
  </si>
  <si>
    <t xml:space="preserve"> 5-й км бетонной дороги - Лопухинка - Заостровье - Муховицы - Гостилицы - Оржицы - Петровское - ж/д ст. Старый Петергоф Гостилицое ш.</t>
  </si>
  <si>
    <t>п.Лесное – а/д А-181 "Магистральная" – а/д А-121 «Сортавала» – а/д 41К-179 Осиновая Роща-Магистральная (Приозерское ш.) – г.Санкт-Петербург: Выборгское ш. – ул.Хошимина</t>
  </si>
  <si>
    <t>с.Винницы: ул.Советская – а/д 41К-016 Станция Оять-Алеховщина-Надпорожье-Плотично – а/д А-215 Лодейное Поле - Вытегра – г.Подпорожье: ул.Зеленая – Красноармейская ул. – пр.Кирова – а/д 41К-001 Лодейное Поле - Вытегра – г.Лодейное Поле: а/д Р-21 "Кола" – ул.Республиканский тракт – ул.Республиканская – пр.Урицкого – пр.Ленина – Ленинградское ш. –  а/д Р-21 "Кола" – Санкт-Петербург: ул.Народная – ул.Ивановская – ул.Софийская – ул.Салова – ул.Бухарестская – ул.Камчатская – ул.Днепропетровская</t>
  </si>
  <si>
    <t>г.Светогорск: ул. Победы – Ленинградское ш. – а/д 41К-184 – ул. Владимира Кохова – а/д 41К-184 – а/д 41А-183  Выборг-Светогорск – а/д 41К-182 Подъезд к городу Выборгу от а/д «Скандинавия» (Светогорское ш.) – г. Выборг: ул.Кривоносова – ул.Железнодорожная – ул. Ильинская – ул. Куйбышева – Ленинградское ш. – а/д А-181 «Скандинавия» – а/д 41А-180 Парголово-Огоньки – г.Санкт-Петербург:  Выборгское ш. – а/д А-118 КАД – г. Мурино: а/д 41К-065 Санкт-Петербург-Матокса  (Токсовское ш. – ул.Центральная) – ул.Вокзальная – Привокзальная пл.</t>
  </si>
  <si>
    <t>Санкт-Петербург: ул. Касимовская - ул. Грузинская - ул. Средняя - Волковский пр. - ул. Бухарестская - пр. Славы - Ивановская ул. - Народная ул. - а/д Р-21 "Кола" - г. Новая Ладога: ул. Суворова - пр. Карла Маркса - ул. Пионерская</t>
  </si>
  <si>
    <t>г.Подпорожье: Красноармейская ул. – пр.Кирова  – а/д А-215 Лодейное Поле - Вытегра – г.Лодейное Поле: а/д Р-21 "Кола" – ул.Республиканский тракт – ул.Республиканская – пр.Урицкого – пр.Ленина – Ленинградское ш. – а/д Р-21 "Кола" – Санкт-Петербург: ул.Народная – ул.Ивановская – ул.Софийская – ул.Салова – ул.Бухарестская – ул.Камчатская – ул.Днепропетровская</t>
  </si>
  <si>
    <t xml:space="preserve">г.Подпорожье: Красноармейская ул. – пр.Кирова – а/д А-215 Лодейное Поле - Вытегра – а/д Р-21 "Кола" – г.Лодейное Поле: ул.Республиканский тракт – ул.Республиканская – пр.Урицкого – пр.Ленина – Ленинградское ш. –  а/д Р-21 "Кола" – а/д А-118 КАД – г. Мурино: а/д 41К-065 Санкт-Петербург-Матокса  (Токсовское ш. – ул.Центральная) – ул.Вокзальная – Привокзальная пл. </t>
  </si>
  <si>
    <t>ул. Касимовская - ул. Грузинская - ул. Средняя - Волковский пр. - ул. Бухарестская - пр. Славы - Ивановская ул. - Народная ул. - а/д Р-21 "Кола" - а/д 41К-055 "Волхов-Кисельня-Черноушево"-  г.Волхов: ул. Некрасова - ул. Юрия Гагарина - ул. Профсоюзов - Привокзальная пл. - ул. Пофсоюзов - ул. Юрия Гагарина - пр. Державина - Мурманское ш. - Кировский пр. - пл. Ленина - ул. Молодежная - ул. Авиационная</t>
  </si>
  <si>
    <t>г.Вознесенье: ул.Комсомольская – а/д 41К-147 Петрозаводск-Ошта –  а/д 41К-150 Бараны-Вознесенье –    а/д А-215 Лодейное Поле - Вытегра – г.Подпорожье: ул.Зеленая – ул.Красноармейская – пр.Кирова –а/д 41К-001 Лодейное Поле - Вытегра – г.Лодейное Поле: а/д Р-21 "Кола" – ул.Республиканский тракт – ул.Республиканская – пр.Урицкого – пр.Ленина – Ленинградское ш. –  а/д Р-21 "Кола" – Санкт-Петербург: ул.Народная – ул.Ивановская – ул.Софийская – ул.Салова – ул.Бухарестская – ул.Камчатская – ул.Днепропетровская</t>
  </si>
  <si>
    <t>СНТ Белоостровец - г. Санкт-Петербург, станция метро "Проспект Просвещения"</t>
  </si>
  <si>
    <t>остановка Озеро 2-Александровское шоссе - Выборгское шоссе- ул. Хошимина- ст. м "Проспект Просвещения"</t>
  </si>
  <si>
    <t>ст. м "Проспект Просвещения" - ул. Хошимина - Выборгское шоссе - Александровское шоссе - остановка Озеро 2</t>
  </si>
  <si>
    <t>г. Мурино: Привокзальная пл. – ул.Вокзальная – ул.Центральная – а/д 41К-065 Санкт-Петербург-Матокса (Токсовское ш.) – г.Санкт-Петербург: ул.Руставели – Суздальский пр. – Боковой проезд пр.Энгельса – пр.Энгельса – ул.Михаила Дудина – пр.Энгельса – а/д А-118 КАД – Приморское ш. –  Зеленогорское ш. – пр.Ленина – ул.Вокзальная – пр.Ленина – Приморское ш. –  а/д 41А-082 Зеленогорск-Приморск-Выборг -41К-434 41 ОП РЗ 41К-434 Подъезд к пос. Приветнинское от автодороги Молодежное - Верхнее Черкасово - а/д 41А-082 Зеленогорск-Приморск-Выборг– а/д 41К-094 Глебычево-Малышево-Прибылово –  а/д 41А-082 Зеленогорск-Приморск-Выборг – г.п.Советский: ул.Заводская – ул.Кирова – ул.Садовая</t>
  </si>
  <si>
    <t>Дубровка  - Плинтовка - Дубровка, переезд - Манушкино - Луговое - Хапо-Ое 2 - Хапо-Ое 1 - Хапо-Ое - Новая Пустошь - Мяглово, база - Мяглово - Разметелево-2 (ул.Разметелевская) - Разметелево-1, д.Рыжики - Аро - Павлово - Развилка - Колтуши - ТЦ-ПМК - Мотель "Аист" - ул.Верхняя - ул.Новая - Выборжец - Янино-2 - Голубая дача - Балт-Трейд - Янино-1, военный городок - Янино, сельхоз - Петроспорт - д.Заневка - Молодежная мода/Универсам - пр.Наставников - ул.Осипенко - пр.Индустриальный  - ул.Передовиков</t>
  </si>
  <si>
    <t xml:space="preserve"> г.п. Большая Ижора - Приморское шоссе - а/д 41А-007 -Сосновая ул.-а/д А-120  - Заречная ул.--а/д 41К-625 - д. Дубки Центральная ул. - п.Бронна Ценральная ул.-д.Верхняя Бронна Центральная ул. - д. Пеники Центральная ул.- д. Малая Ижора Центральная ул. - СПб.г.Ломоносов: Краснофлотское шоссе - Дворцовый пр. - ул. Кронштадтская - Привокзальная пл., ж/д. ст. Ораниенбаум-1
</t>
  </si>
  <si>
    <t xml:space="preserve">д. Сагомилье.- а/д А-120  - Заречная ул.-а/д 41К-625 - д. Дубки Центральная ул. - п.Бронна Ценральная ул.-д. Верхняя Бронна Центральная ул. - д. Пеники Центральная ул.- а/д 41К-245 -  г.Санкт-Петербург,г.Ломоносов: Сойкинская дорога - Иликовский пр. – Александровская ул. – ул.Краснрго Флота – Дворцовый пр. – ул.Кронштадтская – Привокзальная пл
</t>
  </si>
  <si>
    <t xml:space="preserve">                                                                                               Приложение к Приказу Комитета Ленинградской области по транспорту от ___________2023 года №__</t>
  </si>
  <si>
    <t>ул. Михаила Дудина - проспект Энгельса - автодорога А-121 (Сортавала) –
подъезд от ТЦ «Мега Парнас» - автодорога А-121 (Сортавала) - Гарболовское шоссе (41К-012) - А-181 трасса Магистральная - Гарболово</t>
  </si>
  <si>
    <t>ООО "АТП Ивангород"                        188480, Ленинградская область, Кингисеппский р-н, г Кингисепп, пр-кт Карла Маркса, д. 48а, помещ. 29                                                                   ИНН: 4707050010</t>
  </si>
  <si>
    <t>ИП Гиляев М.В.                                  ИНН 782506314950</t>
  </si>
  <si>
    <t>г.Тосно - г.Санкт-Петербург, г. Колпино, Новое Колпинское кладбище</t>
  </si>
  <si>
    <t>г. Тосно (вокзал), ул. Советская, пр. Ленина, а/д" Россия", а/д «Подъезд к г. Колпино от а/д «Россия», пос. Тельмана,, ул.Тельмана г. Колпино-ул. Тверская, Колпино (вокзал)
г. Колпино Привокзальная площадь – ул. Труда – Соборная ул. –Загородная ул. -  Межевая ул. – Вознесенское шоссе – Понтонная ул. – Новое Колпинское городское кладбищ</t>
  </si>
  <si>
    <t>г. Всеволожск - г.Санкт-Петербург, станция метро "Ладожская"</t>
  </si>
  <si>
    <t>АО "АТП-31", 191028, г. Санкт-Петербург, ул. Фурштатская, д. 19, пом. 35-Н, ИНН 7825114749</t>
  </si>
  <si>
    <t>ул.Первых, автодорога 41К-078 - Санкт-Петербург - завод имени Свердлова - Всеволожск – КАД - Большой Обуховской мост – КАД - проспект Обуховской Обороны – ул. Чернова – ул. Бабушкина – ул. Грибакиных – территория Александровское</t>
  </si>
  <si>
    <t>Новосаратовка, 166 (по треб) - ст.м."Пролетарская"</t>
  </si>
  <si>
    <t>территория Александровское - ул. Запорожская - ул. Рабфаковская - территория Мурзинка  - КАД - Большой Обуховской мост - КАД - автодорога 41К-078 (Санкт-Петербург - завод имени Свердлова - Всеволожск ) - ул.Первых</t>
  </si>
  <si>
    <t xml:space="preserve">  г.Всеволожск: ул.Александровская – а/д 41К-064 Санкт-Петербург-Морье - Колтушское ш. – а/д 41К-064 Санкт-Петербург-Морье – Санкт-Петербург: Рябовское ш. – ул.Ржевская – ул.Красина – ул.Коммуны – Ириновский пр. – ул.Передовиков – пр.Косыгина – Заневский пр. – ул.Гранитная</t>
  </si>
  <si>
    <t>Санкт-Петербург: ул.Гранитная – Заневский пр. – пр.Косыгина – ул.Передовиков – Ириновский пр. – Рябовское ш. – а/д 41К-064 Санкт-Петербург-Морье  – Колтушское ш.– а/д 41К-064 Санкт-Петербург-Морье – г.Всеволожск: ул.Александровская</t>
  </si>
  <si>
    <t xml:space="preserve">г. Сосновый Бор – Ручьи * – Липово * - Кандикюля *- Шепелево - Гора-Валдай * - Черная Лахта - Краснофлотская развилка* - г.п.Лебяжье - г.п.Большая Ижора - ж/д ст. Бронка*- г. Ломоносов - Петродворец - п.Стрельна - Петергофское шоссе, 5*- станция метро «Автово» - ул. Автовская д.2
</t>
  </si>
  <si>
    <t xml:space="preserve">пр.Героев- ул.Солнечная - магазин "Сосновый Бор" - Старое Калище *- Новое Калище* – Коваши  - ж/д переезд 68 км * - г.п.Лебяжье - г.п.Большая Ижора – Бронка – пр. Энгельса  
</t>
  </si>
  <si>
    <t>Ёксолово - Озерки - Пустошь - Мяглово - База в/ч (по треб.) - Мяглово-2 - Разметелево (ул. Разметелевская) - д.Разметелево – Развилка, д.Рыжики - Аро - Развилка - Колтуши - ПМК - Мотель  - ул.Верхняя - ул.Новая - Выборжец - Янино-2 - Голубая дача - Балт-Трейд - Янино-1 - Янино-сельхоз (по треб.) - д.Заневка - Молодежная мода - пр.Наставников - ул.Осипенко - ул..Передовиков</t>
  </si>
  <si>
    <t xml:space="preserve"> ул. Леонова - ул. Чкалова, музыкальная школа - стадион «Спартак» - ул. Гагарина - ТЦ «Эталон» - въезд - Вайя-6* - Вайя-13* - Верево - Большое Верево* - Ижора* - Зайцево* - Дони - ТЦ «Метро»* - гипермаркет «Окей»* - Пулковское шоссе* – М.Московская</t>
  </si>
  <si>
    <t xml:space="preserve">«Невский завод (по треб.) - фабрика «Мир» (по треб.) - Угольная гавань (по треб.) - Опытный завод (по треб.) -1 км (по треб.) - Музей-диорама «Прорыв блокады Ленинграда» (по треб.) - г.Кировск, Марьино (по треб.) - ПТУ № 23 (по треб.) - кладбище (по треб.) - завод «Ладога» (по треб.) - хозяйственный магазин (по треб.) - г.Кировск, автостанция - Театральная площадь (по треб.) - 8-ая ГРЭС (по треб.) - Дубровский завод (по треб.) - Набережный-2 (по треб.) - Набережный-1 (по треб.) – 51 км, Невский «пятачок» (по треб.) - Арбузово, кладбище (по треб.) - р.Мойка - Павлово, р.Мга (по треб.) - Лобаново-2 (по треб.) - Лобаново-1 (по треб.) -  Кирпичный завод, 42 км (по треб.) - Мостоотряд-428 (по треб.) – Павлово, 41 км, Петрушино (по треб.) - Отрадное-3, Советский пр. (по треб.) - Отрадное-2 (по треб.) - Отрадное-1 (по треб.) – Отрадное, Гидромонтаж (по треб.) – Отрадное, Механическая - Мачтопропиточный завод(по треб.) - дор. в Никольское, «5 углов» - судоремонтные мастерские (по треб.) – Отрадное, р.Тосна – Саперный, Мебельный комбинат - Саперный (по треб.) - ж/д переезд (по треб.) - Саперный, вокзал - дорога на Колпино - Понтонный, Южная ул. (по треб.) - школа-интернат № 26 (по треб.) - Понтонный, вокзал - Усть-Ижора, ул.Труда (по треб.) - Славянская дорога (по треб.) - Усть-Ижора, Плановая ул. (по треб.) - Усть-Ижора, Полевая ул. (по треб.) - Усть-Ижора (по требованию) – г.Санкт-Петербург: Советский пр. 32 (по треб.) -  Советский пр. 23 (по треб.) -  Шлиссельбургский пр. 47 (по треб.) - школа № 348 - Шлиссельбургский пр. </t>
  </si>
  <si>
    <t xml:space="preserve"> с/х «Плодоягодный» * - Большие Горки* - Малые Горки* - п. Ропша – Олики* - д. Разбегаево - д. Горбунки (18 км) – Новополье* - ул. Нижняя Колония* - ж/д ст. Стрельна - ул. Фронтовая* - Стрельна (трамвайное кольцо)* - Санкт-Петербургское ш., 47*  -  пр. Буденного (магазин «Лента»)* - ул. Пограничника Гарькавого* - ул. Лени Голикова*</t>
  </si>
  <si>
    <t xml:space="preserve">г. Гатчина: ул.Чкалова, музыкальная школа - стадион "Спартак" - ул.Гагарина - въезд - ТЦ "Окей" (только в прямом направлении) - отделение совхоза Верево (только в обратном направлении)* - дорога на Новый Свет* – Ивановка (только в обратном направлении)* - Романовка-1 - Романовка-2 - Горки - дорога на Веккелево* - дорога в Бор* - Лукаши - дорога на Вярлево* - Пудомяги* - Антелево, гаражи* - Антелево, детский сад* - дорога на Вяхтелево* - Коммунар, профилакторий - Коммунар, поликлиника - дорога в Коммунар - Покровская, 187* - Динамо
  </t>
  </si>
  <si>
    <t>Хвойный - Виллози - Красное Село, ул.Свободы, Красносельское шоссе, 40</t>
  </si>
  <si>
    <t xml:space="preserve">В прямом направлении: п/ф «Синявинская»* - 57 км* - 56 км* - 55 км* - 54 км* - 53 км* - 52 км* - 51 км* - Синявино-1 - 44 км* - 36 км - пр. Большевиков 
В обратном направлении: 36 км - 44 км* - Синявино-1 - 51 км* - 52 км* - 53 км* - 54 км* - 55 км* - 56 км* - 57 км* - п/ф «Синявинская»*
</t>
  </si>
  <si>
    <t>Почта* - школа №1* - магазин №5* - Тосно-2 (детский сад)* - Стройдеталь* - Горгаз* - завод «Эра»* - поворот на Новолисино* - Новолисино, школа* – заводоуправление* - Новолисино, магазин* - Новолисино, кольцо - Еглизи-1* - Еглизи-2* - Еглизи, кольцо* - Куньголово* - Кайболово* - кладбище* - Мыза* - Поги - дачи Форносово, клуб - ж/д ст. Новолисино* - 11 км* - Аннолово* - Федоровское, кольцо - Федоровское, администрация - Большие Глинки* - Малые Глинки* - г.Павловск - г.Пушкин</t>
  </si>
  <si>
    <t>д.Кипень -  с.Русско-Высоцкое* - Телези – Лаголово* -  г.Красное Село - Красносельское ш., 40 (Горелово)</t>
  </si>
  <si>
    <t xml:space="preserve"> д.Анташи* - д.Шундорово* - д.Черемыкино* - д.Витино - д.Кипень -  с.Русско-Высоцкое* - Телези – Лаголово* -  г.Красное Село - Красносельское ш., 40 (Горелово)
</t>
  </si>
  <si>
    <t xml:space="preserve">В прямом направлении: с.Русско-Высоцкое* - Кипень - Ропша -  Новая Ропша – Велигонты* - Марьино -Жилгородок – Низино* - ж/д ст.Старый Петергоф                    
 В обратном направлении: Низино* - Жилгородок - Марьино – Велигонты*- Новая Ропша - Ропша - Кипень - с.Русско-Высоцкое*
</t>
  </si>
  <si>
    <t xml:space="preserve">Иннолово - Разбегаево - Горбунки - Новополье *- ж/д ст. Стрельна* - ул. Правленская (Петродворец)* -  ж/д ст. Старый Петергоф*  </t>
  </si>
  <si>
    <t>ЖК «Золотые купола» - Черная Речка-2 - Черная Речка-1 - 31 км - 30 км - дорога на п.Песочный - ул.Ларина (Городок) - ул.Молодцова (26км) - ул.Д.Кожемякина - Ручей Дранишник - 25 км - Осиновая Роща (по треб.) - п.Парголово (по треб.) - пр.Просвещения (по треб.) - ул.Хошимина</t>
  </si>
  <si>
    <t>г.п. Рощино – г. Зеленогорск - Репино – Западная Лица – Песочный - Санкт-Петербург ст.м. "Проспект Просвещения"</t>
  </si>
  <si>
    <t xml:space="preserve">Глобицы* - Воронино - Лопухинка - Новая Буря* - Заостровье* - Гостилицы – Оржицы* – Малое Забородье* – Оржицы* – Петровское* - 13 км* - 10 км* - 8 км* - 6км* - ж/д ст. Старый Петергоф
</t>
  </si>
  <si>
    <t>Ям-Ижора * - с/з им. Тельмана *</t>
  </si>
  <si>
    <t>ул. Октябрьская - ул. Зеленая – ДК - ул. Первомайская - белая дача* - завод Нефрит* - завод Кварц* - завод Петрокерамика* – Львовские лужки* - ж/д ст. Ивановская - 5 углов* - судоремонтные мастерские* - река Тосно* - мебельный комбинат* - Саперный * - ж/д переезд Саперный * - Саперный, вокзал - дорога на Колпино* - Понтонный, Южная ул.* - Понтонный, школа интернат № 26* - Понтонный, вокзал* - Усть-Ижора, ул. Труда * - Славянская дорога * - Усть-Ижора, ул. Плановая * - Усть-Ижора, ул. Полевая *  - Санкт-Петербург, Лесопильный завод*</t>
  </si>
  <si>
    <t>СНТ "Вертикаль"*, дер. Глядино,* Сокули*, д. Дятлицы,*  д. Гостилицы, дер. Вильповицы*, Оржицы (школа), дер. Петровское,* 13 км.,* 10 км., 8 км.*, 6 км.*, Гостилицкое шоссе, 5 км, Тимяшкино*, Ботаническая ул.,* ж.д. ст. Старый Петергоф, ул. Жоры Антоненко,* ул. Красного Флота, * г. Ломоносов, вокзал</t>
  </si>
  <si>
    <t>Сагомилье (по треб.) - Дубки (по треб.) - Бронна (по треб.) - Пеники (по треб.)  -  Малая Ижора (по треб.)</t>
  </si>
  <si>
    <t xml:space="preserve">Сагомилье - Дубки (по треб.) - Бронна (по треб.) - Пеники (по треб.)- Лангерево (по треб.) - Малое Коновалово (по треб.) - Кузнецы (по треб.) - Большое Коновалово (по треб.) - Ускуля (по треб.) - Кукушкино (по треб.) - Сойкино (по треб.) </t>
  </si>
  <si>
    <t>Косколово-1 (по требованию) - д. Пружицы</t>
  </si>
  <si>
    <t>В прямом направлении: Пикалево - Свирь - Филовщина - Воскресенское - Хвалово - Колчаново - Юшково - Кисельня - Приладожский                                                                               
В обратном направлении: Приладожский - Кисельня - Юшково - Колчаново - Хвалово - Воскресенское - Филовщина - Свирь - Тихвин - Пикалево</t>
  </si>
  <si>
    <t>2-БК</t>
  </si>
  <si>
    <t>Гатчина: Площадь Варшавского вокзала - пр. Карла Маркса - пр.25-Октября - Киевское шоссе – г. Санкт-Петербург: Пулковское шоссе -  пл. Победы - Московский пр. - ул.Типанова (южный проезд) - ул.Ленсовета - ул.Типанова северный проезд) -  Демонстрационный проезд</t>
  </si>
  <si>
    <t>г. Санкт-Петербург: Демонстрационный проезд - ул. Типанова (южный проезд) - ул. Ленсоветов - ул. Орджоникидзе - пл. Победы - Пулковское шоссе - Киевское шоссе - г. Гатчина:  пр.25-Октября - ул. Карла Маркса -  площадь Варшавского вокзала.</t>
  </si>
  <si>
    <t>860Д (сезонный маршрут)</t>
  </si>
  <si>
    <t>ООО «Пассажиравтотранс»,
243140, Брянская обл. г. Клинцы ул. Парижской коммуны д. 176 «Б»</t>
  </si>
  <si>
    <t>маршрут работает с 25 апреля по 1 октября</t>
  </si>
  <si>
    <t>Гарболово - А-181, трасса Магистральная - Гарболовское шоссе (41К-012) – Подъезд к станции Ламбери (41К-066) - автодорога А-121 (Сортавала) – подъезд к ТЦ «Мега Парнас» - автодорога А-121 (Сортавала) - г. Санкт-Петербург, проспект Энгельса - проспект Просвещения - проспект Энгельса - ул. Михаила Дудина</t>
  </si>
  <si>
    <t>Выборгское ш. – Песочное ш. – ул.Ленинградская – ул.Сельская – ул.Пограничная – Белоостровское ш. – Новое ш. – ул.Центральная – Зеленогорское ш. – А-181 Скандинавия – подъезд к медицинскому центру Белоостров</t>
  </si>
  <si>
    <t>подъезд к медицинскому центру Белоостров – ул. Танкистов – съезд на А-181 Скандинавия - А-181 Скандинавия – Зеленогорское ш. – ул.Центральная - Новое ш. – Белоостровское ш. – ул.Пограничная – ул.Сельская – ул.Ленинградская – Песочное ш. – Выборгское ш. – пр. Луначарского – пр. Энгельса</t>
  </si>
  <si>
    <t>станция Белоостров - пос. Песочный - ул. Ленинградская –Песочное шоссе  - Выборгское ш.</t>
  </si>
  <si>
    <t>д.Иннолово - Рюмки - г.п. Аннино - Никкорово - Пески - Стрельнинское шоссе (по треб.) - 3-я линия, 15 (по треб.) - Аннинское шоссе, 19 (по треб.) - Аннинское шоссе, 30 (по треб.) - Ленинградская улица (по треб.) - Санкт-Петербург</t>
  </si>
  <si>
    <t xml:space="preserve"> Санкт-Петербург</t>
  </si>
  <si>
    <t>г. Сертолово, проезд вдоль БПК, ул. Центральная, ул. Ларина – а/д 41А-180 Парголово-Огоньки – г. Санкт-Петербург: Выборгское ш. – пр. Просвещения – ул. Хошимина</t>
  </si>
  <si>
    <t>г. Санкт-Петербург: ул. Хошимина – пр. Просвещения – Выборгское ш. – а/д 41А-180 Парголово-Огоньки – г. Сертолово: ул. Ларина, ул. Центральная, проезд вдоль БПК</t>
  </si>
  <si>
    <t>г.Гатчина: пл.Варшавского вокзала – ул.Карла Маркса – ул.Достоевского – ул.Красная – ул.Чкалова – пр.25 Октября - Пушкинское ш. - Ленинградское ш. - ул. Крупской – а/д 41К-010 Красное Село-Гатчина-Павловск (Красносельское ш. – Гатчинское ш.) – г.п.Тайцы: Гатчинская ул. – Советская  ул. – Железнодорожная ул. – Санаторская ул. – Гатчинская ул. – а/д 41К-010 Красное Село-Гатчина-Павловск (Гатчинское ш.) – г.Санкт-Петербург: г. Красное Село, пр.Ленина – Красносельское ш. – Таллинское ш. – пр.Маршала Жукова – пр.Ветеранов – ул.Танкиста Хрустицкого – бул.Новаторов</t>
  </si>
  <si>
    <t xml:space="preserve">                                  
 г.Санкт-Петербург: Дачный пр. – пр.Ветеранов – пр.Маршала Жукова – Таллинское ш. – Красносельское ш. – г Красное Село: пр.Ленина – а/д 41К-010 Красное Село-Гатчина-Павловск (Гатчинское ш) – г.п.Тайцы: Гатчинская ул. – Советская ул. – Железнодорожная ул. -Санаторская ул. .– Гатчинская ул. – а/д 41К-010 Красное Село-Гатчина-Павловск (Гатчинское ш. – Красносельское ш.) – г.Гатчина: пр.25 Октября – ул.Чкалова – ул.Леонова – ул.Карла Маркса – пл.Варшавского вокзала</t>
  </si>
  <si>
    <t xml:space="preserve"> г.Гатчина: ул. 120-й Гатчинской дивизии - ул. Рысева - ул. Воскова – ул. Рыбакова – Красноармейский пр. – ал. Императора Павла I – ул. Григорина – ул.Киевская –   пр.25 Октября – а/д 41К-010 Красное Село-Гатчина-Павловск (Пушкинское ш.) – а/д а/д Р-23 Санкт-Петербург-Псков-Пустошка-Невель-граница с Республикой Беларусь  (Киевское ш.) – г.Санкт-Петербург: Пулковское ш. – пл.Победы – Московский пр. – Авиационная – Демонстрационный проезд</t>
  </si>
  <si>
    <t>п.Стеклянный - Лесхоз - пост ГИБДД 36 км - садоводство "Лемболовская Твердыня" - Поворот на Грузино - Коттеджный посёлок Агалатово-3 -д.Агалатово - д.Касимово - д.Вартемяги - д.Лупполово - д.Дранишники - дорога на Малые Юкки - Парголово (по треб.) - Выборгское ш. (по треб.) - сад. "Альбатрос" (по треб.)</t>
  </si>
  <si>
    <t xml:space="preserve"> Климово - Красноозерное - Коробицыно -Золотая долина
-  Мичуринское - ж/д ст. Сосново - СНТ «Грузино-8»,СНТ «Грузино-9»</t>
  </si>
  <si>
    <t>ООО "НИККОС",188688, Ленинградская область, Всеволожский район, г.п. Колтушское, г.Колтуши, ул.Верхняя, д. 13А, офис 4-Н, ИНН 4703045690</t>
  </si>
  <si>
    <t xml:space="preserve">г.Сертолово: ул.Тихвинская - ул.Свирская - ул.Мира - а/д 41А-180 Парголово-Огоньки - ул.Ларина - ул.Центральная - проезд у БПК - ул. Дмитрия Кожемякина – Выборгское ш. – ул. Парковая - ул. Заречная – ул.Михаила Дудина                                                                                                 </t>
  </si>
  <si>
    <t xml:space="preserve">г. Ёксолово - г.Санкт-Петербург, станция метро "Ладожская" </t>
  </si>
  <si>
    <t xml:space="preserve">д.Разметелево- г. Санкт-Петербург, станция метро "Ладожская"                               </t>
  </si>
  <si>
    <t>Разметелево (ул. Разметелевская) - д.Разметелево – Развилка, д.Рыжики - Аро - Развилка - Колтуши - ПМК - Мотель  - ул.Верхняя - ул.Новая - Выборжец - Янино-2 - Голубая дача - Балт-Трейд - Янино-1 - Янино-сельхоз (по треб.) - д.Заневка - Молодежная мода - пр.Наставников - ул.Осипенко - ул..Передовиков</t>
  </si>
  <si>
    <t xml:space="preserve">а/д 41К-078 Санкт-Петербург-завод имени Свердлова-Всеволожск – а/д 41К-079 Санкт-Петербург-Колтуши – г.Санкт-Петербург: пр. Косыгина – Заневский пр. – ул.Гранитная </t>
  </si>
  <si>
    <t>дер. Поги - а/д 41К-176 Павловск – Косые Мосты – а/д 41К-174 Подъезд к д.Федоровское от  а/д Москва – Санкт-Петербург – а/д М-10 «Россия» – а/д 41К-169 Подъезд к г.Колпино – г.Санкт-Петербург, г.Колпино: ул.Тверская – Банковский пер. – ул.Труда – Октябрьская ул.</t>
  </si>
  <si>
    <t xml:space="preserve">п. Каменка - пос. Камышовка- пос. Мамонтовка-база отдыха Каравелла-пос. Красная долина-пос. Рябово-пос. Краснофлотское-пос. Зеленый Холм-пос. Поляны-пос. Семиозерье-ж/д ст. Канельярви-пос. Победа- 84 км Садоводство (по требованию) -а/д «Скандинавия»-пос. Галактика-Пансионат Райволо – Песочная ул. - ул. Привокзальная-пос. Рощино -Рощинское шоссе – Пухтоловская дорога - г. Зеленогорск: Вокзальная ул. -пр. Ленина-пос. Комарово–пос. Репино-пос. Солнечное-Зеленогорское шоссе-ул. Центральная-Новое шоссе-пос. Белоостров-Белоостровское шоссе-ул. Пограничеая– ул. Сельская–ул. Ленинградская-пос. Песочное-Песочное шоссе-пос. Парголово-Выборгское шоссе-КАД - ст. метро «Парнас» </t>
  </si>
  <si>
    <t>Верхнее Черкасово- 41К-083 Молодежное-Синицыно – а/д 41К-092 Высоцкое– а/д 41К-089 Рябово-Поляны– а/д 41К-083 Молодежное-Верхнее Черкасово - а/д 41К-088 Голубые озера-Поляны– а/д А-181 "Скандинавия"– а/д 41К-090 Рощино-Цвелодубово– ул.Песочная  – ул.Советская – ул.Железнодорожная – г.п.Рощино: ул.Привокзальная –  а/д 41А-025 Ушково-Гравийное – Рощинское ш. – Пухтоловская дорога – пр.Ленина– ул.Вокзальная– пр.Ленина – Зеленогорское ш. – ул.Центральная– Новое ш. – Белоостровское ш. – ул.Пограничная– ул.Сельская– ул.Ленинградская – Песочное ш. – а/д 41А-180 Парголово-Огоньки– Выборгское ш. – а/д А-118 КАД– г.Санкт-Петербург: пр.Энгельса - ул.Михаила Дудина</t>
  </si>
  <si>
    <t xml:space="preserve"> г. Кудрово (ЖК «Семь столиц», просп. Строителей, просп. Европейский, ул. Пражская), а/д 41К-068 д. Старая – Кудрово (от ул. Пражской до ул. Ленинградской), г. Санкт-Петербург (ул. Дыбенко), а/д 41К-068 д. Старая</t>
  </si>
  <si>
    <t>Привокзальная ул. - Петербургская ул. - Краснофлотское ш. -  а/д 41А-007 Санкт-Петербург-Ручьи -  ул. Академика Александрова - пр. Александра Невского - г.Сосновый Бор:пр. Героев</t>
  </si>
  <si>
    <t>Ручьи (по треб.) - Липово (по треб.) - Кандикюля - Шепелёво - Гора Валдай - Краснофлотская развилка - 63-й километр (по треб.) - Дорога на Красную Горку (по треб.) - Школа (по треб.) - Лебяжье-Администрация - Кооперативная улица (по треб.) - Платформа Чайка (по треб.) - Большая Ижора-Почта - Магазин (по треб.) - Дорога на Таменгонт (по треб.) - Малая Ижора - Краснофлотское ш., д. 62 - Аллея Гордовцев (по треб.) - Платформа Кронштадтская колония (по треб.) - улица Пулеметчиков (по треб.) - ДОСААФ (по треб.) - Транспортный переулок (по треб) - Троицкая слобода (по треб.) - Большой Меншиковский дворец - Ломоносов – Вокзал</t>
  </si>
  <si>
    <t>г. Сосновый Бор:пр. Героев – пр. Александра Невского – ул. Академика Александрова –  а/д 41А-007 "Санкт-Петербург - Ручьи" - Краснофлотское ш. - Петербургская ул. - Привокзальная ул.</t>
  </si>
  <si>
    <t>г. Сосновый Бор: пр. Героев - ул. Космонавтов - Солнечная ул. - ул. 50 лет Октября - Комсомольская ул. - Ленинградская ул. - Копорское ш. - Набережная ул. - а/д 41К-137 "Форт Красная Горка — Коваши — Сосновый Бор" - а/д 41А-007 "Санкт-Петербург - Ручьи" - Краснофлотское ш. - Петербургская ул. - Привокзальная ул.</t>
  </si>
  <si>
    <t xml:space="preserve">Привокзальная ул. - Петербургская ул. - Краснофлотское ш. -  а/д 41А-007 Санкт-Петербург-Ручьи - а/д 41К-137 "Форт Красная Горка — Коваши — Сосновый Бор" - Набережная ул. - Копорское ш. -  - Ленинградская ул. - Комсомольская ул -  ул. 50 лет Октября - Солнечная ул. -  ул. Космонавтов - г. Сосновый Бор: пр. Героев </t>
  </si>
  <si>
    <t>Старое Калище - Новое Калище - Коваши - Краснофлотская развилка - 63-й километр (по треб.) - Дорога на Красную Горку (по треб.) - Школа (по треб.) - Лебяжье-Администрация - Кооперативная улица (по треб.) - Платформа Чайка (по треб.) - Большая Ижора-Почта - Магазин (по треб.) - Дорога на Таменгонт (по треб.) - Малая Ижора - Краснофлотское ш., д. 62 - Аллея Гордовцев (по треб.) - Платформа Кронштадтская колония (по треб.) - улица Пулеметчиков (по треб.) - ДОСААФ (по треб.) - Транспортный переулок (по треб) - Троицкая слобода (по треб.) - Большой Меншиковский дворец - Ломоносов – Вокзал</t>
  </si>
  <si>
    <t xml:space="preserve"> к.п. "Изумрудный город" - д.Иннолово: Октябрьская ул. – а/д 41К-139 Аннино-Разбегаево – п.Аннино: ул.Садовая – ул.Солнечная – ул.Шоссейная – а/д 41К-140 Стрельна-Пески-Яльгелево – г.Санкт-Петербург: Аннинское ш. – Красносельское ш. – Таллинское ш. – пр.Маршала Жукова -  пр.Ветеранов – ул.Танкиста Хрустицкого – бул.Новаторов</t>
  </si>
  <si>
    <t xml:space="preserve">
 г.Санкт-Петербург: бул.Новаторов – Дачный пр. – пр.Ветеранов – пр.Маршала Жукова – Таллинское ш. – Красносельское ш. – Аннинское ш. – а/д 41К-140 Стрельна-Пески-Яльгелево – п.Аннино: ул.Шоссейная – ул.Солнечная – ул.Садовая – а/д 41К-139 Аннино-Разбегаево –  д. Иннолово: ул.Октябрьская - к.п. "Изумрудный город"
</t>
  </si>
  <si>
    <t xml:space="preserve">гп. Новоселье – г. Санкт–Петербург, станция метро «Проспект Ветеранов»
</t>
  </si>
  <si>
    <t>к.п. «Изумрудный город» – Санкт–Петербург, станция метро «Проспект Ветеранов»</t>
  </si>
  <si>
    <t xml:space="preserve">д. Новое Девяткино – г. Санкт–Петербург, станция метро «Проспект Просвещения»
</t>
  </si>
  <si>
    <t xml:space="preserve">г. Мурино – г. Санкт–Петербург, станция метро «Проспект Просвещения»
</t>
  </si>
  <si>
    <t>г. Сосновый Бор, пр. Героев – г. Санкт–Петербург, станция метро «Парнас»</t>
  </si>
  <si>
    <t>гп. Токсово – г. Санкт–Петербург, станция метро «Проспект Просвещения»</t>
  </si>
  <si>
    <t>г. Гатчина, Варшавский вокзал  – г. Санкт–Петербург, Демонстрационный проезд</t>
  </si>
  <si>
    <t>41 км Выборгского ш. – г. Санкт–Петербург, станция метро «Проспект Просвещения»</t>
  </si>
  <si>
    <t>ЖК «Новое Сертолово» – г. Санкт–Петербург, станция метро «Парнас»</t>
  </si>
  <si>
    <t>г. Шлиссельбург, Красная пл. – г. Санкт–Петербург, станция метро «Рыбацкое»</t>
  </si>
  <si>
    <t>ЖК «Новые Горизонты» – г. Санкт–Петербург, станция метро «Проспект Просвещения»</t>
  </si>
  <si>
    <t>г. Сертолово – г. Санкт–Петербург, станция метро «Проспект Просвещения»</t>
  </si>
  <si>
    <t>д. Агалатово – Санкт–Петербург, п. Песочный, остановочный пункт Песочная</t>
  </si>
  <si>
    <t xml:space="preserve">гп. Дубровка – г. Санкт–Петербург, станция метро «Ладожская» </t>
  </si>
  <si>
    <t xml:space="preserve">п. Рахья – г. Санкт–Петербург, станция метро «Ладожская» </t>
  </si>
  <si>
    <t>д. Ретселя – г. Санкт-Петербург, г. Красное Село, ж/д ст. «Красное Село»</t>
  </si>
  <si>
    <t>гп. имени Морозова – г. Санкт–Петербург, станция метро «Улица Дыбенко»</t>
  </si>
  <si>
    <t>г. Коммунар – г. Санкт-Петербург, г. Павловск, железнодорожный вокзал</t>
  </si>
  <si>
    <t>г. Гатчина, – г. Санкт–Петербург, г. Павловск</t>
  </si>
  <si>
    <t>г. Всеволожск, мкр. «Котово поле» – г. Санкт–Петербург, Финляндский вокзал</t>
  </si>
  <si>
    <t xml:space="preserve">г. Всеволожск, –  г. Санкт–Петербург, станция метро «Ладожская»  </t>
  </si>
  <si>
    <t xml:space="preserve">п. Воейково – г. Санкт–Петербург, станция метро «Ладожская»  </t>
  </si>
  <si>
    <t xml:space="preserve">гп. Янино–1 –  г. Санкт–Петербург, станция метро «Ладожская»  </t>
  </si>
  <si>
    <t>г. Сертолово, ул. Ларина – г. Санкт–Петербург, станция метро «Проспект Просвещения»</t>
  </si>
  <si>
    <t>г. Кировск – г. Санкт–Петербург, станция метро «Улица Дыбенко»</t>
  </si>
  <si>
    <t>г. Шлиссельбург – г. Санкт–Петербург, станция метро «Улица Дыбенко»</t>
  </si>
  <si>
    <t>гп. Приладожский – г. Санкт–Петербург, станция метро «Улица Дыбенко»</t>
  </si>
  <si>
    <t>г. Кудрово, пр. Строителей – г. Санкт–Петербург, станция метро «Улица Дыбенко»</t>
  </si>
  <si>
    <t>п. Первомайское – г. Санкт-Петербург, станция метро «Беговая»</t>
  </si>
  <si>
    <t>г. Тосно – г. Санкт–Петербург, г. Колпино, ж/д ст. «Колпино»</t>
  </si>
  <si>
    <t>п. Терволово – г. Санкт–Петербург, станция метро «Проспект Ветеранов»</t>
  </si>
  <si>
    <t>д. Каськово – г. Санкт-Петербург, г. Красное Село, ж/д ст. «Красное Село»</t>
  </si>
  <si>
    <t>гп. Новоселье – г. Санкт–Петербург, станция метро «Проспект Ветеранов»</t>
  </si>
  <si>
    <t>д. Виллози – г. Санкт–Петербург, г. Петергоф, ж/д ст. «Новый Петергоф»</t>
  </si>
  <si>
    <t>д. Гостилицы – г. Санкт–Петербург, станция метро «Ленинский Проспект»</t>
  </si>
  <si>
    <t>д. Лаголово – г. Санкт–Петербург, г. Ломоносов, ж/д ст. «Ораниенбаум»</t>
  </si>
  <si>
    <t>п. Аннино – г. Санкт–Петербург, ж/д ст. «Новый Петергоф»</t>
  </si>
  <si>
    <t>г. Сертолово – г. Санкт–Петербург, п. Песочный</t>
  </si>
  <si>
    <t xml:space="preserve">д. Таменгонт – г. Санкт–Петербург, г. Ломоносов, ж/д ст. «Ораниенбаум» </t>
  </si>
  <si>
    <t>п. Форт Красная Горка – г. Санкт–Петербург, г. Ломоносов, ж/д ст. «Ораниенбаум»</t>
  </si>
  <si>
    <t>г. Сертолово – г. Санкт–Петербург, станция метро «Озерки»</t>
  </si>
  <si>
    <t>г. Сосновый Бор – г. Санкт-Петербург, г. Ломоносов, ж/д. станция «Ораниенбаум» (через Гора-Валдай)</t>
  </si>
  <si>
    <t>г. Сосновый Бор – г. Санкт-Петербург, г. Ломоносов, ж/д ст. «Ораниенбаум» (через Коваши)</t>
  </si>
  <si>
    <t>673А</t>
  </si>
  <si>
    <t>гп. Токсово - г. Санкт-Петербург, станция метро «Парнас»</t>
  </si>
  <si>
    <t>д. Гарболово – г. Санкт-Петербург, станция метро «Парнас»</t>
  </si>
  <si>
    <t>г. Сертолово, мкр. Черная Речка – г. Санкт–Петербург, станция метро «Проспект Просвещения»</t>
  </si>
  <si>
    <t>п. Каменка – г. Санкт-Петербург, станция метро «Парнас»</t>
  </si>
  <si>
    <t>п. Рощино – г. Санкт-Петербург, станция метро «Проспект Просвещения»</t>
  </si>
  <si>
    <t>с. Копорье – г. Санкт–Петербург, г. Ломоносов, ж/д ст. Ораниенбаум</t>
  </si>
  <si>
    <t>п. Войскорово – г. Санкт–Петербург, г. Колпино</t>
  </si>
  <si>
    <t>г. Никольское – г. Санкт–Петербург, станция метро «Рыбацкое»</t>
  </si>
  <si>
    <t xml:space="preserve">д. Лопухинка – г. Санкт–Петербург, г. Ломоносов, ж/д ст. «Ораниенбаум» </t>
  </si>
  <si>
    <t xml:space="preserve">д. Малое Забородье – г. Санкт–Петербург, г. Петергоф, ж/д ст. «Старый Петергоф» </t>
  </si>
  <si>
    <t>п. Лесное – г. Санкт–Петербург, станция метро «Проспект Просвещения»</t>
  </si>
  <si>
    <t>гп. Большая Ижора – г. Санкт-Петербург, г. Ломоносов</t>
  </si>
  <si>
    <t xml:space="preserve">Садоводство  – г. Санкт–Петербург, г. Ломоносов, ж/д ст. «Ораниенбаум» </t>
  </si>
  <si>
    <t>г. Кудрово, ЖК «Новый Оккервиль» – г. Санкт–Петербург, станция метро «Улица Дыбенко»</t>
  </si>
  <si>
    <t>д. Оранжерейка – г. Санкт–Петербург, станция метро «Улица Дыбенко»</t>
  </si>
  <si>
    <t>д. Новосаратовка – г. Санкт-Петербург, станция метро «Обухово»</t>
  </si>
  <si>
    <t>д. Матокса – г. Санкт-Петербург, станция метро «Гражданский Проспект»</t>
  </si>
  <si>
    <t>д. Извара – г. Санкт-Петербург, станция метро «Автово»</t>
  </si>
  <si>
    <t>492А</t>
  </si>
  <si>
    <t>Дор. «Гатчина -Мга» (по треб.) - п.г.т. Форносово - п. Аннолово - п. Фёдоровское - Большие Глинки (по треб) - г. Павловск Вокзал  - Московское шоссе (по треб.)- г. Пушкин Новодеревенская ул.– пос. Шушары (по треб.)</t>
  </si>
  <si>
    <t>ул. Ясная - ул. Оранжевая - ул. Тюльпанов - ул. Голландская - ул. Объездная - ул. Кольцевая - ул. 1-я Линия – а/д 41К-079 Санкт-Петербург-Колтуши – г.Санкт-Петербург: пр.Косыгина – Заневский пр. – ул.Гранитная</t>
  </si>
  <si>
    <t>Предельный срок эксплуатации</t>
  </si>
  <si>
    <t>Экологические характеристики</t>
  </si>
  <si>
    <t>Большой</t>
  </si>
  <si>
    <t>Евро-3 и выше</t>
  </si>
  <si>
    <t>7 лет</t>
  </si>
  <si>
    <t>Средний</t>
  </si>
  <si>
    <t>Малый</t>
  </si>
  <si>
    <t>Автобус</t>
  </si>
  <si>
    <t>Средний, Большой</t>
  </si>
  <si>
    <t>Малый, Большой</t>
  </si>
  <si>
    <t>5 лет, 7 лет</t>
  </si>
  <si>
    <t>Малый, Средний, Большой</t>
  </si>
  <si>
    <t>Малый, Средний</t>
  </si>
  <si>
    <t>д. Заневка - г. Санкт-Петербург, ст. метро "Улица Дыбенко"</t>
  </si>
  <si>
    <t>д. Аннолово – г. Санкт–Петербург, г. Колпино, ж/д ст. «Колпино»</t>
  </si>
  <si>
    <t>пгт. Тайцы – г. Санкт-Петербург, ст. метро "Кировский завод"</t>
  </si>
  <si>
    <t>Медицинский центр Белоостров – Санкт-Петербург, ст.м. «Озерки»</t>
  </si>
  <si>
    <t xml:space="preserve"> а/д 41К-140 Стрельна-Пески-Яльгелево (Красносельское ш.) – г.Санкт-Петербург: Красносельское ш. – Волхонское ш. – Дмитриевская ул. – пр.Ленина – ул.Свердлова – пр.Буденного – пр.Ветеранов –  ул.Танкиста Хрустицкого – бул.Новаторов</t>
  </si>
  <si>
    <t xml:space="preserve"> г.Санкт-Петербург: бул.Новаторов – ул.Танкиста Хрустицкого – пр.Ветеранов - пр.Буденного – ул.Свердлова – пр.Ленина – Волхонское ш. – Красносельское ш. – а/д 41К-140 Стрельна-Пески-Яльгелево (Красносельское ш.)</t>
  </si>
  <si>
    <t>д. Ропша – г. Санкт-Петербург, г. Ломоносов, ж/д ст. «Ораниенбаум»</t>
  </si>
  <si>
    <t>СНТ "Буран" (по треб.) - дорога на Таменгонт (по треб.) - 5-й километр (по треб.) - 3-й километр (по треб.) - Дорожный мастер (по треб.) - Сагомилье (по треб.) - Дорога на Таменгонт (по треб.) - Палатформа Дубочки (по треб.) - Лимузи  (по треб.) - Куккузи (по треб.) - Малая Ижора - Краснофлотское шоссе, д. 62 (по треб.) - Аллея Гордовцев (по треб.) - Платформа Кронштадтская колония (по треб.) - ул. Пулеметчиков (по треб.) - ДОСААФ (по треб.) - Транспортный пер. (по треб.) - Троицкая слобода (по треб.) - Большой Меншиковский дворец (по треб.)</t>
  </si>
  <si>
    <t>Тихая ул., 3 – Бугры-ЖК Новые Горизонты – Бугры-1 (по требованию) – ЗАО «Сортсемовощ» (по требованию) – пр. Культуры, д. 29 (по требованию) – пр. Культуры (по требованию) – ул. Руднева (по требованию) – ул. Кустодиева (по требованию) – Художников (по требованию) – ул. Ивана Фомина (по требованию) – ул. Есенина  – ст. м. «Проспект Просвещения»</t>
  </si>
  <si>
    <t>Всеволожск-Котово Поле – Василеозёрская улица – Ленинградская ул. – Дом культуры –  Социалистическая ул. – Платформа Всеволожская – Социалистическая ул. – Рынок – Александровская ул. (по требованию) – Белосельская ул. (по требованию) – Сергиевская ул. (по требованию) – Почтовая ул. (по требованию) – Платформа Бернгардовка – Ивановская ул. (по требованию) – Благовещенский пер. (по требованию) – мкрн. «Приютино» (по требованию) – мкрн. «Приютино» (по требованию) – Садоводство Гранит (по требованию) – г. Санкт-Петербург (по требованию)</t>
  </si>
  <si>
    <t>г. Сосновый Бор, пр .Героев - г. Санкт-Петербург, ул. Червонного Казачества (через д. Шепелево)</t>
  </si>
  <si>
    <t xml:space="preserve">В прямом направлении: без промежуточных остановок                                                     В обратном направлении: 36 км </t>
  </si>
  <si>
    <t>Новое Девяткино-Главная ул., Арсенальная ул., ТК Главный, Оборонная ул., Вимос, Центральная ул., ст. м. «Гражданский пр.», Совмещенный ТТП (по требованию), Суздальский пр. (по требованию), ул. Ушинского (по требованию), Светлановский пр. (по требованию), ул. Демьяна Бедного (по требованию), пр. Культуры (по требованию), пр. Худолжников (по требованию), Сиреневый бульвар (по требованию), пр. Художников (по требованию), ул. Ивана Фомина (по требованию), ул. Есенина (по требованию), ст. м. «Проспект Просвещения»</t>
  </si>
  <si>
    <t>д. Новое Девяткино, Главная ул. – г. Мурино, Заречная ул. – Центральная ул. – г. Санкт-Петербург, ул. Руставели – пр. Просвещения – Гражданский пр. – Суздальский пр. – пр. Художников – пр. Просвещения – пр. Энгельса</t>
  </si>
  <si>
    <t>г. Санкт-Петербург, пр. Энгельса – пр. Просвещения – пр. Художников – Суздальский пр. – Гражданский пр. – пр. Просвещения – ул. Руставели – г. Мурино, Центральная ул. – Заречная ул. – д. Новое Девяткино, Главная ул.</t>
  </si>
  <si>
    <t>Дом лесника (по треб.) - садоводство "Восход" - садоводство Дружное (по треб.) - 19 км (по треб.) -  база ВиФК - г.п.Токсово - Кузьмоловское кладбище - г.п.Кузьмоловский - Кузьмоловский ДК (по треб.) - Северная ТЭЦ (дорога 1) - Северная ТЭЦ (факел) - завод ЛМЗ ТАГ- д.Новое Девяткино - Медвежий стан (по треб.) - г. Мурино - г. Мурино, станция метро "Девяткино" (по треб. только в прямом направлении) - г. Санкт-Петербург</t>
  </si>
  <si>
    <t>г.Санкт-Петербург: пр. Просвещения - ул. Руставели - Токсовское ш. – г. Мурино: ул.Центральная – а/д 41К-065 Санкт-Петербург-Матокса (Ленинградское ш.) – г.п.Токсово: ул.Дорожников – ул.Железнодорожная – ул.Привокзальная – Ленинградское ш. – ул.Советов – а/д 41К-065 Санкт-Петербург-Матокса</t>
  </si>
  <si>
    <t>а/д 41К-065 Санкт-Петербург-Матокса – г.п.Токсово: ул.Советов – Ленинградское ш. – ул.Привокзальная – ул.Железнодорожная – ул.Дорожников – а/д 41К-065 Санкт-Петербург-Матокса – г.Санкт-Петербург: ул.Руставели  – пр.Просвещения – Гражданский пр.</t>
  </si>
  <si>
    <t>п. Фёдоровское - Пионер (по треб.) - Ям-Ижора* - с/з им.Тельмана - с/з Колпинский*</t>
  </si>
  <si>
    <t>г. Тосно – г. Санкт–Петербург, г. Пушкин, Областной Университет</t>
  </si>
  <si>
    <t xml:space="preserve">д. Гарболово – г. Санкт-Петербург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</si>
</sst>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mmm/yyyy"/>
    <numFmt numFmtId="190" formatCode="0.000"/>
    <numFmt numFmtId="191" formatCode="0_)"/>
    <numFmt numFmtId="192" formatCode="#,##0.00\ &quot;₽&quot;"/>
    <numFmt numFmtId="193" formatCode="[$-F400]h:mm:ss\ AM/PM"/>
    <numFmt numFmtId="194" formatCode="0.0000000000"/>
    <numFmt numFmtId="195" formatCode="[$-419]mmmm\ yyyy;@"/>
    <numFmt numFmtId="196" formatCode="0.0"/>
  </numFmts>
  <fonts count="66">
    <font>
      <sz val="10"/>
      <name val="Arial Cyr"/>
      <family val="0"/>
    </font>
    <font>
      <sz val="11"/>
      <color indexed="8"/>
      <name val="Calibri"/>
      <family val="2"/>
    </font>
    <font>
      <sz val="8"/>
      <name val="Arial Cyr"/>
      <family val="0"/>
    </font>
    <font>
      <sz val="10"/>
      <name val="Arial"/>
      <family val="2"/>
    </font>
    <font>
      <sz val="10"/>
      <name val="Times New Roman Cyr"/>
      <family val="1"/>
    </font>
    <font>
      <sz val="6"/>
      <name val="Times New Roman"/>
      <family val="1"/>
    </font>
    <font>
      <sz val="6"/>
      <name val="Times New Roman Cyr"/>
      <family val="1"/>
    </font>
    <font>
      <sz val="11"/>
      <color indexed="17"/>
      <name val="Calibri"/>
      <family val="2"/>
    </font>
    <font>
      <sz val="16"/>
      <name val="Arial Cyr"/>
      <family val="0"/>
    </font>
    <font>
      <sz val="16"/>
      <name val="Times New Roman"/>
      <family val="1"/>
    </font>
    <font>
      <sz val="16"/>
      <name val="Times New Roman Cyr"/>
      <family val="1"/>
    </font>
    <font>
      <b/>
      <i/>
      <sz val="16"/>
      <name val="Times New Roman"/>
      <family val="1"/>
    </font>
    <font>
      <b/>
      <i/>
      <sz val="16"/>
      <name val="Times New Roman Cyr"/>
      <family val="1"/>
    </font>
    <font>
      <b/>
      <i/>
      <sz val="16"/>
      <name val="Arial Cyr"/>
      <family val="0"/>
    </font>
    <font>
      <sz val="18"/>
      <name val="Arial Cyr"/>
      <family val="0"/>
    </font>
    <font>
      <sz val="18"/>
      <name val="Times New Roman"/>
      <family val="1"/>
    </font>
    <font>
      <sz val="18"/>
      <name val="Times New Roman Cyr"/>
      <family val="1"/>
    </font>
    <font>
      <sz val="24"/>
      <name val="Times New Roman"/>
      <family val="1"/>
    </font>
    <font>
      <sz val="22"/>
      <name val="Times New Roman Cyr"/>
      <family val="1"/>
    </font>
    <font>
      <sz val="26"/>
      <name val="Times New Roman Cyr"/>
      <family val="0"/>
    </font>
    <font>
      <sz val="28"/>
      <name val="Arial Cyr"/>
      <family val="0"/>
    </font>
    <font>
      <b/>
      <sz val="22"/>
      <name val="Arial Cyr"/>
      <family val="0"/>
    </font>
    <font>
      <b/>
      <i/>
      <sz val="28"/>
      <name val="Arial Cyr"/>
      <family val="0"/>
    </font>
    <font>
      <sz val="48"/>
      <name val="Arial Cyr"/>
      <family val="0"/>
    </font>
    <font>
      <sz val="72"/>
      <name val="Arial Cyr"/>
      <family val="0"/>
    </font>
    <font>
      <sz val="14"/>
      <name val="Times New Roman"/>
      <family val="1"/>
    </font>
    <font>
      <sz val="10"/>
      <name val="Courier"/>
      <family val="3"/>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6"/>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44" fontId="46"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46" fillId="0" borderId="0">
      <alignment/>
      <protection/>
    </xf>
    <xf numFmtId="191" fontId="26" fillId="0" borderId="0">
      <alignment/>
      <protection/>
    </xf>
    <xf numFmtId="0" fontId="3" fillId="0" borderId="0">
      <alignment/>
      <protection/>
    </xf>
    <xf numFmtId="191" fontId="26" fillId="0" borderId="0">
      <alignment/>
      <protection/>
    </xf>
    <xf numFmtId="0" fontId="3"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xf numFmtId="0" fontId="7" fillId="33" borderId="0" applyNumberFormat="0" applyBorder="0" applyAlignment="0" applyProtection="0"/>
  </cellStyleXfs>
  <cellXfs count="87">
    <xf numFmtId="0" fontId="0" fillId="0" borderId="0" xfId="0" applyAlignment="1">
      <alignment/>
    </xf>
    <xf numFmtId="0"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8" fillId="0" borderId="10" xfId="0" applyFont="1" applyFill="1" applyBorder="1" applyAlignment="1">
      <alignment wrapText="1"/>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24" fillId="0" borderId="0" xfId="0" applyFont="1" applyFill="1" applyAlignment="1">
      <alignment/>
    </xf>
    <xf numFmtId="0" fontId="0" fillId="0" borderId="0" xfId="0" applyFont="1" applyFill="1" applyAlignment="1">
      <alignment/>
    </xf>
    <xf numFmtId="49" fontId="10" fillId="0" borderId="10" xfId="0" applyNumberFormat="1" applyFont="1" applyFill="1" applyBorder="1" applyAlignment="1">
      <alignment horizontal="center" vertical="center" wrapText="1"/>
    </xf>
    <xf numFmtId="49" fontId="5" fillId="0" borderId="0" xfId="0" applyNumberFormat="1" applyFont="1" applyFill="1" applyAlignment="1">
      <alignment/>
    </xf>
    <xf numFmtId="0" fontId="4" fillId="0" borderId="0" xfId="0" applyFont="1" applyFill="1" applyAlignment="1">
      <alignment/>
    </xf>
    <xf numFmtId="0" fontId="6" fillId="0" borderId="0" xfId="0" applyFont="1" applyFill="1" applyAlignment="1">
      <alignment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wrapText="1"/>
    </xf>
    <xf numFmtId="0" fontId="14" fillId="0" borderId="0" xfId="0" applyFont="1" applyFill="1" applyAlignment="1">
      <alignment/>
    </xf>
    <xf numFmtId="49" fontId="15" fillId="0" borderId="0" xfId="0" applyNumberFormat="1" applyFont="1" applyFill="1" applyAlignment="1">
      <alignment/>
    </xf>
    <xf numFmtId="0" fontId="19" fillId="0" borderId="0" xfId="0" applyFont="1" applyFill="1" applyAlignment="1">
      <alignment/>
    </xf>
    <xf numFmtId="0" fontId="16" fillId="0" borderId="0" xfId="0" applyFont="1" applyFill="1" applyAlignment="1">
      <alignment/>
    </xf>
    <xf numFmtId="0" fontId="16" fillId="0" borderId="0" xfId="0" applyFont="1" applyFill="1" applyAlignment="1">
      <alignment wrapText="1"/>
    </xf>
    <xf numFmtId="0" fontId="16" fillId="0" borderId="0" xfId="0" applyFont="1" applyFill="1" applyAlignment="1">
      <alignment horizontal="center"/>
    </xf>
    <xf numFmtId="0" fontId="16" fillId="0" borderId="0" xfId="0" applyFont="1" applyFill="1" applyAlignment="1">
      <alignment horizontal="right"/>
    </xf>
    <xf numFmtId="0" fontId="10" fillId="0" borderId="10" xfId="0" applyFont="1" applyFill="1" applyBorder="1" applyAlignment="1">
      <alignment horizontal="center" vertical="center" wrapText="1"/>
    </xf>
    <xf numFmtId="49" fontId="11" fillId="0" borderId="10" xfId="59" applyNumberFormat="1" applyFont="1" applyFill="1" applyBorder="1" applyAlignment="1">
      <alignment horizontal="center" vertical="center" wrapText="1"/>
      <protection/>
    </xf>
    <xf numFmtId="0" fontId="12" fillId="0" borderId="10" xfId="59"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0" fillId="0" borderId="10" xfId="59"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0" fillId="0" borderId="0" xfId="0" applyFont="1" applyFill="1" applyAlignment="1">
      <alignment vertical="center"/>
    </xf>
    <xf numFmtId="0" fontId="22" fillId="0" borderId="0" xfId="0" applyFont="1" applyFill="1" applyAlignment="1">
      <alignment/>
    </xf>
    <xf numFmtId="0" fontId="8" fillId="0" borderId="10" xfId="0" applyFont="1" applyFill="1" applyBorder="1" applyAlignment="1">
      <alignment vertical="center" wrapText="1"/>
    </xf>
    <xf numFmtId="0" fontId="0" fillId="0" borderId="0" xfId="0" applyFont="1" applyFill="1" applyAlignment="1">
      <alignment horizontal="center" vertical="center"/>
    </xf>
    <xf numFmtId="0" fontId="21" fillId="0" borderId="0" xfId="0" applyFont="1" applyFill="1" applyAlignment="1">
      <alignment/>
    </xf>
    <xf numFmtId="0" fontId="9" fillId="0" borderId="10" xfId="5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61" applyFont="1" applyFill="1" applyBorder="1" applyAlignment="1">
      <alignment horizontal="center" vertical="center" wrapText="1"/>
    </xf>
    <xf numFmtId="0" fontId="25" fillId="0" borderId="0" xfId="0" applyFont="1" applyFill="1" applyAlignment="1">
      <alignment/>
    </xf>
    <xf numFmtId="0" fontId="20" fillId="0" borderId="0" xfId="0" applyFont="1" applyFill="1" applyAlignment="1">
      <alignment/>
    </xf>
    <xf numFmtId="0" fontId="23" fillId="0" borderId="0" xfId="0" applyFont="1" applyFill="1" applyAlignment="1">
      <alignment/>
    </xf>
    <xf numFmtId="0" fontId="10" fillId="0" borderId="10" xfId="59" applyFont="1" applyFill="1" applyBorder="1" applyAlignment="1">
      <alignment horizontal="center" vertical="center" wrapText="1"/>
      <protection/>
    </xf>
    <xf numFmtId="0" fontId="8" fillId="0" borderId="0" xfId="0" applyFont="1" applyFill="1" applyAlignment="1">
      <alignment/>
    </xf>
    <xf numFmtId="49" fontId="9" fillId="0" borderId="0" xfId="0" applyNumberFormat="1" applyFont="1" applyFill="1" applyAlignment="1">
      <alignment/>
    </xf>
    <xf numFmtId="0" fontId="10" fillId="0" borderId="0" xfId="0" applyFont="1" applyFill="1" applyAlignment="1">
      <alignment/>
    </xf>
    <xf numFmtId="0" fontId="10" fillId="0" borderId="0" xfId="0" applyFont="1" applyFill="1" applyAlignment="1">
      <alignment wrapText="1"/>
    </xf>
    <xf numFmtId="0" fontId="10" fillId="0" borderId="0" xfId="0" applyFont="1" applyFill="1" applyAlignment="1">
      <alignment horizontal="center"/>
    </xf>
    <xf numFmtId="0" fontId="4" fillId="0" borderId="0" xfId="0" applyFont="1" applyFill="1" applyAlignment="1">
      <alignment wrapText="1"/>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16" fillId="0" borderId="0" xfId="0" applyFont="1" applyFill="1" applyAlignment="1">
      <alignment horizontal="justify" vertical="center"/>
    </xf>
    <xf numFmtId="0" fontId="16" fillId="0" borderId="0" xfId="0" applyFont="1" applyFill="1" applyAlignment="1">
      <alignment horizontal="center" vertical="center"/>
    </xf>
    <xf numFmtId="0" fontId="65" fillId="0" borderId="10" xfId="0" applyFont="1" applyFill="1" applyBorder="1" applyAlignment="1">
      <alignment horizontal="center" vertical="center" wrapText="1"/>
    </xf>
    <xf numFmtId="0" fontId="10" fillId="0" borderId="0" xfId="0" applyFont="1" applyFill="1" applyAlignment="1">
      <alignment horizontal="justify" vertical="center"/>
    </xf>
    <xf numFmtId="0" fontId="10" fillId="0" borderId="0" xfId="0" applyFont="1" applyFill="1" applyAlignment="1">
      <alignment horizontal="center" vertical="center"/>
    </xf>
    <xf numFmtId="0" fontId="9" fillId="0" borderId="10" xfId="0" applyFont="1" applyFill="1" applyBorder="1" applyAlignment="1">
      <alignment wrapText="1"/>
    </xf>
    <xf numFmtId="0" fontId="8" fillId="0" borderId="10"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9" fillId="0" borderId="11" xfId="59" applyNumberFormat="1" applyFont="1" applyFill="1" applyBorder="1" applyAlignment="1">
      <alignment horizontal="center" vertical="center" wrapText="1"/>
      <protection/>
    </xf>
    <xf numFmtId="49" fontId="9" fillId="0" borderId="13" xfId="59" applyNumberFormat="1" applyFont="1" applyFill="1" applyBorder="1" applyAlignment="1">
      <alignment horizontal="center" vertical="center" wrapText="1"/>
      <protection/>
    </xf>
    <xf numFmtId="0" fontId="10" fillId="0" borderId="11" xfId="59" applyFont="1" applyFill="1" applyBorder="1" applyAlignment="1">
      <alignment horizontal="center" vertical="center" wrapText="1"/>
      <protection/>
    </xf>
    <xf numFmtId="0" fontId="10" fillId="0" borderId="13" xfId="59"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5" xfId="0" applyFont="1" applyFill="1" applyBorder="1" applyAlignment="1">
      <alignment horizontal="center" vertical="center" wrapText="1"/>
    </xf>
    <xf numFmtId="0" fontId="10" fillId="0" borderId="10" xfId="59" applyFont="1" applyFill="1" applyBorder="1" applyAlignment="1">
      <alignment horizontal="center" vertical="center" wrapText="1"/>
      <protection/>
    </xf>
    <xf numFmtId="0" fontId="9" fillId="0" borderId="12" xfId="59" applyFont="1" applyFill="1" applyBorder="1" applyAlignment="1">
      <alignment horizontal="center" vertical="center" wrapText="1"/>
      <protection/>
    </xf>
    <xf numFmtId="0" fontId="9" fillId="0" borderId="14" xfId="59" applyFont="1" applyFill="1" applyBorder="1" applyAlignment="1">
      <alignment horizontal="center" vertical="center" wrapText="1"/>
      <protection/>
    </xf>
    <xf numFmtId="0" fontId="9" fillId="0" borderId="10" xfId="59" applyFont="1" applyFill="1" applyBorder="1" applyAlignment="1">
      <alignment horizontal="center" vertical="center" wrapText="1"/>
      <protection/>
    </xf>
    <xf numFmtId="0" fontId="18" fillId="0" borderId="0" xfId="0" applyFont="1" applyFill="1" applyAlignment="1">
      <alignment horizontal="left" vertical="center" wrapText="1"/>
    </xf>
    <xf numFmtId="0" fontId="9" fillId="0" borderId="1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0" xfId="61" applyNumberFormat="1" applyFont="1" applyFill="1" applyBorder="1" applyAlignment="1">
      <alignment horizontal="center" vertical="center" wrapText="1"/>
    </xf>
    <xf numFmtId="2" fontId="9" fillId="0" borderId="10" xfId="55" applyNumberFormat="1" applyFont="1" applyFill="1" applyBorder="1" applyAlignment="1">
      <alignment horizontal="center" vertical="center" wrapText="1"/>
      <protection/>
    </xf>
    <xf numFmtId="0" fontId="9" fillId="0" borderId="10" xfId="55" applyNumberFormat="1" applyFont="1" applyFill="1" applyBorder="1" applyAlignment="1">
      <alignment horizontal="center" vertical="center" wrapText="1"/>
      <protection/>
    </xf>
    <xf numFmtId="0" fontId="10" fillId="0" borderId="10" xfId="0" applyNumberFormat="1"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3 2" xfId="57"/>
    <cellStyle name="Обычный 4" xfId="58"/>
    <cellStyle name="Обычный_Лист1"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 name="Хороший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55"/>
  <sheetViews>
    <sheetView tabSelected="1" zoomScale="55" zoomScaleNormal="55" zoomScaleSheetLayoutView="40" zoomScalePageLayoutView="50" workbookViewId="0" topLeftCell="A187">
      <selection activeCell="G9" sqref="G9"/>
    </sheetView>
  </sheetViews>
  <sheetFormatPr defaultColWidth="9.00390625" defaultRowHeight="12.75"/>
  <cols>
    <col min="1" max="1" width="17.875" style="10" customWidth="1"/>
    <col min="2" max="2" width="22.75390625" style="12" customWidth="1"/>
    <col min="3" max="3" width="44.125" style="13" customWidth="1"/>
    <col min="4" max="4" width="115.625" style="13" customWidth="1"/>
    <col min="5" max="5" width="78.375" style="13" customWidth="1"/>
    <col min="6" max="6" width="75.25390625" style="14" customWidth="1"/>
    <col min="7" max="7" width="16.875" style="53" customWidth="1"/>
    <col min="8" max="8" width="15.625" style="54" customWidth="1"/>
    <col min="9" max="9" width="47.125" style="15" customWidth="1"/>
    <col min="10" max="10" width="30.25390625" style="13" customWidth="1"/>
    <col min="11" max="14" width="27.00390625" style="13" customWidth="1"/>
    <col min="15" max="15" width="28.75390625" style="13" customWidth="1"/>
    <col min="16" max="16" width="25.125" style="13" customWidth="1"/>
    <col min="17" max="17" width="46.875" style="13" customWidth="1"/>
    <col min="18" max="18" width="36.00390625" style="52" customWidth="1"/>
    <col min="19" max="16384" width="9.125" style="10" customWidth="1"/>
  </cols>
  <sheetData>
    <row r="1" spans="2:18" ht="12.75">
      <c r="B1" s="12" t="s">
        <v>364</v>
      </c>
      <c r="J1" s="16"/>
      <c r="K1" s="16"/>
      <c r="L1" s="16"/>
      <c r="M1" s="16"/>
      <c r="N1" s="16"/>
      <c r="O1" s="16"/>
      <c r="P1" s="16"/>
      <c r="Q1" s="16"/>
      <c r="R1" s="17"/>
    </row>
    <row r="2" spans="10:18" ht="12.75">
      <c r="J2" s="16"/>
      <c r="K2" s="16"/>
      <c r="L2" s="16"/>
      <c r="M2" s="16"/>
      <c r="N2" s="16"/>
      <c r="O2" s="16"/>
      <c r="P2" s="16"/>
      <c r="Q2" s="16"/>
      <c r="R2" s="17"/>
    </row>
    <row r="3" spans="1:18" ht="95.25" customHeight="1">
      <c r="A3" s="18"/>
      <c r="B3" s="19"/>
      <c r="C3" s="20"/>
      <c r="D3" s="20"/>
      <c r="E3" s="21"/>
      <c r="F3" s="22"/>
      <c r="G3" s="55"/>
      <c r="H3" s="56"/>
      <c r="I3" s="23"/>
      <c r="J3" s="24"/>
      <c r="K3" s="24"/>
      <c r="L3" s="24"/>
      <c r="M3" s="24"/>
      <c r="N3" s="24"/>
      <c r="O3" s="80" t="s">
        <v>458</v>
      </c>
      <c r="P3" s="80"/>
      <c r="Q3" s="80"/>
      <c r="R3" s="80"/>
    </row>
    <row r="4" spans="1:18" ht="23.25" customHeight="1">
      <c r="A4" s="74" t="s">
        <v>341</v>
      </c>
      <c r="B4" s="74"/>
      <c r="C4" s="74"/>
      <c r="D4" s="74"/>
      <c r="E4" s="74"/>
      <c r="F4" s="74"/>
      <c r="G4" s="74"/>
      <c r="H4" s="74"/>
      <c r="I4" s="74"/>
      <c r="J4" s="74"/>
      <c r="K4" s="74"/>
      <c r="L4" s="74"/>
      <c r="M4" s="74"/>
      <c r="N4" s="74"/>
      <c r="O4" s="74"/>
      <c r="P4" s="74"/>
      <c r="Q4" s="74"/>
      <c r="R4" s="74"/>
    </row>
    <row r="5" spans="1:18" ht="114" customHeight="1">
      <c r="A5" s="75"/>
      <c r="B5" s="75"/>
      <c r="C5" s="75"/>
      <c r="D5" s="75"/>
      <c r="E5" s="75"/>
      <c r="F5" s="75"/>
      <c r="G5" s="75"/>
      <c r="H5" s="75"/>
      <c r="I5" s="75"/>
      <c r="J5" s="75"/>
      <c r="K5" s="75"/>
      <c r="L5" s="75"/>
      <c r="M5" s="75"/>
      <c r="N5" s="75"/>
      <c r="O5" s="75"/>
      <c r="P5" s="75"/>
      <c r="Q5" s="75"/>
      <c r="R5" s="75"/>
    </row>
    <row r="6" spans="1:18" ht="84" customHeight="1">
      <c r="A6" s="68" t="s">
        <v>0</v>
      </c>
      <c r="B6" s="70" t="s">
        <v>1</v>
      </c>
      <c r="C6" s="70" t="s">
        <v>2</v>
      </c>
      <c r="D6" s="70" t="s">
        <v>199</v>
      </c>
      <c r="E6" s="72" t="s">
        <v>200</v>
      </c>
      <c r="F6" s="73"/>
      <c r="G6" s="72" t="s">
        <v>234</v>
      </c>
      <c r="H6" s="73"/>
      <c r="I6" s="70" t="s">
        <v>4</v>
      </c>
      <c r="J6" s="70" t="s">
        <v>3</v>
      </c>
      <c r="K6" s="76" t="s">
        <v>237</v>
      </c>
      <c r="L6" s="76"/>
      <c r="M6" s="76"/>
      <c r="N6" s="76"/>
      <c r="O6" s="70" t="s">
        <v>238</v>
      </c>
      <c r="P6" s="70" t="s">
        <v>5</v>
      </c>
      <c r="Q6" s="63" t="s">
        <v>240</v>
      </c>
      <c r="R6" s="63" t="s">
        <v>239</v>
      </c>
    </row>
    <row r="7" spans="1:18" ht="292.5" customHeight="1">
      <c r="A7" s="69"/>
      <c r="B7" s="71"/>
      <c r="C7" s="71"/>
      <c r="D7" s="71"/>
      <c r="E7" s="25" t="s">
        <v>203</v>
      </c>
      <c r="F7" s="25" t="s">
        <v>204</v>
      </c>
      <c r="G7" s="25" t="s">
        <v>203</v>
      </c>
      <c r="H7" s="25" t="s">
        <v>204</v>
      </c>
      <c r="I7" s="71"/>
      <c r="J7" s="71"/>
      <c r="K7" s="31" t="s">
        <v>357</v>
      </c>
      <c r="L7" s="31" t="s">
        <v>358</v>
      </c>
      <c r="M7" s="31" t="s">
        <v>598</v>
      </c>
      <c r="N7" s="31" t="s">
        <v>597</v>
      </c>
      <c r="O7" s="71"/>
      <c r="P7" s="71"/>
      <c r="Q7" s="64"/>
      <c r="R7" s="64"/>
    </row>
    <row r="8" spans="1:18" ht="20.25" customHeight="1">
      <c r="A8" s="26">
        <v>1</v>
      </c>
      <c r="B8" s="27">
        <v>2</v>
      </c>
      <c r="C8" s="27">
        <v>3</v>
      </c>
      <c r="D8" s="27">
        <v>4</v>
      </c>
      <c r="E8" s="28" t="s">
        <v>201</v>
      </c>
      <c r="F8" s="28" t="s">
        <v>202</v>
      </c>
      <c r="G8" s="28" t="s">
        <v>235</v>
      </c>
      <c r="H8" s="28" t="s">
        <v>236</v>
      </c>
      <c r="I8" s="27">
        <v>7</v>
      </c>
      <c r="J8" s="27">
        <v>8</v>
      </c>
      <c r="K8" s="27">
        <v>9</v>
      </c>
      <c r="L8" s="27"/>
      <c r="M8" s="27"/>
      <c r="N8" s="27"/>
      <c r="O8" s="29">
        <v>10</v>
      </c>
      <c r="P8" s="29">
        <v>11</v>
      </c>
      <c r="Q8" s="29">
        <v>12</v>
      </c>
      <c r="R8" s="30">
        <v>13</v>
      </c>
    </row>
    <row r="9" spans="1:18" ht="283.5" customHeight="1">
      <c r="A9" s="1">
        <v>1</v>
      </c>
      <c r="B9" s="2" t="s">
        <v>11</v>
      </c>
      <c r="C9" s="31" t="s">
        <v>400</v>
      </c>
      <c r="D9" s="2"/>
      <c r="E9" s="2" t="s">
        <v>429</v>
      </c>
      <c r="F9" s="2" t="s">
        <v>418</v>
      </c>
      <c r="G9" s="3">
        <v>40.5</v>
      </c>
      <c r="H9" s="3">
        <v>41.5</v>
      </c>
      <c r="I9" s="2" t="s">
        <v>126</v>
      </c>
      <c r="J9" s="2" t="s">
        <v>8</v>
      </c>
      <c r="K9" s="2" t="s">
        <v>604</v>
      </c>
      <c r="L9" s="2" t="s">
        <v>599</v>
      </c>
      <c r="M9" s="2" t="s">
        <v>600</v>
      </c>
      <c r="N9" s="2" t="str">
        <f>IF(L9="Большой","7 лет",IF(L9="Средний","7 лет",IF(L9="Малый","5 лет")))</f>
        <v>7 лет</v>
      </c>
      <c r="O9" s="2">
        <v>11</v>
      </c>
      <c r="P9" s="4">
        <v>41609</v>
      </c>
      <c r="Q9" s="2" t="s">
        <v>297</v>
      </c>
      <c r="R9" s="39"/>
    </row>
    <row r="10" spans="1:18" ht="283.5" customHeight="1">
      <c r="A10" s="1">
        <v>2</v>
      </c>
      <c r="B10" s="2" t="s">
        <v>155</v>
      </c>
      <c r="C10" s="31" t="s">
        <v>399</v>
      </c>
      <c r="D10" s="2"/>
      <c r="E10" s="2" t="s">
        <v>511</v>
      </c>
      <c r="F10" s="2" t="s">
        <v>430</v>
      </c>
      <c r="G10" s="3">
        <v>42.4</v>
      </c>
      <c r="H10" s="3">
        <v>41.7</v>
      </c>
      <c r="I10" s="2" t="s">
        <v>126</v>
      </c>
      <c r="J10" s="2" t="s">
        <v>8</v>
      </c>
      <c r="K10" s="2" t="s">
        <v>604</v>
      </c>
      <c r="L10" s="2" t="s">
        <v>599</v>
      </c>
      <c r="M10" s="2" t="s">
        <v>600</v>
      </c>
      <c r="N10" s="2" t="str">
        <f aca="true" t="shared" si="0" ref="N10:N73">IF(L10="Большой","7 лет",IF(L10="Средний","7 лет",IF(L10="Малый","5 лет")))</f>
        <v>7 лет</v>
      </c>
      <c r="O10" s="2">
        <v>9</v>
      </c>
      <c r="P10" s="4">
        <v>41609</v>
      </c>
      <c r="Q10" s="2" t="s">
        <v>297</v>
      </c>
      <c r="R10" s="39"/>
    </row>
    <row r="11" spans="1:18" ht="162" customHeight="1">
      <c r="A11" s="1">
        <v>3</v>
      </c>
      <c r="B11" s="2" t="s">
        <v>12</v>
      </c>
      <c r="C11" s="31" t="s">
        <v>156</v>
      </c>
      <c r="D11" s="2"/>
      <c r="E11" s="2" t="s">
        <v>496</v>
      </c>
      <c r="F11" s="2" t="s">
        <v>497</v>
      </c>
      <c r="G11" s="3">
        <v>37.6</v>
      </c>
      <c r="H11" s="3">
        <v>37.9</v>
      </c>
      <c r="I11" s="2" t="s">
        <v>126</v>
      </c>
      <c r="J11" s="2" t="s">
        <v>8</v>
      </c>
      <c r="K11" s="2" t="s">
        <v>604</v>
      </c>
      <c r="L11" s="2" t="s">
        <v>599</v>
      </c>
      <c r="M11" s="2" t="s">
        <v>600</v>
      </c>
      <c r="N11" s="2" t="str">
        <f t="shared" si="0"/>
        <v>7 лет</v>
      </c>
      <c r="O11" s="2">
        <v>13</v>
      </c>
      <c r="P11" s="4">
        <v>41609</v>
      </c>
      <c r="Q11" s="2" t="s">
        <v>297</v>
      </c>
      <c r="R11" s="5"/>
    </row>
    <row r="12" spans="1:18" ht="182.25" customHeight="1">
      <c r="A12" s="1">
        <v>4</v>
      </c>
      <c r="B12" s="2" t="s">
        <v>17</v>
      </c>
      <c r="C12" s="2" t="s">
        <v>533</v>
      </c>
      <c r="D12" s="2" t="s">
        <v>505</v>
      </c>
      <c r="E12" s="2" t="s">
        <v>530</v>
      </c>
      <c r="F12" s="2" t="s">
        <v>531</v>
      </c>
      <c r="G12" s="3">
        <v>20.8</v>
      </c>
      <c r="H12" s="3">
        <v>21</v>
      </c>
      <c r="I12" s="2" t="s">
        <v>6</v>
      </c>
      <c r="J12" s="7" t="s">
        <v>7</v>
      </c>
      <c r="K12" s="2" t="s">
        <v>604</v>
      </c>
      <c r="L12" s="2" t="s">
        <v>602</v>
      </c>
      <c r="M12" s="2" t="s">
        <v>600</v>
      </c>
      <c r="N12" s="2" t="str">
        <f t="shared" si="0"/>
        <v>7 лет</v>
      </c>
      <c r="O12" s="81">
        <v>6</v>
      </c>
      <c r="P12" s="4">
        <v>45658</v>
      </c>
      <c r="Q12" s="2"/>
      <c r="R12" s="2"/>
    </row>
    <row r="13" spans="1:18" ht="268.5" customHeight="1">
      <c r="A13" s="1">
        <v>5</v>
      </c>
      <c r="B13" s="2">
        <v>181</v>
      </c>
      <c r="C13" s="2" t="s">
        <v>532</v>
      </c>
      <c r="D13" s="2" t="s">
        <v>300</v>
      </c>
      <c r="E13" s="2" t="s">
        <v>332</v>
      </c>
      <c r="F13" s="2" t="s">
        <v>333</v>
      </c>
      <c r="G13" s="3">
        <v>20</v>
      </c>
      <c r="H13" s="3">
        <v>20</v>
      </c>
      <c r="I13" s="2" t="s">
        <v>6</v>
      </c>
      <c r="J13" s="7" t="s">
        <v>7</v>
      </c>
      <c r="K13" s="2" t="s">
        <v>604</v>
      </c>
      <c r="L13" s="2" t="s">
        <v>602</v>
      </c>
      <c r="M13" s="2" t="s">
        <v>600</v>
      </c>
      <c r="N13" s="2" t="str">
        <f t="shared" si="0"/>
        <v>7 лет</v>
      </c>
      <c r="O13" s="81">
        <v>8</v>
      </c>
      <c r="P13" s="4">
        <v>45658</v>
      </c>
      <c r="Q13" s="2"/>
      <c r="R13" s="5"/>
    </row>
    <row r="14" spans="1:18" ht="277.5" customHeight="1">
      <c r="A14" s="1">
        <v>6</v>
      </c>
      <c r="B14" s="2">
        <v>205</v>
      </c>
      <c r="C14" s="2" t="s">
        <v>534</v>
      </c>
      <c r="D14" s="2" t="s">
        <v>622</v>
      </c>
      <c r="E14" s="2" t="s">
        <v>623</v>
      </c>
      <c r="F14" s="2" t="s">
        <v>624</v>
      </c>
      <c r="G14" s="3">
        <v>12.4</v>
      </c>
      <c r="H14" s="3">
        <v>13.2</v>
      </c>
      <c r="I14" s="2" t="s">
        <v>6</v>
      </c>
      <c r="J14" s="7" t="s">
        <v>7</v>
      </c>
      <c r="K14" s="2" t="s">
        <v>604</v>
      </c>
      <c r="L14" s="2" t="s">
        <v>602</v>
      </c>
      <c r="M14" s="2" t="s">
        <v>600</v>
      </c>
      <c r="N14" s="2" t="str">
        <f t="shared" si="0"/>
        <v>7 лет</v>
      </c>
      <c r="O14" s="81">
        <v>15</v>
      </c>
      <c r="P14" s="4">
        <v>45658</v>
      </c>
      <c r="Q14" s="2"/>
      <c r="R14" s="2"/>
    </row>
    <row r="15" spans="1:18" ht="155.25" customHeight="1">
      <c r="A15" s="1">
        <v>7</v>
      </c>
      <c r="B15" s="2" t="s">
        <v>157</v>
      </c>
      <c r="C15" s="2" t="s">
        <v>535</v>
      </c>
      <c r="D15" s="2" t="s">
        <v>335</v>
      </c>
      <c r="E15" s="2" t="s">
        <v>336</v>
      </c>
      <c r="F15" s="2" t="s">
        <v>337</v>
      </c>
      <c r="G15" s="3">
        <v>9.8</v>
      </c>
      <c r="H15" s="3">
        <v>12.2</v>
      </c>
      <c r="I15" s="2" t="s">
        <v>6</v>
      </c>
      <c r="J15" s="7" t="s">
        <v>7</v>
      </c>
      <c r="K15" s="2" t="s">
        <v>604</v>
      </c>
      <c r="L15" s="2" t="s">
        <v>602</v>
      </c>
      <c r="M15" s="2" t="s">
        <v>600</v>
      </c>
      <c r="N15" s="2" t="str">
        <f t="shared" si="0"/>
        <v>7 лет</v>
      </c>
      <c r="O15" s="81">
        <v>17</v>
      </c>
      <c r="P15" s="4">
        <v>45658</v>
      </c>
      <c r="Q15" s="2"/>
      <c r="R15" s="5"/>
    </row>
    <row r="16" spans="1:18" ht="207.75" customHeight="1">
      <c r="A16" s="1">
        <v>8</v>
      </c>
      <c r="B16" s="2" t="s">
        <v>13</v>
      </c>
      <c r="C16" s="2" t="s">
        <v>158</v>
      </c>
      <c r="D16" s="2"/>
      <c r="E16" s="66" t="s">
        <v>83</v>
      </c>
      <c r="F16" s="67"/>
      <c r="G16" s="3">
        <v>34.4</v>
      </c>
      <c r="H16" s="3">
        <v>34.4</v>
      </c>
      <c r="I16" s="2" t="s">
        <v>126</v>
      </c>
      <c r="J16" s="2" t="s">
        <v>8</v>
      </c>
      <c r="K16" s="2" t="s">
        <v>604</v>
      </c>
      <c r="L16" s="2" t="s">
        <v>602</v>
      </c>
      <c r="M16" s="2" t="s">
        <v>600</v>
      </c>
      <c r="N16" s="2" t="str">
        <f t="shared" si="0"/>
        <v>7 лет</v>
      </c>
      <c r="O16" s="2">
        <v>15</v>
      </c>
      <c r="P16" s="4">
        <v>41821</v>
      </c>
      <c r="Q16" s="2" t="s">
        <v>465</v>
      </c>
      <c r="R16" s="5"/>
    </row>
    <row r="17" spans="1:18" ht="288" customHeight="1">
      <c r="A17" s="1">
        <v>9</v>
      </c>
      <c r="B17" s="2">
        <v>401</v>
      </c>
      <c r="C17" s="2" t="s">
        <v>620</v>
      </c>
      <c r="D17" s="2" t="s">
        <v>471</v>
      </c>
      <c r="E17" s="2" t="s">
        <v>383</v>
      </c>
      <c r="F17" s="2" t="s">
        <v>315</v>
      </c>
      <c r="G17" s="3">
        <v>89</v>
      </c>
      <c r="H17" s="3">
        <v>89</v>
      </c>
      <c r="I17" s="2" t="s">
        <v>6</v>
      </c>
      <c r="J17" s="7" t="s">
        <v>7</v>
      </c>
      <c r="K17" s="2" t="s">
        <v>604</v>
      </c>
      <c r="L17" s="2" t="s">
        <v>602</v>
      </c>
      <c r="M17" s="2" t="s">
        <v>600</v>
      </c>
      <c r="N17" s="2" t="str">
        <f t="shared" si="0"/>
        <v>7 лет</v>
      </c>
      <c r="O17" s="81">
        <v>7</v>
      </c>
      <c r="P17" s="4">
        <v>45658</v>
      </c>
      <c r="Q17" s="2"/>
      <c r="R17" s="5"/>
    </row>
    <row r="18" spans="1:18" ht="264" customHeight="1">
      <c r="A18" s="1">
        <v>10</v>
      </c>
      <c r="B18" s="2" t="s">
        <v>18</v>
      </c>
      <c r="C18" s="2" t="s">
        <v>74</v>
      </c>
      <c r="D18" s="2" t="s">
        <v>425</v>
      </c>
      <c r="E18" s="2" t="s">
        <v>205</v>
      </c>
      <c r="F18" s="2" t="s">
        <v>251</v>
      </c>
      <c r="G18" s="3">
        <v>81.4</v>
      </c>
      <c r="H18" s="3">
        <v>81.7</v>
      </c>
      <c r="I18" s="2" t="s">
        <v>126</v>
      </c>
      <c r="J18" s="2" t="s">
        <v>8</v>
      </c>
      <c r="K18" s="2" t="s">
        <v>604</v>
      </c>
      <c r="L18" s="2" t="s">
        <v>603</v>
      </c>
      <c r="M18" s="2" t="s">
        <v>600</v>
      </c>
      <c r="N18" s="2" t="str">
        <f t="shared" si="0"/>
        <v>5 лет</v>
      </c>
      <c r="O18" s="2">
        <v>10</v>
      </c>
      <c r="P18" s="4">
        <v>41892</v>
      </c>
      <c r="Q18" s="2" t="s">
        <v>187</v>
      </c>
      <c r="R18" s="5"/>
    </row>
    <row r="19" spans="1:18" ht="141" customHeight="1">
      <c r="A19" s="1">
        <v>11</v>
      </c>
      <c r="B19" s="2">
        <v>402</v>
      </c>
      <c r="C19" s="2" t="s">
        <v>536</v>
      </c>
      <c r="D19" s="2" t="s">
        <v>472</v>
      </c>
      <c r="E19" s="65" t="s">
        <v>113</v>
      </c>
      <c r="F19" s="65"/>
      <c r="G19" s="3">
        <v>100</v>
      </c>
      <c r="H19" s="3">
        <v>100</v>
      </c>
      <c r="I19" s="2" t="s">
        <v>6</v>
      </c>
      <c r="J19" s="7" t="s">
        <v>7</v>
      </c>
      <c r="K19" s="2" t="s">
        <v>604</v>
      </c>
      <c r="L19" s="2" t="s">
        <v>599</v>
      </c>
      <c r="M19" s="2" t="s">
        <v>600</v>
      </c>
      <c r="N19" s="2" t="str">
        <f t="shared" si="0"/>
        <v>7 лет</v>
      </c>
      <c r="O19" s="81">
        <v>7</v>
      </c>
      <c r="P19" s="4">
        <v>45658</v>
      </c>
      <c r="Q19" s="2"/>
      <c r="R19" s="5"/>
    </row>
    <row r="20" spans="1:18" ht="162" customHeight="1">
      <c r="A20" s="1">
        <v>12</v>
      </c>
      <c r="B20" s="2">
        <v>403</v>
      </c>
      <c r="C20" s="2" t="s">
        <v>293</v>
      </c>
      <c r="D20" s="32" t="s">
        <v>426</v>
      </c>
      <c r="E20" s="65" t="s">
        <v>294</v>
      </c>
      <c r="F20" s="65"/>
      <c r="G20" s="3">
        <v>100.4</v>
      </c>
      <c r="H20" s="3">
        <v>99.4</v>
      </c>
      <c r="I20" s="2" t="s">
        <v>126</v>
      </c>
      <c r="J20" s="2" t="s">
        <v>8</v>
      </c>
      <c r="K20" s="2" t="s">
        <v>604</v>
      </c>
      <c r="L20" s="2" t="s">
        <v>602</v>
      </c>
      <c r="M20" s="2" t="s">
        <v>600</v>
      </c>
      <c r="N20" s="2" t="str">
        <f t="shared" si="0"/>
        <v>7 лет</v>
      </c>
      <c r="O20" s="2">
        <v>10</v>
      </c>
      <c r="P20" s="4">
        <v>41892</v>
      </c>
      <c r="Q20" s="2" t="s">
        <v>187</v>
      </c>
      <c r="R20" s="5"/>
    </row>
    <row r="21" spans="1:18" ht="303.75" customHeight="1">
      <c r="A21" s="1">
        <v>13</v>
      </c>
      <c r="B21" s="2">
        <v>413</v>
      </c>
      <c r="C21" s="2" t="s">
        <v>537</v>
      </c>
      <c r="D21" s="2" t="s">
        <v>128</v>
      </c>
      <c r="E21" s="2" t="s">
        <v>412</v>
      </c>
      <c r="F21" s="2" t="s">
        <v>411</v>
      </c>
      <c r="G21" s="3">
        <v>29.14</v>
      </c>
      <c r="H21" s="3">
        <v>27.84</v>
      </c>
      <c r="I21" s="2" t="s">
        <v>6</v>
      </c>
      <c r="J21" s="7" t="s">
        <v>7</v>
      </c>
      <c r="K21" s="2" t="s">
        <v>604</v>
      </c>
      <c r="L21" s="2" t="s">
        <v>602</v>
      </c>
      <c r="M21" s="2" t="s">
        <v>600</v>
      </c>
      <c r="N21" s="2" t="str">
        <f t="shared" si="0"/>
        <v>7 лет</v>
      </c>
      <c r="O21" s="81">
        <v>2</v>
      </c>
      <c r="P21" s="4">
        <v>45658</v>
      </c>
      <c r="Q21" s="2"/>
      <c r="R21" s="5"/>
    </row>
    <row r="22" spans="1:18" ht="133.5" customHeight="1">
      <c r="A22" s="1">
        <v>14</v>
      </c>
      <c r="B22" s="2">
        <v>429</v>
      </c>
      <c r="C22" s="2" t="s">
        <v>517</v>
      </c>
      <c r="D22" s="2" t="s">
        <v>518</v>
      </c>
      <c r="E22" s="66" t="s">
        <v>519</v>
      </c>
      <c r="F22" s="67"/>
      <c r="G22" s="3">
        <v>18.4</v>
      </c>
      <c r="H22" s="3">
        <v>18.4</v>
      </c>
      <c r="I22" s="2" t="s">
        <v>6</v>
      </c>
      <c r="J22" s="7" t="s">
        <v>7</v>
      </c>
      <c r="K22" s="2" t="s">
        <v>604</v>
      </c>
      <c r="L22" s="2" t="s">
        <v>602</v>
      </c>
      <c r="M22" s="2" t="s">
        <v>600</v>
      </c>
      <c r="N22" s="2" t="str">
        <f t="shared" si="0"/>
        <v>7 лет</v>
      </c>
      <c r="O22" s="81">
        <v>6</v>
      </c>
      <c r="P22" s="4">
        <v>45658</v>
      </c>
      <c r="Q22" s="2"/>
      <c r="R22" s="2"/>
    </row>
    <row r="23" spans="1:18" ht="162" customHeight="1">
      <c r="A23" s="1">
        <v>15</v>
      </c>
      <c r="B23" s="2">
        <v>430</v>
      </c>
      <c r="C23" s="2" t="s">
        <v>464</v>
      </c>
      <c r="D23" s="2"/>
      <c r="E23" s="2" t="s">
        <v>469</v>
      </c>
      <c r="F23" s="2" t="s">
        <v>470</v>
      </c>
      <c r="G23" s="3">
        <v>21</v>
      </c>
      <c r="H23" s="3">
        <v>20</v>
      </c>
      <c r="I23" s="2" t="s">
        <v>126</v>
      </c>
      <c r="J23" s="2" t="s">
        <v>8</v>
      </c>
      <c r="K23" s="2" t="s">
        <v>604</v>
      </c>
      <c r="L23" s="2" t="s">
        <v>602</v>
      </c>
      <c r="M23" s="2" t="s">
        <v>600</v>
      </c>
      <c r="N23" s="2" t="str">
        <f t="shared" si="0"/>
        <v>7 лет</v>
      </c>
      <c r="O23" s="2">
        <v>13</v>
      </c>
      <c r="P23" s="4">
        <v>40940</v>
      </c>
      <c r="Q23" s="2" t="s">
        <v>247</v>
      </c>
      <c r="R23" s="5"/>
    </row>
    <row r="24" spans="1:18" ht="162" customHeight="1">
      <c r="A24" s="1">
        <v>16</v>
      </c>
      <c r="B24" s="2" t="s">
        <v>159</v>
      </c>
      <c r="C24" s="2" t="s">
        <v>516</v>
      </c>
      <c r="D24" s="2" t="s">
        <v>473</v>
      </c>
      <c r="E24" s="65" t="s">
        <v>402</v>
      </c>
      <c r="F24" s="65"/>
      <c r="G24" s="3">
        <v>27.7</v>
      </c>
      <c r="H24" s="3">
        <v>27.7</v>
      </c>
      <c r="I24" s="2" t="s">
        <v>6</v>
      </c>
      <c r="J24" s="7" t="s">
        <v>7</v>
      </c>
      <c r="K24" s="2" t="s">
        <v>604</v>
      </c>
      <c r="L24" s="2" t="s">
        <v>602</v>
      </c>
      <c r="M24" s="2" t="s">
        <v>600</v>
      </c>
      <c r="N24" s="2" t="str">
        <f t="shared" si="0"/>
        <v>7 лет</v>
      </c>
      <c r="O24" s="81">
        <v>2</v>
      </c>
      <c r="P24" s="4">
        <v>45658</v>
      </c>
      <c r="Q24" s="2"/>
      <c r="R24" s="2"/>
    </row>
    <row r="25" spans="1:19" ht="195" customHeight="1">
      <c r="A25" s="1">
        <v>17</v>
      </c>
      <c r="B25" s="2">
        <v>431</v>
      </c>
      <c r="C25" s="2" t="s">
        <v>538</v>
      </c>
      <c r="D25" s="2" t="s">
        <v>474</v>
      </c>
      <c r="E25" s="2" t="s">
        <v>403</v>
      </c>
      <c r="F25" s="2" t="s">
        <v>404</v>
      </c>
      <c r="G25" s="3">
        <v>38.2</v>
      </c>
      <c r="H25" s="3">
        <v>38.2</v>
      </c>
      <c r="I25" s="2" t="s">
        <v>6</v>
      </c>
      <c r="J25" s="7" t="s">
        <v>7</v>
      </c>
      <c r="K25" s="2" t="s">
        <v>604</v>
      </c>
      <c r="L25" s="2" t="s">
        <v>599</v>
      </c>
      <c r="M25" s="2" t="s">
        <v>600</v>
      </c>
      <c r="N25" s="2" t="str">
        <f t="shared" si="0"/>
        <v>7 лет</v>
      </c>
      <c r="O25" s="81">
        <v>7</v>
      </c>
      <c r="P25" s="4">
        <v>45658</v>
      </c>
      <c r="Q25" s="2"/>
      <c r="R25" s="5"/>
      <c r="S25" s="33">
        <v>1</v>
      </c>
    </row>
    <row r="26" spans="1:18" ht="213" customHeight="1">
      <c r="A26" s="1">
        <v>18</v>
      </c>
      <c r="B26" s="2">
        <v>434</v>
      </c>
      <c r="C26" s="2" t="s">
        <v>539</v>
      </c>
      <c r="D26" s="2" t="s">
        <v>301</v>
      </c>
      <c r="E26" s="2" t="s">
        <v>206</v>
      </c>
      <c r="F26" s="2" t="s">
        <v>302</v>
      </c>
      <c r="G26" s="3">
        <v>28.4</v>
      </c>
      <c r="H26" s="3">
        <v>30.2</v>
      </c>
      <c r="I26" s="2" t="s">
        <v>6</v>
      </c>
      <c r="J26" s="7" t="s">
        <v>7</v>
      </c>
      <c r="K26" s="2" t="s">
        <v>604</v>
      </c>
      <c r="L26" s="2" t="s">
        <v>602</v>
      </c>
      <c r="M26" s="2" t="s">
        <v>600</v>
      </c>
      <c r="N26" s="2" t="str">
        <f t="shared" si="0"/>
        <v>7 лет</v>
      </c>
      <c r="O26" s="81">
        <v>13</v>
      </c>
      <c r="P26" s="4">
        <v>45658</v>
      </c>
      <c r="Q26" s="2"/>
      <c r="R26" s="5"/>
    </row>
    <row r="27" spans="1:18" ht="175.5" customHeight="1">
      <c r="A27" s="1">
        <v>19</v>
      </c>
      <c r="B27" s="2">
        <v>439</v>
      </c>
      <c r="C27" s="2" t="s">
        <v>540</v>
      </c>
      <c r="D27" s="2" t="s">
        <v>384</v>
      </c>
      <c r="E27" s="65" t="s">
        <v>515</v>
      </c>
      <c r="F27" s="65"/>
      <c r="G27" s="3">
        <v>20.4</v>
      </c>
      <c r="H27" s="3">
        <v>20.4</v>
      </c>
      <c r="I27" s="2" t="s">
        <v>6</v>
      </c>
      <c r="J27" s="7" t="s">
        <v>7</v>
      </c>
      <c r="K27" s="2" t="s">
        <v>604</v>
      </c>
      <c r="L27" s="2" t="s">
        <v>602</v>
      </c>
      <c r="M27" s="2" t="s">
        <v>600</v>
      </c>
      <c r="N27" s="2" t="str">
        <f t="shared" si="0"/>
        <v>7 лет</v>
      </c>
      <c r="O27" s="81">
        <v>6</v>
      </c>
      <c r="P27" s="4">
        <v>45658</v>
      </c>
      <c r="Q27" s="2"/>
      <c r="R27" s="5"/>
    </row>
    <row r="28" spans="1:18" ht="384.75">
      <c r="A28" s="1">
        <v>20</v>
      </c>
      <c r="B28" s="2">
        <v>440</v>
      </c>
      <c r="C28" s="2" t="s">
        <v>541</v>
      </c>
      <c r="D28" s="82" t="s">
        <v>475</v>
      </c>
      <c r="E28" s="65" t="s">
        <v>115</v>
      </c>
      <c r="F28" s="65"/>
      <c r="G28" s="3">
        <v>47.1</v>
      </c>
      <c r="H28" s="3">
        <v>47.1</v>
      </c>
      <c r="I28" s="7" t="s">
        <v>6</v>
      </c>
      <c r="J28" s="7" t="s">
        <v>7</v>
      </c>
      <c r="K28" s="2" t="s">
        <v>604</v>
      </c>
      <c r="L28" s="2" t="s">
        <v>599</v>
      </c>
      <c r="M28" s="2" t="s">
        <v>600</v>
      </c>
      <c r="N28" s="2" t="str">
        <f t="shared" si="0"/>
        <v>7 лет</v>
      </c>
      <c r="O28" s="81">
        <v>8</v>
      </c>
      <c r="P28" s="4">
        <v>45658</v>
      </c>
      <c r="Q28" s="2"/>
      <c r="R28" s="5"/>
    </row>
    <row r="29" spans="1:18" ht="162" customHeight="1">
      <c r="A29" s="1">
        <v>21</v>
      </c>
      <c r="B29" s="2" t="s">
        <v>161</v>
      </c>
      <c r="C29" s="2" t="s">
        <v>160</v>
      </c>
      <c r="D29" s="2"/>
      <c r="E29" s="65" t="s">
        <v>91</v>
      </c>
      <c r="F29" s="65"/>
      <c r="G29" s="3">
        <v>22.8</v>
      </c>
      <c r="H29" s="3">
        <v>22.8</v>
      </c>
      <c r="I29" s="2" t="s">
        <v>126</v>
      </c>
      <c r="J29" s="2" t="s">
        <v>8</v>
      </c>
      <c r="K29" s="2" t="s">
        <v>604</v>
      </c>
      <c r="L29" s="2" t="s">
        <v>603</v>
      </c>
      <c r="M29" s="2" t="s">
        <v>600</v>
      </c>
      <c r="N29" s="2" t="str">
        <f t="shared" si="0"/>
        <v>5 лет</v>
      </c>
      <c r="O29" s="2">
        <v>17</v>
      </c>
      <c r="P29" s="4">
        <v>40940</v>
      </c>
      <c r="Q29" s="2" t="s">
        <v>188</v>
      </c>
      <c r="R29" s="5"/>
    </row>
    <row r="30" spans="1:20" ht="222.75" customHeight="1">
      <c r="A30" s="1">
        <v>22</v>
      </c>
      <c r="B30" s="2">
        <v>441</v>
      </c>
      <c r="C30" s="2" t="s">
        <v>542</v>
      </c>
      <c r="D30" s="2" t="s">
        <v>618</v>
      </c>
      <c r="E30" s="2" t="s">
        <v>414</v>
      </c>
      <c r="F30" s="2" t="s">
        <v>415</v>
      </c>
      <c r="G30" s="3">
        <v>8.1</v>
      </c>
      <c r="H30" s="3">
        <v>9</v>
      </c>
      <c r="I30" s="2" t="s">
        <v>6</v>
      </c>
      <c r="J30" s="7" t="s">
        <v>7</v>
      </c>
      <c r="K30" s="2" t="s">
        <v>604</v>
      </c>
      <c r="L30" s="2" t="s">
        <v>602</v>
      </c>
      <c r="M30" s="2" t="s">
        <v>600</v>
      </c>
      <c r="N30" s="2" t="str">
        <f t="shared" si="0"/>
        <v>7 лет</v>
      </c>
      <c r="O30" s="81">
        <v>10</v>
      </c>
      <c r="P30" s="4">
        <v>45658</v>
      </c>
      <c r="Q30" s="2"/>
      <c r="R30" s="5"/>
      <c r="T30" s="34"/>
    </row>
    <row r="31" spans="1:18" ht="150" customHeight="1">
      <c r="A31" s="1">
        <v>23</v>
      </c>
      <c r="B31" s="2">
        <v>444</v>
      </c>
      <c r="C31" s="2" t="s">
        <v>543</v>
      </c>
      <c r="D31" s="2" t="s">
        <v>133</v>
      </c>
      <c r="E31" s="66" t="s">
        <v>76</v>
      </c>
      <c r="F31" s="67"/>
      <c r="G31" s="3">
        <v>15.7</v>
      </c>
      <c r="H31" s="3">
        <v>15.4</v>
      </c>
      <c r="I31" s="2" t="s">
        <v>6</v>
      </c>
      <c r="J31" s="7" t="s">
        <v>7</v>
      </c>
      <c r="K31" s="2" t="s">
        <v>604</v>
      </c>
      <c r="L31" s="2" t="s">
        <v>602</v>
      </c>
      <c r="M31" s="2" t="s">
        <v>600</v>
      </c>
      <c r="N31" s="2" t="str">
        <f t="shared" si="0"/>
        <v>7 лет</v>
      </c>
      <c r="O31" s="81">
        <v>6</v>
      </c>
      <c r="P31" s="4">
        <v>45658</v>
      </c>
      <c r="Q31" s="2"/>
      <c r="R31" s="5"/>
    </row>
    <row r="32" spans="1:18" ht="101.25" customHeight="1">
      <c r="A32" s="1">
        <v>24</v>
      </c>
      <c r="B32" s="2">
        <v>447</v>
      </c>
      <c r="C32" s="2" t="s">
        <v>544</v>
      </c>
      <c r="D32" s="2" t="s">
        <v>114</v>
      </c>
      <c r="E32" s="65" t="s">
        <v>110</v>
      </c>
      <c r="F32" s="65"/>
      <c r="G32" s="3">
        <v>16.6</v>
      </c>
      <c r="H32" s="3">
        <v>16.6</v>
      </c>
      <c r="I32" s="2" t="s">
        <v>6</v>
      </c>
      <c r="J32" s="7" t="s">
        <v>7</v>
      </c>
      <c r="K32" s="2" t="s">
        <v>604</v>
      </c>
      <c r="L32" s="2" t="s">
        <v>602</v>
      </c>
      <c r="M32" s="2" t="s">
        <v>600</v>
      </c>
      <c r="N32" s="2" t="str">
        <f t="shared" si="0"/>
        <v>7 лет</v>
      </c>
      <c r="O32" s="81">
        <v>1</v>
      </c>
      <c r="P32" s="4">
        <v>45658</v>
      </c>
      <c r="Q32" s="2"/>
      <c r="R32" s="5"/>
    </row>
    <row r="33" spans="1:20" ht="205.5" customHeight="1">
      <c r="A33" s="1">
        <v>25</v>
      </c>
      <c r="B33" s="2">
        <v>448</v>
      </c>
      <c r="C33" s="2" t="s">
        <v>413</v>
      </c>
      <c r="D33" s="2"/>
      <c r="E33" s="65" t="s">
        <v>410</v>
      </c>
      <c r="F33" s="65"/>
      <c r="G33" s="3">
        <v>14.5</v>
      </c>
      <c r="H33" s="3">
        <v>14.5</v>
      </c>
      <c r="I33" s="2" t="s">
        <v>126</v>
      </c>
      <c r="J33" s="2" t="s">
        <v>8</v>
      </c>
      <c r="K33" s="2" t="s">
        <v>604</v>
      </c>
      <c r="L33" s="2" t="s">
        <v>609</v>
      </c>
      <c r="M33" s="2" t="s">
        <v>600</v>
      </c>
      <c r="N33" s="2" t="s">
        <v>607</v>
      </c>
      <c r="O33" s="2">
        <v>10</v>
      </c>
      <c r="P33" s="4">
        <v>40940</v>
      </c>
      <c r="Q33" s="2" t="s">
        <v>187</v>
      </c>
      <c r="R33" s="35"/>
      <c r="S33" s="36">
        <v>1</v>
      </c>
      <c r="T33" s="37"/>
    </row>
    <row r="34" spans="1:18" ht="184.5" customHeight="1">
      <c r="A34" s="1">
        <v>26</v>
      </c>
      <c r="B34" s="2">
        <v>450</v>
      </c>
      <c r="C34" s="2" t="s">
        <v>87</v>
      </c>
      <c r="D34" s="2"/>
      <c r="E34" s="65" t="s">
        <v>431</v>
      </c>
      <c r="F34" s="65"/>
      <c r="G34" s="3">
        <v>24.5</v>
      </c>
      <c r="H34" s="3">
        <v>24.5</v>
      </c>
      <c r="I34" s="2" t="s">
        <v>126</v>
      </c>
      <c r="J34" s="2" t="s">
        <v>8</v>
      </c>
      <c r="K34" s="2" t="s">
        <v>604</v>
      </c>
      <c r="L34" s="2" t="s">
        <v>603</v>
      </c>
      <c r="M34" s="2" t="s">
        <v>600</v>
      </c>
      <c r="N34" s="2" t="str">
        <f t="shared" si="0"/>
        <v>5 лет</v>
      </c>
      <c r="O34" s="2">
        <v>2</v>
      </c>
      <c r="P34" s="4">
        <v>42309</v>
      </c>
      <c r="Q34" s="2" t="s">
        <v>297</v>
      </c>
      <c r="R34" s="5"/>
    </row>
    <row r="35" spans="1:18" ht="257.25" customHeight="1">
      <c r="A35" s="1">
        <v>27</v>
      </c>
      <c r="B35" s="2">
        <v>453</v>
      </c>
      <c r="C35" s="2" t="s">
        <v>545</v>
      </c>
      <c r="D35" s="2" t="s">
        <v>455</v>
      </c>
      <c r="E35" s="65" t="s">
        <v>132</v>
      </c>
      <c r="F35" s="65"/>
      <c r="G35" s="3">
        <v>39.7</v>
      </c>
      <c r="H35" s="3">
        <v>39.7</v>
      </c>
      <c r="I35" s="2" t="s">
        <v>6</v>
      </c>
      <c r="J35" s="7" t="s">
        <v>7</v>
      </c>
      <c r="K35" s="2" t="s">
        <v>604</v>
      </c>
      <c r="L35" s="2" t="s">
        <v>602</v>
      </c>
      <c r="M35" s="2" t="s">
        <v>600</v>
      </c>
      <c r="N35" s="2" t="str">
        <f t="shared" si="0"/>
        <v>7 лет</v>
      </c>
      <c r="O35" s="81">
        <v>2</v>
      </c>
      <c r="P35" s="4">
        <v>45658</v>
      </c>
      <c r="Q35" s="2"/>
      <c r="R35" s="5"/>
    </row>
    <row r="36" spans="1:18" ht="190.5" customHeight="1">
      <c r="A36" s="1">
        <v>28</v>
      </c>
      <c r="B36" s="2">
        <v>456</v>
      </c>
      <c r="C36" s="2" t="s">
        <v>451</v>
      </c>
      <c r="D36" s="2"/>
      <c r="E36" s="2" t="s">
        <v>452</v>
      </c>
      <c r="F36" s="2" t="s">
        <v>453</v>
      </c>
      <c r="G36" s="3">
        <v>34</v>
      </c>
      <c r="H36" s="3">
        <v>34</v>
      </c>
      <c r="I36" s="2" t="s">
        <v>126</v>
      </c>
      <c r="J36" s="2" t="s">
        <v>8</v>
      </c>
      <c r="K36" s="2" t="s">
        <v>604</v>
      </c>
      <c r="L36" s="2" t="s">
        <v>609</v>
      </c>
      <c r="M36" s="2" t="s">
        <v>600</v>
      </c>
      <c r="N36" s="2" t="s">
        <v>607</v>
      </c>
      <c r="O36" s="2">
        <v>2</v>
      </c>
      <c r="P36" s="4">
        <v>41609</v>
      </c>
      <c r="Q36" s="38" t="s">
        <v>187</v>
      </c>
      <c r="R36" s="5"/>
    </row>
    <row r="37" spans="1:18" ht="334.5" customHeight="1">
      <c r="A37" s="1">
        <v>29</v>
      </c>
      <c r="B37" s="2">
        <v>462</v>
      </c>
      <c r="C37" s="2" t="s">
        <v>546</v>
      </c>
      <c r="D37" s="2" t="s">
        <v>318</v>
      </c>
      <c r="E37" s="2" t="s">
        <v>319</v>
      </c>
      <c r="F37" s="2" t="s">
        <v>320</v>
      </c>
      <c r="G37" s="3">
        <v>37.18</v>
      </c>
      <c r="H37" s="3">
        <v>36.6</v>
      </c>
      <c r="I37" s="2" t="s">
        <v>6</v>
      </c>
      <c r="J37" s="7" t="s">
        <v>7</v>
      </c>
      <c r="K37" s="2" t="s">
        <v>604</v>
      </c>
      <c r="L37" s="2" t="s">
        <v>599</v>
      </c>
      <c r="M37" s="2" t="s">
        <v>600</v>
      </c>
      <c r="N37" s="2" t="str">
        <f t="shared" si="0"/>
        <v>7 лет</v>
      </c>
      <c r="O37" s="81">
        <v>7</v>
      </c>
      <c r="P37" s="4">
        <v>45658</v>
      </c>
      <c r="Q37" s="2"/>
      <c r="R37" s="39"/>
    </row>
    <row r="38" spans="1:18" ht="251.25" customHeight="1">
      <c r="A38" s="1">
        <v>30</v>
      </c>
      <c r="B38" s="2" t="s">
        <v>153</v>
      </c>
      <c r="C38" s="2" t="s">
        <v>317</v>
      </c>
      <c r="D38" s="2"/>
      <c r="E38" s="2" t="s">
        <v>321</v>
      </c>
      <c r="F38" s="2" t="s">
        <v>322</v>
      </c>
      <c r="G38" s="3">
        <v>28.5</v>
      </c>
      <c r="H38" s="3">
        <v>29.1</v>
      </c>
      <c r="I38" s="2" t="s">
        <v>126</v>
      </c>
      <c r="J38" s="2" t="s">
        <v>8</v>
      </c>
      <c r="K38" s="2" t="s">
        <v>604</v>
      </c>
      <c r="L38" s="2" t="s">
        <v>602</v>
      </c>
      <c r="M38" s="2" t="s">
        <v>600</v>
      </c>
      <c r="N38" s="2" t="str">
        <f t="shared" si="0"/>
        <v>7 лет</v>
      </c>
      <c r="O38" s="2">
        <v>2</v>
      </c>
      <c r="P38" s="4">
        <v>40940</v>
      </c>
      <c r="Q38" s="2" t="s">
        <v>247</v>
      </c>
      <c r="R38" s="5"/>
    </row>
    <row r="39" spans="1:18" ht="189.75" customHeight="1">
      <c r="A39" s="1">
        <v>31</v>
      </c>
      <c r="B39" s="2" t="s">
        <v>349</v>
      </c>
      <c r="C39" s="2" t="s">
        <v>298</v>
      </c>
      <c r="D39" s="2"/>
      <c r="E39" s="66" t="s">
        <v>348</v>
      </c>
      <c r="F39" s="67"/>
      <c r="G39" s="3">
        <v>50.6</v>
      </c>
      <c r="H39" s="3">
        <v>50.8</v>
      </c>
      <c r="I39" s="2" t="s">
        <v>126</v>
      </c>
      <c r="J39" s="2" t="s">
        <v>8</v>
      </c>
      <c r="K39" s="2" t="s">
        <v>604</v>
      </c>
      <c r="L39" s="2" t="s">
        <v>602</v>
      </c>
      <c r="M39" s="2" t="s">
        <v>600</v>
      </c>
      <c r="N39" s="2" t="str">
        <f t="shared" si="0"/>
        <v>7 лет</v>
      </c>
      <c r="O39" s="2">
        <v>7</v>
      </c>
      <c r="P39" s="4"/>
      <c r="Q39" s="2">
        <f>$Q$12</f>
        <v>0</v>
      </c>
      <c r="R39" s="5"/>
    </row>
    <row r="40" spans="1:18" ht="210.75" customHeight="1">
      <c r="A40" s="1">
        <v>32</v>
      </c>
      <c r="B40" s="2">
        <v>479</v>
      </c>
      <c r="C40" s="2" t="s">
        <v>547</v>
      </c>
      <c r="D40" s="2" t="s">
        <v>379</v>
      </c>
      <c r="E40" s="2" t="s">
        <v>380</v>
      </c>
      <c r="F40" s="2" t="s">
        <v>381</v>
      </c>
      <c r="G40" s="3">
        <v>12.3</v>
      </c>
      <c r="H40" s="3">
        <v>12.3</v>
      </c>
      <c r="I40" s="2" t="s">
        <v>6</v>
      </c>
      <c r="J40" s="7" t="s">
        <v>7</v>
      </c>
      <c r="K40" s="2" t="s">
        <v>604</v>
      </c>
      <c r="L40" s="2" t="s">
        <v>602</v>
      </c>
      <c r="M40" s="2" t="s">
        <v>600</v>
      </c>
      <c r="N40" s="2" t="str">
        <f t="shared" si="0"/>
        <v>7 лет</v>
      </c>
      <c r="O40" s="81">
        <v>2</v>
      </c>
      <c r="P40" s="4">
        <v>45658</v>
      </c>
      <c r="Q40" s="40"/>
      <c r="R40" s="39"/>
    </row>
    <row r="41" spans="1:18" ht="256.5" customHeight="1">
      <c r="A41" s="1">
        <v>33</v>
      </c>
      <c r="B41" s="2">
        <v>486</v>
      </c>
      <c r="C41" s="2" t="s">
        <v>99</v>
      </c>
      <c r="D41" s="2" t="s">
        <v>476</v>
      </c>
      <c r="E41" s="2" t="s">
        <v>207</v>
      </c>
      <c r="F41" s="2" t="s">
        <v>432</v>
      </c>
      <c r="G41" s="3">
        <v>37.9</v>
      </c>
      <c r="H41" s="3">
        <v>38.4</v>
      </c>
      <c r="I41" s="7" t="s">
        <v>6</v>
      </c>
      <c r="J41" s="7" t="s">
        <v>7</v>
      </c>
      <c r="K41" s="2" t="s">
        <v>604</v>
      </c>
      <c r="L41" s="2" t="s">
        <v>599</v>
      </c>
      <c r="M41" s="2" t="s">
        <v>600</v>
      </c>
      <c r="N41" s="2" t="str">
        <f t="shared" si="0"/>
        <v>7 лет</v>
      </c>
      <c r="O41" s="81">
        <v>8</v>
      </c>
      <c r="P41" s="4">
        <v>45658</v>
      </c>
      <c r="Q41" s="2"/>
      <c r="R41" s="5"/>
    </row>
    <row r="42" spans="1:18" ht="186.75" customHeight="1">
      <c r="A42" s="1">
        <v>34</v>
      </c>
      <c r="B42" s="2" t="s">
        <v>19</v>
      </c>
      <c r="C42" s="2" t="s">
        <v>100</v>
      </c>
      <c r="D42" s="2"/>
      <c r="E42" s="2" t="s">
        <v>420</v>
      </c>
      <c r="F42" s="2" t="s">
        <v>419</v>
      </c>
      <c r="G42" s="3">
        <v>23.2</v>
      </c>
      <c r="H42" s="3">
        <v>23.2</v>
      </c>
      <c r="I42" s="2" t="s">
        <v>126</v>
      </c>
      <c r="J42" s="7" t="s">
        <v>32</v>
      </c>
      <c r="K42" s="2" t="s">
        <v>604</v>
      </c>
      <c r="L42" s="2" t="s">
        <v>602</v>
      </c>
      <c r="M42" s="2" t="s">
        <v>600</v>
      </c>
      <c r="N42" s="2" t="str">
        <f t="shared" si="0"/>
        <v>7 лет</v>
      </c>
      <c r="O42" s="2">
        <v>12</v>
      </c>
      <c r="P42" s="4">
        <v>42358</v>
      </c>
      <c r="Q42" s="2">
        <f>$Q$12</f>
        <v>0</v>
      </c>
      <c r="R42" s="5"/>
    </row>
    <row r="43" spans="1:18" ht="162" customHeight="1">
      <c r="A43" s="1">
        <v>35</v>
      </c>
      <c r="B43" s="2">
        <v>491</v>
      </c>
      <c r="C43" s="2" t="s">
        <v>287</v>
      </c>
      <c r="D43" s="2"/>
      <c r="E43" s="2" t="s">
        <v>288</v>
      </c>
      <c r="F43" s="2" t="s">
        <v>289</v>
      </c>
      <c r="G43" s="3">
        <v>6.7</v>
      </c>
      <c r="H43" s="3">
        <v>5</v>
      </c>
      <c r="I43" s="2" t="s">
        <v>126</v>
      </c>
      <c r="J43" s="2" t="s">
        <v>8</v>
      </c>
      <c r="K43" s="2" t="s">
        <v>604</v>
      </c>
      <c r="L43" s="2" t="s">
        <v>603</v>
      </c>
      <c r="M43" s="2" t="s">
        <v>600</v>
      </c>
      <c r="N43" s="2" t="str">
        <f t="shared" si="0"/>
        <v>5 лет</v>
      </c>
      <c r="O43" s="2">
        <v>9</v>
      </c>
      <c r="P43" s="4">
        <v>42186</v>
      </c>
      <c r="Q43" s="2" t="s">
        <v>514</v>
      </c>
      <c r="R43" s="5"/>
    </row>
    <row r="44" spans="1:18" ht="218.25" customHeight="1">
      <c r="A44" s="1">
        <v>36</v>
      </c>
      <c r="B44" s="2">
        <v>492</v>
      </c>
      <c r="C44" s="2" t="s">
        <v>152</v>
      </c>
      <c r="D44" s="41" t="s">
        <v>257</v>
      </c>
      <c r="E44" s="2" t="s">
        <v>290</v>
      </c>
      <c r="F44" s="2" t="s">
        <v>256</v>
      </c>
      <c r="G44" s="3">
        <v>14.9</v>
      </c>
      <c r="H44" s="3">
        <v>12</v>
      </c>
      <c r="I44" s="2" t="s">
        <v>6</v>
      </c>
      <c r="J44" s="2" t="s">
        <v>8</v>
      </c>
      <c r="K44" s="2" t="s">
        <v>604</v>
      </c>
      <c r="L44" s="2" t="s">
        <v>609</v>
      </c>
      <c r="M44" s="2" t="s">
        <v>600</v>
      </c>
      <c r="N44" s="2" t="s">
        <v>607</v>
      </c>
      <c r="O44" s="42" t="s">
        <v>342</v>
      </c>
      <c r="P44" s="4">
        <v>40940</v>
      </c>
      <c r="Q44" s="2" t="s">
        <v>514</v>
      </c>
      <c r="R44" s="5"/>
    </row>
    <row r="45" spans="1:18" ht="135" customHeight="1">
      <c r="A45" s="1">
        <v>37</v>
      </c>
      <c r="B45" s="2" t="s">
        <v>594</v>
      </c>
      <c r="C45" s="2" t="s">
        <v>610</v>
      </c>
      <c r="D45" s="2" t="s">
        <v>303</v>
      </c>
      <c r="E45" s="2" t="s">
        <v>304</v>
      </c>
      <c r="F45" s="2" t="s">
        <v>305</v>
      </c>
      <c r="G45" s="3">
        <v>6.8</v>
      </c>
      <c r="H45" s="3">
        <v>6</v>
      </c>
      <c r="I45" s="2" t="s">
        <v>6</v>
      </c>
      <c r="J45" s="7" t="s">
        <v>7</v>
      </c>
      <c r="K45" s="2" t="s">
        <v>604</v>
      </c>
      <c r="L45" s="2" t="s">
        <v>602</v>
      </c>
      <c r="M45" s="2" t="s">
        <v>600</v>
      </c>
      <c r="N45" s="2" t="str">
        <f t="shared" si="0"/>
        <v>7 лет</v>
      </c>
      <c r="O45" s="83">
        <v>1</v>
      </c>
      <c r="P45" s="4">
        <v>45658</v>
      </c>
      <c r="Q45" s="2"/>
      <c r="R45" s="60"/>
    </row>
    <row r="46" spans="1:18" ht="162" customHeight="1">
      <c r="A46" s="1">
        <v>38</v>
      </c>
      <c r="B46" s="2">
        <v>502</v>
      </c>
      <c r="C46" s="2" t="s">
        <v>134</v>
      </c>
      <c r="D46" s="2"/>
      <c r="E46" s="2" t="s">
        <v>208</v>
      </c>
      <c r="F46" s="2" t="s">
        <v>252</v>
      </c>
      <c r="G46" s="3">
        <v>15.8</v>
      </c>
      <c r="H46" s="3">
        <v>15.7</v>
      </c>
      <c r="I46" s="2" t="s">
        <v>126</v>
      </c>
      <c r="J46" s="7" t="s">
        <v>32</v>
      </c>
      <c r="K46" s="2" t="s">
        <v>604</v>
      </c>
      <c r="L46" s="2" t="s">
        <v>602</v>
      </c>
      <c r="M46" s="2" t="s">
        <v>600</v>
      </c>
      <c r="N46" s="2" t="str">
        <f t="shared" si="0"/>
        <v>7 лет</v>
      </c>
      <c r="O46" s="2">
        <v>5</v>
      </c>
      <c r="P46" s="4">
        <v>41892</v>
      </c>
      <c r="Q46" s="40" t="s">
        <v>171</v>
      </c>
      <c r="R46" s="5"/>
    </row>
    <row r="47" spans="1:18" ht="121.5" customHeight="1">
      <c r="A47" s="1">
        <v>39</v>
      </c>
      <c r="B47" s="2">
        <v>511</v>
      </c>
      <c r="C47" s="2" t="s">
        <v>548</v>
      </c>
      <c r="D47" s="2" t="s">
        <v>621</v>
      </c>
      <c r="E47" s="65" t="s">
        <v>96</v>
      </c>
      <c r="F47" s="65"/>
      <c r="G47" s="3">
        <v>37.8</v>
      </c>
      <c r="H47" s="3">
        <v>38.6</v>
      </c>
      <c r="I47" s="40" t="s">
        <v>6</v>
      </c>
      <c r="J47" s="7" t="s">
        <v>7</v>
      </c>
      <c r="K47" s="2" t="s">
        <v>604</v>
      </c>
      <c r="L47" s="2" t="s">
        <v>602</v>
      </c>
      <c r="M47" s="2" t="s">
        <v>600</v>
      </c>
      <c r="N47" s="2" t="str">
        <f t="shared" si="0"/>
        <v>7 лет</v>
      </c>
      <c r="O47" s="81">
        <v>8</v>
      </c>
      <c r="P47" s="4">
        <v>45658</v>
      </c>
      <c r="Q47" s="2"/>
      <c r="R47" s="5"/>
    </row>
    <row r="48" spans="1:18" ht="192" customHeight="1">
      <c r="A48" s="1">
        <v>40</v>
      </c>
      <c r="B48" s="2" t="s">
        <v>123</v>
      </c>
      <c r="C48" s="2" t="s">
        <v>72</v>
      </c>
      <c r="D48" s="2"/>
      <c r="E48" s="65" t="s">
        <v>97</v>
      </c>
      <c r="F48" s="65"/>
      <c r="G48" s="3">
        <v>44.5</v>
      </c>
      <c r="H48" s="3">
        <v>44.7</v>
      </c>
      <c r="I48" s="2" t="s">
        <v>126</v>
      </c>
      <c r="J48" s="2" t="s">
        <v>8</v>
      </c>
      <c r="K48" s="2" t="s">
        <v>604</v>
      </c>
      <c r="L48" s="2" t="s">
        <v>602</v>
      </c>
      <c r="M48" s="2" t="s">
        <v>600</v>
      </c>
      <c r="N48" s="2" t="str">
        <f t="shared" si="0"/>
        <v>7 лет</v>
      </c>
      <c r="O48" s="40" t="s">
        <v>34</v>
      </c>
      <c r="P48" s="40" t="s">
        <v>71</v>
      </c>
      <c r="Q48" s="40" t="s">
        <v>171</v>
      </c>
      <c r="R48" s="5"/>
    </row>
    <row r="49" spans="1:18" ht="195.75" customHeight="1">
      <c r="A49" s="1">
        <v>41</v>
      </c>
      <c r="B49" s="2" t="s">
        <v>338</v>
      </c>
      <c r="C49" s="2" t="s">
        <v>326</v>
      </c>
      <c r="D49" s="2"/>
      <c r="E49" s="2" t="s">
        <v>428</v>
      </c>
      <c r="F49" s="2" t="s">
        <v>433</v>
      </c>
      <c r="G49" s="3">
        <v>34.7</v>
      </c>
      <c r="H49" s="3">
        <v>35.6</v>
      </c>
      <c r="I49" s="2" t="s">
        <v>126</v>
      </c>
      <c r="J49" s="2" t="s">
        <v>8</v>
      </c>
      <c r="K49" s="2" t="s">
        <v>604</v>
      </c>
      <c r="L49" s="2" t="s">
        <v>602</v>
      </c>
      <c r="M49" s="2" t="s">
        <v>600</v>
      </c>
      <c r="N49" s="2" t="str">
        <f t="shared" si="0"/>
        <v>7 лет</v>
      </c>
      <c r="O49" s="40" t="s">
        <v>39</v>
      </c>
      <c r="P49" s="40" t="s">
        <v>316</v>
      </c>
      <c r="Q49" s="2">
        <f>$Q$12</f>
        <v>0</v>
      </c>
      <c r="R49" s="5"/>
    </row>
    <row r="50" spans="1:18" ht="227.25" customHeight="1">
      <c r="A50" s="1">
        <v>42</v>
      </c>
      <c r="B50" s="2">
        <v>521</v>
      </c>
      <c r="C50" s="2" t="s">
        <v>365</v>
      </c>
      <c r="D50" s="2" t="s">
        <v>595</v>
      </c>
      <c r="E50" s="2" t="s">
        <v>391</v>
      </c>
      <c r="F50" s="2" t="s">
        <v>390</v>
      </c>
      <c r="G50" s="3">
        <v>45</v>
      </c>
      <c r="H50" s="3">
        <v>45</v>
      </c>
      <c r="I50" s="40" t="s">
        <v>6</v>
      </c>
      <c r="J50" s="2" t="s">
        <v>7</v>
      </c>
      <c r="K50" s="2" t="s">
        <v>604</v>
      </c>
      <c r="L50" s="2" t="s">
        <v>602</v>
      </c>
      <c r="M50" s="2" t="s">
        <v>600</v>
      </c>
      <c r="N50" s="2" t="str">
        <f t="shared" si="0"/>
        <v>7 лет</v>
      </c>
      <c r="O50" s="81">
        <v>10</v>
      </c>
      <c r="P50" s="4">
        <v>45658</v>
      </c>
      <c r="Q50" s="2"/>
      <c r="R50" s="5"/>
    </row>
    <row r="51" spans="1:18" ht="231.75" customHeight="1">
      <c r="A51" s="1">
        <v>43</v>
      </c>
      <c r="B51" s="2">
        <v>528</v>
      </c>
      <c r="C51" s="2" t="s">
        <v>549</v>
      </c>
      <c r="D51" s="2" t="s">
        <v>309</v>
      </c>
      <c r="E51" s="65" t="s">
        <v>82</v>
      </c>
      <c r="F51" s="65"/>
      <c r="G51" s="3">
        <v>11.2</v>
      </c>
      <c r="H51" s="3">
        <v>11.2</v>
      </c>
      <c r="I51" s="2" t="s">
        <v>6</v>
      </c>
      <c r="J51" s="7" t="s">
        <v>7</v>
      </c>
      <c r="K51" s="2" t="s">
        <v>604</v>
      </c>
      <c r="L51" s="2" t="s">
        <v>602</v>
      </c>
      <c r="M51" s="2" t="s">
        <v>600</v>
      </c>
      <c r="N51" s="2" t="str">
        <f t="shared" si="0"/>
        <v>7 лет</v>
      </c>
      <c r="O51" s="81">
        <v>4</v>
      </c>
      <c r="P51" s="4">
        <v>45658</v>
      </c>
      <c r="Q51" s="2"/>
      <c r="R51" s="5"/>
    </row>
    <row r="52" spans="1:18" ht="409.5" customHeight="1">
      <c r="A52" s="1">
        <v>44</v>
      </c>
      <c r="B52" s="2">
        <v>529</v>
      </c>
      <c r="C52" s="2" t="s">
        <v>550</v>
      </c>
      <c r="D52" s="2" t="s">
        <v>477</v>
      </c>
      <c r="E52" s="2" t="s">
        <v>434</v>
      </c>
      <c r="F52" s="2" t="s">
        <v>435</v>
      </c>
      <c r="G52" s="3">
        <v>39.4</v>
      </c>
      <c r="H52" s="3">
        <v>35.8</v>
      </c>
      <c r="I52" s="2" t="s">
        <v>6</v>
      </c>
      <c r="J52" s="7" t="s">
        <v>7</v>
      </c>
      <c r="K52" s="2" t="s">
        <v>604</v>
      </c>
      <c r="L52" s="2" t="s">
        <v>602</v>
      </c>
      <c r="M52" s="2" t="s">
        <v>600</v>
      </c>
      <c r="N52" s="2" t="str">
        <f t="shared" si="0"/>
        <v>7 лет</v>
      </c>
      <c r="O52" s="81">
        <v>7</v>
      </c>
      <c r="P52" s="4">
        <v>45658</v>
      </c>
      <c r="Q52" s="2"/>
      <c r="R52" s="39"/>
    </row>
    <row r="53" spans="1:18" ht="243" customHeight="1">
      <c r="A53" s="1">
        <v>45</v>
      </c>
      <c r="B53" s="2">
        <v>530</v>
      </c>
      <c r="C53" s="2" t="s">
        <v>551</v>
      </c>
      <c r="D53" s="2" t="s">
        <v>619</v>
      </c>
      <c r="E53" s="2" t="s">
        <v>299</v>
      </c>
      <c r="F53" s="2" t="s">
        <v>376</v>
      </c>
      <c r="G53" s="3">
        <v>24.8</v>
      </c>
      <c r="H53" s="3">
        <v>23.2</v>
      </c>
      <c r="I53" s="2" t="s">
        <v>6</v>
      </c>
      <c r="J53" s="7" t="s">
        <v>7</v>
      </c>
      <c r="K53" s="2" t="s">
        <v>604</v>
      </c>
      <c r="L53" s="2" t="s">
        <v>602</v>
      </c>
      <c r="M53" s="2" t="s">
        <v>600</v>
      </c>
      <c r="N53" s="2" t="str">
        <f t="shared" si="0"/>
        <v>7 лет</v>
      </c>
      <c r="O53" s="81">
        <v>12</v>
      </c>
      <c r="P53" s="4">
        <v>45658</v>
      </c>
      <c r="Q53" s="2"/>
      <c r="R53" s="2"/>
    </row>
    <row r="54" spans="1:18" ht="210.75" customHeight="1">
      <c r="A54" s="1">
        <v>46</v>
      </c>
      <c r="B54" s="2">
        <v>531</v>
      </c>
      <c r="C54" s="2" t="s">
        <v>552</v>
      </c>
      <c r="D54" s="2" t="s">
        <v>135</v>
      </c>
      <c r="E54" s="65" t="s">
        <v>67</v>
      </c>
      <c r="F54" s="65"/>
      <c r="G54" s="3">
        <v>27.9</v>
      </c>
      <c r="H54" s="3">
        <v>27.9</v>
      </c>
      <c r="I54" s="2" t="s">
        <v>6</v>
      </c>
      <c r="J54" s="7" t="s">
        <v>7</v>
      </c>
      <c r="K54" s="2" t="s">
        <v>604</v>
      </c>
      <c r="L54" s="2" t="s">
        <v>599</v>
      </c>
      <c r="M54" s="2" t="s">
        <v>600</v>
      </c>
      <c r="N54" s="2" t="str">
        <f t="shared" si="0"/>
        <v>7 лет</v>
      </c>
      <c r="O54" s="81">
        <v>10</v>
      </c>
      <c r="P54" s="4">
        <v>45658</v>
      </c>
      <c r="Q54" s="2"/>
      <c r="R54" s="39"/>
    </row>
    <row r="55" spans="1:18" ht="162" customHeight="1">
      <c r="A55" s="1">
        <v>47</v>
      </c>
      <c r="B55" s="2" t="s">
        <v>9</v>
      </c>
      <c r="C55" s="2" t="s">
        <v>66</v>
      </c>
      <c r="D55" s="2"/>
      <c r="E55" s="65" t="s">
        <v>250</v>
      </c>
      <c r="F55" s="65"/>
      <c r="G55" s="3">
        <v>23.2</v>
      </c>
      <c r="H55" s="3">
        <v>23.2</v>
      </c>
      <c r="I55" s="2" t="s">
        <v>126</v>
      </c>
      <c r="J55" s="2" t="s">
        <v>8</v>
      </c>
      <c r="K55" s="2" t="s">
        <v>604</v>
      </c>
      <c r="L55" s="2" t="s">
        <v>602</v>
      </c>
      <c r="M55" s="2" t="s">
        <v>600</v>
      </c>
      <c r="N55" s="2" t="str">
        <f t="shared" si="0"/>
        <v>7 лет</v>
      </c>
      <c r="O55" s="2">
        <v>12</v>
      </c>
      <c r="P55" s="4">
        <v>40940</v>
      </c>
      <c r="Q55" s="2" t="s">
        <v>247</v>
      </c>
      <c r="R55" s="5"/>
    </row>
    <row r="56" spans="1:18" ht="216.75" customHeight="1">
      <c r="A56" s="1">
        <v>48</v>
      </c>
      <c r="B56" s="2">
        <v>532</v>
      </c>
      <c r="C56" s="2" t="s">
        <v>553</v>
      </c>
      <c r="D56" s="2" t="s">
        <v>136</v>
      </c>
      <c r="E56" s="65" t="s">
        <v>78</v>
      </c>
      <c r="F56" s="65"/>
      <c r="G56" s="3">
        <v>17.5</v>
      </c>
      <c r="H56" s="3">
        <v>17.5</v>
      </c>
      <c r="I56" s="2" t="s">
        <v>6</v>
      </c>
      <c r="J56" s="7" t="s">
        <v>7</v>
      </c>
      <c r="K56" s="2" t="s">
        <v>604</v>
      </c>
      <c r="L56" s="2" t="s">
        <v>605</v>
      </c>
      <c r="M56" s="2" t="s">
        <v>600</v>
      </c>
      <c r="N56" s="2" t="s">
        <v>601</v>
      </c>
      <c r="O56" s="81">
        <v>7</v>
      </c>
      <c r="P56" s="4">
        <v>45658</v>
      </c>
      <c r="Q56" s="2"/>
      <c r="R56" s="5"/>
    </row>
    <row r="57" spans="1:18" ht="144.75" customHeight="1">
      <c r="A57" s="1">
        <v>49</v>
      </c>
      <c r="B57" s="2">
        <v>533</v>
      </c>
      <c r="C57" s="2" t="s">
        <v>554</v>
      </c>
      <c r="D57" s="2" t="s">
        <v>347</v>
      </c>
      <c r="E57" s="65" t="s">
        <v>596</v>
      </c>
      <c r="F57" s="65"/>
      <c r="G57" s="3">
        <v>11.76</v>
      </c>
      <c r="H57" s="3">
        <v>11.76</v>
      </c>
      <c r="I57" s="2" t="s">
        <v>6</v>
      </c>
      <c r="J57" s="7" t="s">
        <v>7</v>
      </c>
      <c r="K57" s="2" t="s">
        <v>604</v>
      </c>
      <c r="L57" s="2" t="s">
        <v>602</v>
      </c>
      <c r="M57" s="2" t="s">
        <v>600</v>
      </c>
      <c r="N57" s="2" t="str">
        <f t="shared" si="0"/>
        <v>7 лет</v>
      </c>
      <c r="O57" s="81">
        <v>10</v>
      </c>
      <c r="P57" s="4">
        <v>45658</v>
      </c>
      <c r="Q57" s="2"/>
      <c r="R57" s="5"/>
    </row>
    <row r="58" spans="1:18" ht="366.75" customHeight="1">
      <c r="A58" s="1">
        <v>50</v>
      </c>
      <c r="B58" s="2" t="s">
        <v>14</v>
      </c>
      <c r="C58" s="2" t="s">
        <v>84</v>
      </c>
      <c r="D58" s="2"/>
      <c r="E58" s="2" t="s">
        <v>209</v>
      </c>
      <c r="F58" s="2" t="s">
        <v>210</v>
      </c>
      <c r="G58" s="3">
        <v>41.8</v>
      </c>
      <c r="H58" s="3">
        <v>41.8</v>
      </c>
      <c r="I58" s="2" t="s">
        <v>126</v>
      </c>
      <c r="J58" s="2" t="s">
        <v>8</v>
      </c>
      <c r="K58" s="2" t="s">
        <v>604</v>
      </c>
      <c r="L58" s="2" t="s">
        <v>602</v>
      </c>
      <c r="M58" s="2" t="s">
        <v>600</v>
      </c>
      <c r="N58" s="2" t="str">
        <f t="shared" si="0"/>
        <v>7 лет</v>
      </c>
      <c r="O58" s="2">
        <v>25</v>
      </c>
      <c r="P58" s="4">
        <v>41821</v>
      </c>
      <c r="Q58" s="2" t="s">
        <v>465</v>
      </c>
      <c r="R58" s="5"/>
    </row>
    <row r="59" spans="1:19" ht="108" customHeight="1">
      <c r="A59" s="1">
        <v>51</v>
      </c>
      <c r="B59" s="2">
        <v>546</v>
      </c>
      <c r="C59" s="2" t="s">
        <v>612</v>
      </c>
      <c r="D59" s="2" t="s">
        <v>478</v>
      </c>
      <c r="E59" s="65" t="s">
        <v>119</v>
      </c>
      <c r="F59" s="65"/>
      <c r="G59" s="3">
        <v>36</v>
      </c>
      <c r="H59" s="3">
        <v>36</v>
      </c>
      <c r="I59" s="7" t="s">
        <v>6</v>
      </c>
      <c r="J59" s="7" t="s">
        <v>7</v>
      </c>
      <c r="K59" s="2" t="s">
        <v>604</v>
      </c>
      <c r="L59" s="2" t="s">
        <v>602</v>
      </c>
      <c r="M59" s="2" t="s">
        <v>600</v>
      </c>
      <c r="N59" s="2" t="str">
        <f t="shared" si="0"/>
        <v>7 лет</v>
      </c>
      <c r="O59" s="81">
        <v>5</v>
      </c>
      <c r="P59" s="4">
        <v>45658</v>
      </c>
      <c r="Q59" s="2"/>
      <c r="R59" s="60"/>
      <c r="S59" s="37"/>
    </row>
    <row r="60" spans="1:18" ht="104.25" customHeight="1">
      <c r="A60" s="1">
        <v>52</v>
      </c>
      <c r="B60" s="2">
        <v>550</v>
      </c>
      <c r="C60" s="2" t="s">
        <v>611</v>
      </c>
      <c r="D60" s="2" t="s">
        <v>628</v>
      </c>
      <c r="E60" s="65" t="s">
        <v>520</v>
      </c>
      <c r="F60" s="65"/>
      <c r="G60" s="3">
        <v>18.2</v>
      </c>
      <c r="H60" s="3">
        <v>18.2</v>
      </c>
      <c r="I60" s="2" t="s">
        <v>6</v>
      </c>
      <c r="J60" s="7" t="s">
        <v>7</v>
      </c>
      <c r="K60" s="2" t="s">
        <v>604</v>
      </c>
      <c r="L60" s="2" t="s">
        <v>602</v>
      </c>
      <c r="M60" s="2" t="s">
        <v>600</v>
      </c>
      <c r="N60" s="2" t="str">
        <f t="shared" si="0"/>
        <v>7 лет</v>
      </c>
      <c r="O60" s="81">
        <v>2</v>
      </c>
      <c r="P60" s="4">
        <v>45658</v>
      </c>
      <c r="Q60" s="2"/>
      <c r="R60" s="2"/>
    </row>
    <row r="61" spans="1:18" ht="101.25" customHeight="1">
      <c r="A61" s="1">
        <v>53</v>
      </c>
      <c r="B61" s="2" t="s">
        <v>10</v>
      </c>
      <c r="C61" s="2" t="s">
        <v>555</v>
      </c>
      <c r="D61" s="2" t="s">
        <v>111</v>
      </c>
      <c r="E61" s="2" t="s">
        <v>507</v>
      </c>
      <c r="F61" s="2" t="s">
        <v>508</v>
      </c>
      <c r="G61" s="3">
        <v>13.5</v>
      </c>
      <c r="H61" s="3">
        <v>13.9</v>
      </c>
      <c r="I61" s="2" t="s">
        <v>6</v>
      </c>
      <c r="J61" s="7" t="s">
        <v>7</v>
      </c>
      <c r="K61" s="2" t="s">
        <v>604</v>
      </c>
      <c r="L61" s="2" t="s">
        <v>602</v>
      </c>
      <c r="M61" s="2" t="s">
        <v>600</v>
      </c>
      <c r="N61" s="2" t="str">
        <f t="shared" si="0"/>
        <v>7 лет</v>
      </c>
      <c r="O61" s="81">
        <v>7</v>
      </c>
      <c r="P61" s="4">
        <v>45658</v>
      </c>
      <c r="Q61" s="2"/>
      <c r="R61" s="5"/>
    </row>
    <row r="62" spans="1:18" ht="138.75" customHeight="1">
      <c r="A62" s="1">
        <v>54</v>
      </c>
      <c r="B62" s="2">
        <v>557</v>
      </c>
      <c r="C62" s="2" t="s">
        <v>613</v>
      </c>
      <c r="D62" s="2" t="s">
        <v>504</v>
      </c>
      <c r="E62" s="2" t="s">
        <v>503</v>
      </c>
      <c r="F62" s="2" t="s">
        <v>502</v>
      </c>
      <c r="G62" s="3">
        <v>32</v>
      </c>
      <c r="H62" s="3">
        <v>34</v>
      </c>
      <c r="I62" s="2" t="s">
        <v>6</v>
      </c>
      <c r="J62" s="7" t="s">
        <v>7</v>
      </c>
      <c r="K62" s="2" t="s">
        <v>604</v>
      </c>
      <c r="L62" s="2" t="s">
        <v>602</v>
      </c>
      <c r="M62" s="2" t="s">
        <v>600</v>
      </c>
      <c r="N62" s="2" t="str">
        <f t="shared" si="0"/>
        <v>7 лет</v>
      </c>
      <c r="O62" s="81">
        <v>5</v>
      </c>
      <c r="P62" s="4">
        <v>45658</v>
      </c>
      <c r="Q62" s="2"/>
      <c r="R62" s="5"/>
    </row>
    <row r="63" spans="1:18" ht="162" customHeight="1">
      <c r="A63" s="1">
        <v>55</v>
      </c>
      <c r="B63" s="2" t="s">
        <v>15</v>
      </c>
      <c r="C63" s="2" t="s">
        <v>137</v>
      </c>
      <c r="D63" s="2"/>
      <c r="E63" s="65" t="s">
        <v>77</v>
      </c>
      <c r="F63" s="65"/>
      <c r="G63" s="3">
        <v>71.5</v>
      </c>
      <c r="H63" s="3">
        <v>71.5</v>
      </c>
      <c r="I63" s="2" t="s">
        <v>126</v>
      </c>
      <c r="J63" s="2" t="s">
        <v>8</v>
      </c>
      <c r="K63" s="2" t="s">
        <v>604</v>
      </c>
      <c r="L63" s="2" t="s">
        <v>603</v>
      </c>
      <c r="M63" s="2" t="s">
        <v>600</v>
      </c>
      <c r="N63" s="2" t="str">
        <f t="shared" si="0"/>
        <v>5 лет</v>
      </c>
      <c r="O63" s="2">
        <v>6</v>
      </c>
      <c r="P63" s="4">
        <v>40940</v>
      </c>
      <c r="Q63" s="2" t="s">
        <v>188</v>
      </c>
      <c r="R63" s="5"/>
    </row>
    <row r="64" spans="1:18" ht="127.5" customHeight="1">
      <c r="A64" s="1">
        <v>56</v>
      </c>
      <c r="B64" s="2">
        <v>565</v>
      </c>
      <c r="C64" s="2" t="s">
        <v>556</v>
      </c>
      <c r="D64" s="2" t="s">
        <v>385</v>
      </c>
      <c r="E64" s="65" t="s">
        <v>85</v>
      </c>
      <c r="F64" s="65"/>
      <c r="G64" s="3">
        <v>35.7</v>
      </c>
      <c r="H64" s="3">
        <v>36.4</v>
      </c>
      <c r="I64" s="7" t="s">
        <v>6</v>
      </c>
      <c r="J64" s="7" t="s">
        <v>7</v>
      </c>
      <c r="K64" s="2" t="s">
        <v>604</v>
      </c>
      <c r="L64" s="2" t="s">
        <v>599</v>
      </c>
      <c r="M64" s="2" t="s">
        <v>600</v>
      </c>
      <c r="N64" s="2" t="str">
        <f t="shared" si="0"/>
        <v>7 лет</v>
      </c>
      <c r="O64" s="81">
        <v>12</v>
      </c>
      <c r="P64" s="4">
        <v>45658</v>
      </c>
      <c r="Q64" s="2"/>
      <c r="R64" s="61"/>
    </row>
    <row r="65" spans="1:18" ht="198" customHeight="1">
      <c r="A65" s="1">
        <v>57</v>
      </c>
      <c r="B65" s="2" t="s">
        <v>16</v>
      </c>
      <c r="C65" s="2" t="s">
        <v>162</v>
      </c>
      <c r="D65" s="2"/>
      <c r="E65" s="2" t="s">
        <v>211</v>
      </c>
      <c r="F65" s="2" t="s">
        <v>253</v>
      </c>
      <c r="G65" s="3">
        <v>57.6</v>
      </c>
      <c r="H65" s="3">
        <v>58.5</v>
      </c>
      <c r="I65" s="2" t="s">
        <v>126</v>
      </c>
      <c r="J65" s="7" t="s">
        <v>32</v>
      </c>
      <c r="K65" s="2" t="s">
        <v>604</v>
      </c>
      <c r="L65" s="7" t="s">
        <v>605</v>
      </c>
      <c r="M65" s="2" t="s">
        <v>600</v>
      </c>
      <c r="N65" s="2" t="str">
        <f>IF(L65="Большой","7 лет",IF(L65="Средний","7 лет",IF(L65="Малый","5 лет",IF(L65="Средний, Большой","7 лет"))))</f>
        <v>7 лет</v>
      </c>
      <c r="O65" s="2">
        <v>5</v>
      </c>
      <c r="P65" s="4">
        <v>42139</v>
      </c>
      <c r="Q65" s="2" t="s">
        <v>189</v>
      </c>
      <c r="R65" s="39"/>
    </row>
    <row r="66" spans="1:18" ht="160.5" customHeight="1">
      <c r="A66" s="1">
        <v>58</v>
      </c>
      <c r="B66" s="2">
        <v>575</v>
      </c>
      <c r="C66" s="2" t="s">
        <v>557</v>
      </c>
      <c r="D66" s="2" t="s">
        <v>386</v>
      </c>
      <c r="E66" s="65" t="s">
        <v>387</v>
      </c>
      <c r="F66" s="65"/>
      <c r="G66" s="3">
        <v>38.5</v>
      </c>
      <c r="H66" s="3">
        <v>38.5</v>
      </c>
      <c r="I66" s="7" t="s">
        <v>6</v>
      </c>
      <c r="J66" s="7" t="s">
        <v>7</v>
      </c>
      <c r="K66" s="2" t="s">
        <v>604</v>
      </c>
      <c r="L66" s="2" t="s">
        <v>599</v>
      </c>
      <c r="M66" s="2" t="s">
        <v>600</v>
      </c>
      <c r="N66" s="2" t="str">
        <f>IF(L66="Большой","7 лет",IF(L66="Средний","7 лет",IF(L66="Малый","5 лет",IF(L66="Средний, Большой","7 лет"))))</f>
        <v>7 лет</v>
      </c>
      <c r="O66" s="81">
        <v>8</v>
      </c>
      <c r="P66" s="4">
        <v>45658</v>
      </c>
      <c r="Q66" s="2"/>
      <c r="R66" s="5"/>
    </row>
    <row r="67" spans="1:18" ht="101.25">
      <c r="A67" s="1">
        <v>59</v>
      </c>
      <c r="B67" s="2">
        <v>579</v>
      </c>
      <c r="C67" s="2" t="s">
        <v>558</v>
      </c>
      <c r="D67" s="2" t="s">
        <v>479</v>
      </c>
      <c r="E67" s="65" t="s">
        <v>86</v>
      </c>
      <c r="F67" s="65"/>
      <c r="G67" s="3">
        <v>53.5</v>
      </c>
      <c r="H67" s="3">
        <v>51.7</v>
      </c>
      <c r="I67" s="7" t="s">
        <v>6</v>
      </c>
      <c r="J67" s="7" t="s">
        <v>7</v>
      </c>
      <c r="K67" s="2" t="s">
        <v>604</v>
      </c>
      <c r="L67" s="2" t="s">
        <v>602</v>
      </c>
      <c r="M67" s="2" t="s">
        <v>600</v>
      </c>
      <c r="N67" s="2" t="str">
        <f t="shared" si="0"/>
        <v>7 лет</v>
      </c>
      <c r="O67" s="81">
        <v>6</v>
      </c>
      <c r="P67" s="4">
        <v>45658</v>
      </c>
      <c r="Q67" s="2"/>
      <c r="R67" s="5"/>
    </row>
    <row r="68" spans="1:18" ht="162" customHeight="1">
      <c r="A68" s="1">
        <v>60</v>
      </c>
      <c r="B68" s="2" t="s">
        <v>154</v>
      </c>
      <c r="C68" s="2" t="s">
        <v>291</v>
      </c>
      <c r="D68" s="43"/>
      <c r="E68" s="2" t="s">
        <v>523</v>
      </c>
      <c r="F68" s="2" t="s">
        <v>292</v>
      </c>
      <c r="G68" s="3">
        <v>5</v>
      </c>
      <c r="H68" s="3">
        <v>3.5</v>
      </c>
      <c r="I68" s="2" t="s">
        <v>126</v>
      </c>
      <c r="J68" s="7" t="s">
        <v>32</v>
      </c>
      <c r="K68" s="2" t="s">
        <v>604</v>
      </c>
      <c r="L68" s="2" t="s">
        <v>602</v>
      </c>
      <c r="M68" s="2" t="s">
        <v>600</v>
      </c>
      <c r="N68" s="2" t="str">
        <f t="shared" si="0"/>
        <v>7 лет</v>
      </c>
      <c r="O68" s="2">
        <v>22</v>
      </c>
      <c r="P68" s="4">
        <v>42139</v>
      </c>
      <c r="Q68" s="2" t="s">
        <v>189</v>
      </c>
      <c r="R68" s="5"/>
    </row>
    <row r="69" spans="1:18" ht="148.5" customHeight="1">
      <c r="A69" s="1">
        <v>61</v>
      </c>
      <c r="B69" s="2" t="s">
        <v>258</v>
      </c>
      <c r="C69" s="2" t="s">
        <v>559</v>
      </c>
      <c r="D69" s="2" t="s">
        <v>306</v>
      </c>
      <c r="E69" s="2" t="s">
        <v>307</v>
      </c>
      <c r="F69" s="2" t="s">
        <v>308</v>
      </c>
      <c r="G69" s="3">
        <v>5.1</v>
      </c>
      <c r="H69" s="3">
        <v>5.4</v>
      </c>
      <c r="I69" s="2" t="s">
        <v>6</v>
      </c>
      <c r="J69" s="7" t="s">
        <v>7</v>
      </c>
      <c r="K69" s="2" t="s">
        <v>604</v>
      </c>
      <c r="L69" s="2" t="s">
        <v>599</v>
      </c>
      <c r="M69" s="2" t="s">
        <v>600</v>
      </c>
      <c r="N69" s="2" t="str">
        <f>IF(L69="Большой","7 лет",IF(L69="Средний","7 лет",IF(L69="Малый","5 лет",IF(L69="Средний, Большой","7 лет"))))</f>
        <v>7 лет</v>
      </c>
      <c r="O69" s="83">
        <v>6</v>
      </c>
      <c r="P69" s="4">
        <v>45658</v>
      </c>
      <c r="Q69" s="2"/>
      <c r="R69" s="60"/>
    </row>
    <row r="70" spans="1:18" ht="162" customHeight="1">
      <c r="A70" s="1">
        <v>62</v>
      </c>
      <c r="B70" s="2" t="s">
        <v>389</v>
      </c>
      <c r="C70" s="2" t="s">
        <v>163</v>
      </c>
      <c r="D70" s="2"/>
      <c r="E70" s="65" t="s">
        <v>181</v>
      </c>
      <c r="F70" s="65"/>
      <c r="G70" s="3">
        <v>97.5</v>
      </c>
      <c r="H70" s="3">
        <v>97.7</v>
      </c>
      <c r="I70" s="2" t="s">
        <v>126</v>
      </c>
      <c r="J70" s="7" t="s">
        <v>32</v>
      </c>
      <c r="K70" s="2" t="s">
        <v>604</v>
      </c>
      <c r="L70" s="2" t="s">
        <v>606</v>
      </c>
      <c r="M70" s="2" t="s">
        <v>600</v>
      </c>
      <c r="N70" s="2" t="s">
        <v>607</v>
      </c>
      <c r="O70" s="2" t="s">
        <v>255</v>
      </c>
      <c r="P70" s="4">
        <v>42139</v>
      </c>
      <c r="Q70" s="2" t="s">
        <v>189</v>
      </c>
      <c r="R70" s="5"/>
    </row>
    <row r="71" spans="1:18" ht="210.75" customHeight="1">
      <c r="A71" s="1">
        <v>63</v>
      </c>
      <c r="B71" s="2">
        <v>600</v>
      </c>
      <c r="C71" s="2" t="s">
        <v>560</v>
      </c>
      <c r="D71" s="2" t="s">
        <v>363</v>
      </c>
      <c r="E71" s="2" t="s">
        <v>362</v>
      </c>
      <c r="F71" s="2" t="s">
        <v>361</v>
      </c>
      <c r="G71" s="3">
        <v>65.9</v>
      </c>
      <c r="H71" s="3">
        <v>63.5</v>
      </c>
      <c r="I71" s="2" t="s">
        <v>6</v>
      </c>
      <c r="J71" s="7" t="s">
        <v>7</v>
      </c>
      <c r="K71" s="2" t="s">
        <v>604</v>
      </c>
      <c r="L71" s="2" t="s">
        <v>602</v>
      </c>
      <c r="M71" s="2" t="s">
        <v>600</v>
      </c>
      <c r="N71" s="2" t="str">
        <f t="shared" si="0"/>
        <v>7 лет</v>
      </c>
      <c r="O71" s="81">
        <v>5</v>
      </c>
      <c r="P71" s="4">
        <v>45658</v>
      </c>
      <c r="Q71" s="2"/>
      <c r="R71" s="5"/>
    </row>
    <row r="72" spans="1:18" ht="162" customHeight="1">
      <c r="A72" s="1">
        <v>64</v>
      </c>
      <c r="B72" s="2">
        <v>610</v>
      </c>
      <c r="C72" s="2" t="s">
        <v>164</v>
      </c>
      <c r="D72" s="2"/>
      <c r="E72" s="65" t="s">
        <v>92</v>
      </c>
      <c r="F72" s="65"/>
      <c r="G72" s="3">
        <v>48</v>
      </c>
      <c r="H72" s="3">
        <v>48</v>
      </c>
      <c r="I72" s="2" t="s">
        <v>126</v>
      </c>
      <c r="J72" s="2" t="s">
        <v>8</v>
      </c>
      <c r="K72" s="2" t="s">
        <v>604</v>
      </c>
      <c r="L72" s="2" t="s">
        <v>599</v>
      </c>
      <c r="M72" s="2" t="s">
        <v>600</v>
      </c>
      <c r="N72" s="2" t="str">
        <f>IF(L72="Большой","7 лет",IF(L72="Средний","7 лет",IF(L72="Малый","5 лет",IF(L72="Средний, Большой","7 лет"))))</f>
        <v>7 лет</v>
      </c>
      <c r="O72" s="2">
        <v>12</v>
      </c>
      <c r="P72" s="4">
        <v>42036</v>
      </c>
      <c r="Q72" s="2" t="s">
        <v>297</v>
      </c>
      <c r="R72" s="39"/>
    </row>
    <row r="73" spans="1:18" ht="109.5" customHeight="1">
      <c r="A73" s="1">
        <v>65</v>
      </c>
      <c r="B73" s="2" t="s">
        <v>30</v>
      </c>
      <c r="C73" s="2" t="s">
        <v>138</v>
      </c>
      <c r="D73" s="2" t="s">
        <v>149</v>
      </c>
      <c r="E73" s="65" t="s">
        <v>124</v>
      </c>
      <c r="F73" s="65"/>
      <c r="G73" s="3">
        <v>44.2</v>
      </c>
      <c r="H73" s="3">
        <v>44.2</v>
      </c>
      <c r="I73" s="2" t="s">
        <v>126</v>
      </c>
      <c r="J73" s="2" t="s">
        <v>8</v>
      </c>
      <c r="K73" s="2" t="s">
        <v>604</v>
      </c>
      <c r="L73" s="2" t="s">
        <v>603</v>
      </c>
      <c r="M73" s="2" t="s">
        <v>600</v>
      </c>
      <c r="N73" s="2" t="str">
        <f t="shared" si="0"/>
        <v>5 лет</v>
      </c>
      <c r="O73" s="2">
        <v>3</v>
      </c>
      <c r="P73" s="4">
        <v>42309</v>
      </c>
      <c r="Q73" s="2" t="s">
        <v>297</v>
      </c>
      <c r="R73" s="5"/>
    </row>
    <row r="74" spans="1:18" ht="154.5" customHeight="1">
      <c r="A74" s="1">
        <v>66</v>
      </c>
      <c r="B74" s="2">
        <v>611</v>
      </c>
      <c r="C74" s="2" t="s">
        <v>165</v>
      </c>
      <c r="D74" s="2"/>
      <c r="E74" s="65" t="s">
        <v>88</v>
      </c>
      <c r="F74" s="65"/>
      <c r="G74" s="3">
        <v>17.5</v>
      </c>
      <c r="H74" s="3">
        <v>17.5</v>
      </c>
      <c r="I74" s="2" t="s">
        <v>126</v>
      </c>
      <c r="J74" s="2" t="s">
        <v>8</v>
      </c>
      <c r="K74" s="2" t="s">
        <v>604</v>
      </c>
      <c r="L74" s="2" t="s">
        <v>603</v>
      </c>
      <c r="M74" s="2" t="s">
        <v>600</v>
      </c>
      <c r="N74" s="2" t="str">
        <f aca="true" t="shared" si="1" ref="N74:N137">IF(L74="Большой","7 лет",IF(L74="Средний","7 лет",IF(L74="Малый","5 лет")))</f>
        <v>5 лет</v>
      </c>
      <c r="O74" s="2">
        <v>2</v>
      </c>
      <c r="P74" s="4">
        <v>42309</v>
      </c>
      <c r="Q74" s="2" t="s">
        <v>297</v>
      </c>
      <c r="R74" s="5"/>
    </row>
    <row r="75" spans="1:18" ht="311.25" customHeight="1">
      <c r="A75" s="1">
        <v>67</v>
      </c>
      <c r="B75" s="2" t="s">
        <v>31</v>
      </c>
      <c r="C75" s="2" t="s">
        <v>561</v>
      </c>
      <c r="D75" s="2" t="s">
        <v>310</v>
      </c>
      <c r="E75" s="2" t="s">
        <v>311</v>
      </c>
      <c r="F75" s="2" t="s">
        <v>312</v>
      </c>
      <c r="G75" s="3">
        <v>31.8</v>
      </c>
      <c r="H75" s="3">
        <v>31.8</v>
      </c>
      <c r="I75" s="2" t="s">
        <v>6</v>
      </c>
      <c r="J75" s="7" t="s">
        <v>7</v>
      </c>
      <c r="K75" s="2" t="s">
        <v>604</v>
      </c>
      <c r="L75" s="2" t="s">
        <v>602</v>
      </c>
      <c r="M75" s="2" t="s">
        <v>600</v>
      </c>
      <c r="N75" s="2" t="str">
        <f t="shared" si="1"/>
        <v>7 лет</v>
      </c>
      <c r="O75" s="81">
        <v>5</v>
      </c>
      <c r="P75" s="4">
        <v>45658</v>
      </c>
      <c r="Q75" s="2"/>
      <c r="R75" s="5"/>
    </row>
    <row r="76" spans="1:18" ht="186.75" customHeight="1">
      <c r="A76" s="1">
        <v>68</v>
      </c>
      <c r="B76" s="2">
        <v>618</v>
      </c>
      <c r="C76" s="2" t="s">
        <v>629</v>
      </c>
      <c r="D76" s="2" t="s">
        <v>480</v>
      </c>
      <c r="E76" s="2" t="s">
        <v>212</v>
      </c>
      <c r="F76" s="2" t="s">
        <v>213</v>
      </c>
      <c r="G76" s="3">
        <v>52</v>
      </c>
      <c r="H76" s="3">
        <v>52</v>
      </c>
      <c r="I76" s="2" t="s">
        <v>6</v>
      </c>
      <c r="J76" s="7" t="s">
        <v>7</v>
      </c>
      <c r="K76" s="2" t="s">
        <v>604</v>
      </c>
      <c r="L76" s="2" t="s">
        <v>602</v>
      </c>
      <c r="M76" s="2" t="s">
        <v>600</v>
      </c>
      <c r="N76" s="2" t="str">
        <f>IF(L76="Большой","7 лет",IF(L76="Средний","7 лет",IF(L76="Малый","5 лет",IF(L76="Средний, Большой","7 лет"))))</f>
        <v>7 лет</v>
      </c>
      <c r="O76" s="81">
        <v>2</v>
      </c>
      <c r="P76" s="4">
        <v>45658</v>
      </c>
      <c r="Q76" s="2"/>
      <c r="R76" s="39"/>
    </row>
    <row r="77" spans="1:18" ht="305.25" customHeight="1">
      <c r="A77" s="1">
        <v>69</v>
      </c>
      <c r="B77" s="2">
        <v>631</v>
      </c>
      <c r="C77" s="2" t="s">
        <v>166</v>
      </c>
      <c r="D77" s="2"/>
      <c r="E77" s="2" t="s">
        <v>509</v>
      </c>
      <c r="F77" s="2" t="s">
        <v>510</v>
      </c>
      <c r="G77" s="3">
        <v>40.1</v>
      </c>
      <c r="H77" s="3">
        <v>40</v>
      </c>
      <c r="I77" s="2" t="s">
        <v>126</v>
      </c>
      <c r="J77" s="2" t="s">
        <v>8</v>
      </c>
      <c r="K77" s="2" t="s">
        <v>604</v>
      </c>
      <c r="L77" s="2" t="s">
        <v>599</v>
      </c>
      <c r="M77" s="2" t="s">
        <v>600</v>
      </c>
      <c r="N77" s="2" t="str">
        <f>IF(L77="Большой","7 лет",IF(L77="Средний","7 лет",IF(L77="Малый","5 лет",IF(L77="Средний, Большой","7 лет"))))</f>
        <v>7 лет</v>
      </c>
      <c r="O77" s="2">
        <v>11</v>
      </c>
      <c r="P77" s="4">
        <v>41609</v>
      </c>
      <c r="Q77" s="2" t="s">
        <v>297</v>
      </c>
      <c r="R77" s="39"/>
    </row>
    <row r="78" spans="1:18" ht="144.75" customHeight="1">
      <c r="A78" s="1">
        <v>70</v>
      </c>
      <c r="B78" s="2">
        <v>632</v>
      </c>
      <c r="C78" s="2" t="s">
        <v>562</v>
      </c>
      <c r="D78" s="2" t="s">
        <v>481</v>
      </c>
      <c r="E78" s="66" t="s">
        <v>409</v>
      </c>
      <c r="F78" s="67"/>
      <c r="G78" s="3">
        <v>40.4</v>
      </c>
      <c r="H78" s="3">
        <v>38.5</v>
      </c>
      <c r="I78" s="7" t="s">
        <v>6</v>
      </c>
      <c r="J78" s="7" t="s">
        <v>7</v>
      </c>
      <c r="K78" s="2" t="s">
        <v>604</v>
      </c>
      <c r="L78" s="2" t="s">
        <v>602</v>
      </c>
      <c r="M78" s="2" t="s">
        <v>600</v>
      </c>
      <c r="N78" s="2" t="str">
        <f t="shared" si="1"/>
        <v>7 лет</v>
      </c>
      <c r="O78" s="81">
        <v>6</v>
      </c>
      <c r="P78" s="4">
        <v>45658</v>
      </c>
      <c r="Q78" s="2"/>
      <c r="R78" s="5"/>
    </row>
    <row r="79" spans="1:18" ht="163.5" customHeight="1">
      <c r="A79" s="1">
        <v>71</v>
      </c>
      <c r="B79" s="2" t="s">
        <v>20</v>
      </c>
      <c r="C79" s="2" t="s">
        <v>563</v>
      </c>
      <c r="D79" s="2" t="s">
        <v>482</v>
      </c>
      <c r="E79" s="65" t="s">
        <v>408</v>
      </c>
      <c r="F79" s="65"/>
      <c r="G79" s="3">
        <v>46.6</v>
      </c>
      <c r="H79" s="3">
        <v>47.7</v>
      </c>
      <c r="I79" s="7" t="s">
        <v>6</v>
      </c>
      <c r="J79" s="7" t="s">
        <v>7</v>
      </c>
      <c r="K79" s="2" t="s">
        <v>604</v>
      </c>
      <c r="L79" s="2" t="s">
        <v>602</v>
      </c>
      <c r="M79" s="2" t="s">
        <v>600</v>
      </c>
      <c r="N79" s="2" t="str">
        <f t="shared" si="1"/>
        <v>7 лет</v>
      </c>
      <c r="O79" s="81">
        <v>6</v>
      </c>
      <c r="P79" s="4">
        <v>45658</v>
      </c>
      <c r="Q79" s="2"/>
      <c r="R79" s="5"/>
    </row>
    <row r="80" spans="1:18" ht="207" customHeight="1">
      <c r="A80" s="1">
        <v>72</v>
      </c>
      <c r="B80" s="2">
        <v>635</v>
      </c>
      <c r="C80" s="2" t="s">
        <v>564</v>
      </c>
      <c r="D80" s="2" t="s">
        <v>506</v>
      </c>
      <c r="E80" s="2" t="s">
        <v>614</v>
      </c>
      <c r="F80" s="2" t="s">
        <v>615</v>
      </c>
      <c r="G80" s="3">
        <v>18.7</v>
      </c>
      <c r="H80" s="3">
        <v>19.6</v>
      </c>
      <c r="I80" s="7" t="s">
        <v>6</v>
      </c>
      <c r="J80" s="7" t="s">
        <v>7</v>
      </c>
      <c r="K80" s="2" t="s">
        <v>604</v>
      </c>
      <c r="L80" s="2" t="s">
        <v>602</v>
      </c>
      <c r="M80" s="2" t="s">
        <v>600</v>
      </c>
      <c r="N80" s="2" t="str">
        <f t="shared" si="1"/>
        <v>7 лет</v>
      </c>
      <c r="O80" s="81">
        <v>8</v>
      </c>
      <c r="P80" s="4">
        <v>45658</v>
      </c>
      <c r="Q80" s="2"/>
      <c r="R80" s="2"/>
    </row>
    <row r="81" spans="1:21" ht="192.75" customHeight="1">
      <c r="A81" s="1">
        <v>73</v>
      </c>
      <c r="B81" s="2">
        <v>636</v>
      </c>
      <c r="C81" s="2" t="s">
        <v>565</v>
      </c>
      <c r="D81" s="2" t="s">
        <v>139</v>
      </c>
      <c r="E81" s="65" t="s">
        <v>121</v>
      </c>
      <c r="F81" s="65"/>
      <c r="G81" s="3">
        <v>31</v>
      </c>
      <c r="H81" s="3">
        <v>31</v>
      </c>
      <c r="I81" s="7" t="s">
        <v>6</v>
      </c>
      <c r="J81" s="7" t="s">
        <v>7</v>
      </c>
      <c r="K81" s="2" t="s">
        <v>604</v>
      </c>
      <c r="L81" s="2" t="s">
        <v>602</v>
      </c>
      <c r="M81" s="2" t="s">
        <v>600</v>
      </c>
      <c r="N81" s="2" t="str">
        <f t="shared" si="1"/>
        <v>7 лет</v>
      </c>
      <c r="O81" s="81">
        <v>2</v>
      </c>
      <c r="P81" s="4">
        <v>45658</v>
      </c>
      <c r="Q81" s="2"/>
      <c r="R81" s="39"/>
      <c r="U81" s="9"/>
    </row>
    <row r="82" spans="1:18" ht="252" customHeight="1">
      <c r="A82" s="1">
        <v>74</v>
      </c>
      <c r="B82" s="2" t="s">
        <v>21</v>
      </c>
      <c r="C82" s="2" t="s">
        <v>566</v>
      </c>
      <c r="D82" s="2" t="s">
        <v>120</v>
      </c>
      <c r="E82" s="2" t="s">
        <v>214</v>
      </c>
      <c r="F82" s="2" t="s">
        <v>254</v>
      </c>
      <c r="G82" s="3">
        <v>47.9</v>
      </c>
      <c r="H82" s="3">
        <v>47.9</v>
      </c>
      <c r="I82" s="7" t="s">
        <v>6</v>
      </c>
      <c r="J82" s="7" t="s">
        <v>7</v>
      </c>
      <c r="K82" s="2" t="s">
        <v>604</v>
      </c>
      <c r="L82" s="2" t="s">
        <v>602</v>
      </c>
      <c r="M82" s="2" t="s">
        <v>600</v>
      </c>
      <c r="N82" s="2" t="str">
        <f t="shared" si="1"/>
        <v>7 лет</v>
      </c>
      <c r="O82" s="81">
        <v>8</v>
      </c>
      <c r="P82" s="4">
        <v>45658</v>
      </c>
      <c r="Q82" s="2"/>
      <c r="R82" s="5"/>
    </row>
    <row r="83" spans="1:18" ht="231.75" customHeight="1">
      <c r="A83" s="1">
        <v>75</v>
      </c>
      <c r="B83" s="2" t="s">
        <v>22</v>
      </c>
      <c r="C83" s="2" t="s">
        <v>95</v>
      </c>
      <c r="D83" s="2"/>
      <c r="E83" s="65" t="s">
        <v>351</v>
      </c>
      <c r="F83" s="65"/>
      <c r="G83" s="3">
        <v>32.7</v>
      </c>
      <c r="H83" s="3">
        <v>32.7</v>
      </c>
      <c r="I83" s="2" t="s">
        <v>126</v>
      </c>
      <c r="J83" s="2" t="s">
        <v>8</v>
      </c>
      <c r="K83" s="2" t="s">
        <v>604</v>
      </c>
      <c r="L83" s="2" t="s">
        <v>602</v>
      </c>
      <c r="M83" s="2" t="s">
        <v>600</v>
      </c>
      <c r="N83" s="2" t="str">
        <f t="shared" si="1"/>
        <v>7 лет</v>
      </c>
      <c r="O83" s="2">
        <v>16</v>
      </c>
      <c r="P83" s="4">
        <v>41892</v>
      </c>
      <c r="Q83" s="2" t="s">
        <v>198</v>
      </c>
      <c r="R83" s="5"/>
    </row>
    <row r="84" spans="1:18" ht="222" customHeight="1">
      <c r="A84" s="1">
        <v>76</v>
      </c>
      <c r="B84" s="2" t="s">
        <v>23</v>
      </c>
      <c r="C84" s="2" t="s">
        <v>40</v>
      </c>
      <c r="D84" s="2"/>
      <c r="E84" s="2" t="s">
        <v>215</v>
      </c>
      <c r="F84" s="2" t="s">
        <v>216</v>
      </c>
      <c r="G84" s="3">
        <v>27.3</v>
      </c>
      <c r="H84" s="3">
        <v>27.7</v>
      </c>
      <c r="I84" s="2" t="s">
        <v>126</v>
      </c>
      <c r="J84" s="2" t="s">
        <v>8</v>
      </c>
      <c r="K84" s="2" t="s">
        <v>604</v>
      </c>
      <c r="L84" s="2" t="s">
        <v>602</v>
      </c>
      <c r="M84" s="2" t="s">
        <v>600</v>
      </c>
      <c r="N84" s="2" t="str">
        <f t="shared" si="1"/>
        <v>7 лет</v>
      </c>
      <c r="O84" s="2">
        <v>10</v>
      </c>
      <c r="P84" s="4">
        <v>41892</v>
      </c>
      <c r="Q84" s="2" t="s">
        <v>198</v>
      </c>
      <c r="R84" s="5"/>
    </row>
    <row r="85" spans="1:18" ht="180.75" customHeight="1">
      <c r="A85" s="1">
        <v>77</v>
      </c>
      <c r="B85" s="2" t="s">
        <v>24</v>
      </c>
      <c r="C85" s="2" t="s">
        <v>101</v>
      </c>
      <c r="D85" s="2"/>
      <c r="E85" s="65" t="s">
        <v>116</v>
      </c>
      <c r="F85" s="65"/>
      <c r="G85" s="3">
        <v>38</v>
      </c>
      <c r="H85" s="3">
        <v>38</v>
      </c>
      <c r="I85" s="2" t="s">
        <v>126</v>
      </c>
      <c r="J85" s="2" t="s">
        <v>8</v>
      </c>
      <c r="K85" s="2" t="s">
        <v>604</v>
      </c>
      <c r="L85" s="2" t="s">
        <v>602</v>
      </c>
      <c r="M85" s="2" t="s">
        <v>600</v>
      </c>
      <c r="N85" s="2" t="str">
        <f t="shared" si="1"/>
        <v>7 лет</v>
      </c>
      <c r="O85" s="2">
        <v>9</v>
      </c>
      <c r="P85" s="4">
        <v>42358</v>
      </c>
      <c r="Q85" s="2">
        <f>$Q$12</f>
        <v>0</v>
      </c>
      <c r="R85" s="5"/>
    </row>
    <row r="86" spans="1:18" ht="169.5" customHeight="1">
      <c r="A86" s="1">
        <v>78</v>
      </c>
      <c r="B86" s="2" t="s">
        <v>25</v>
      </c>
      <c r="C86" s="2" t="s">
        <v>295</v>
      </c>
      <c r="D86" s="2"/>
      <c r="E86" s="65" t="s">
        <v>406</v>
      </c>
      <c r="F86" s="65"/>
      <c r="G86" s="3">
        <v>10.8</v>
      </c>
      <c r="H86" s="3">
        <v>10.8</v>
      </c>
      <c r="I86" s="2" t="s">
        <v>126</v>
      </c>
      <c r="J86" s="2" t="s">
        <v>8</v>
      </c>
      <c r="K86" s="2" t="s">
        <v>604</v>
      </c>
      <c r="L86" s="2" t="s">
        <v>599</v>
      </c>
      <c r="M86" s="2" t="s">
        <v>600</v>
      </c>
      <c r="N86" s="2" t="str">
        <f>IF(L86="Большой","7 лет",IF(L86="Средний","7 лет",IF(L86="Малый","5 лет",IF(L86="Средний, Большой","7 лет"))))</f>
        <v>7 лет</v>
      </c>
      <c r="O86" s="2">
        <v>8</v>
      </c>
      <c r="P86" s="4">
        <v>43500</v>
      </c>
      <c r="Q86" s="2">
        <f>$Q$12</f>
        <v>0</v>
      </c>
      <c r="R86" s="5"/>
    </row>
    <row r="87" spans="1:18" ht="123.75" customHeight="1">
      <c r="A87" s="1">
        <v>79</v>
      </c>
      <c r="B87" s="2" t="s">
        <v>26</v>
      </c>
      <c r="C87" s="2" t="s">
        <v>102</v>
      </c>
      <c r="D87" s="2"/>
      <c r="E87" s="65" t="s">
        <v>103</v>
      </c>
      <c r="F87" s="65"/>
      <c r="G87" s="3">
        <v>21.7</v>
      </c>
      <c r="H87" s="3">
        <v>25.4</v>
      </c>
      <c r="I87" s="2" t="s">
        <v>126</v>
      </c>
      <c r="J87" s="2" t="s">
        <v>8</v>
      </c>
      <c r="K87" s="2" t="s">
        <v>604</v>
      </c>
      <c r="L87" s="2" t="s">
        <v>602</v>
      </c>
      <c r="M87" s="2" t="s">
        <v>600</v>
      </c>
      <c r="N87" s="2" t="str">
        <f t="shared" si="1"/>
        <v>7 лет</v>
      </c>
      <c r="O87" s="2">
        <v>8</v>
      </c>
      <c r="P87" s="4">
        <v>42358</v>
      </c>
      <c r="Q87" s="2">
        <f>$Q$12</f>
        <v>0</v>
      </c>
      <c r="R87" s="5"/>
    </row>
    <row r="88" spans="1:18" ht="307.5" customHeight="1">
      <c r="A88" s="1">
        <v>80</v>
      </c>
      <c r="B88" s="2">
        <v>653</v>
      </c>
      <c r="C88" s="2" t="s">
        <v>567</v>
      </c>
      <c r="D88" s="2" t="s">
        <v>483</v>
      </c>
      <c r="E88" s="2" t="s">
        <v>217</v>
      </c>
      <c r="F88" s="2" t="s">
        <v>241</v>
      </c>
      <c r="G88" s="3">
        <v>56.7</v>
      </c>
      <c r="H88" s="3">
        <v>56.7</v>
      </c>
      <c r="I88" s="7" t="s">
        <v>6</v>
      </c>
      <c r="J88" s="7" t="s">
        <v>7</v>
      </c>
      <c r="K88" s="2" t="s">
        <v>604</v>
      </c>
      <c r="L88" s="2" t="s">
        <v>602</v>
      </c>
      <c r="M88" s="2" t="s">
        <v>600</v>
      </c>
      <c r="N88" s="2" t="str">
        <f t="shared" si="1"/>
        <v>7 лет</v>
      </c>
      <c r="O88" s="81">
        <v>2</v>
      </c>
      <c r="P88" s="4">
        <v>45658</v>
      </c>
      <c r="Q88" s="2"/>
      <c r="R88" s="5"/>
    </row>
    <row r="89" spans="1:18" ht="281.25" customHeight="1">
      <c r="A89" s="1">
        <v>81</v>
      </c>
      <c r="B89" s="2" t="s">
        <v>27</v>
      </c>
      <c r="C89" s="2" t="s">
        <v>568</v>
      </c>
      <c r="D89" s="2" t="s">
        <v>484</v>
      </c>
      <c r="E89" s="2" t="s">
        <v>218</v>
      </c>
      <c r="F89" s="2" t="s">
        <v>424</v>
      </c>
      <c r="G89" s="3">
        <v>26.1</v>
      </c>
      <c r="H89" s="3">
        <v>26.1</v>
      </c>
      <c r="I89" s="7" t="s">
        <v>6</v>
      </c>
      <c r="J89" s="7" t="s">
        <v>7</v>
      </c>
      <c r="K89" s="2" t="s">
        <v>604</v>
      </c>
      <c r="L89" s="2" t="s">
        <v>602</v>
      </c>
      <c r="M89" s="2" t="s">
        <v>600</v>
      </c>
      <c r="N89" s="2" t="str">
        <f t="shared" si="1"/>
        <v>7 лет</v>
      </c>
      <c r="O89" s="81">
        <v>2</v>
      </c>
      <c r="P89" s="4">
        <v>45658</v>
      </c>
      <c r="Q89" s="2"/>
      <c r="R89" s="5"/>
    </row>
    <row r="90" spans="1:18" ht="257.25" customHeight="1">
      <c r="A90" s="1">
        <v>82</v>
      </c>
      <c r="B90" s="2">
        <v>655</v>
      </c>
      <c r="C90" s="2" t="s">
        <v>167</v>
      </c>
      <c r="D90" s="2"/>
      <c r="E90" s="2" t="s">
        <v>219</v>
      </c>
      <c r="F90" s="2" t="s">
        <v>220</v>
      </c>
      <c r="G90" s="3">
        <v>71.7</v>
      </c>
      <c r="H90" s="3">
        <v>72.1</v>
      </c>
      <c r="I90" s="2" t="s">
        <v>126</v>
      </c>
      <c r="J90" s="2" t="s">
        <v>8</v>
      </c>
      <c r="K90" s="2" t="s">
        <v>604</v>
      </c>
      <c r="L90" s="2" t="s">
        <v>605</v>
      </c>
      <c r="M90" s="2" t="s">
        <v>600</v>
      </c>
      <c r="N90" s="2" t="str">
        <f>IF(L90="Большой","7 лет",IF(L90="Средний","7 лет",IF(L90="Малый","5 лет",IF(L90="Средний, Большой","7 лет"))))</f>
        <v>7 лет</v>
      </c>
      <c r="O90" s="2" t="s">
        <v>246</v>
      </c>
      <c r="P90" s="4">
        <v>41456</v>
      </c>
      <c r="Q90" s="2" t="s">
        <v>190</v>
      </c>
      <c r="R90" s="5"/>
    </row>
    <row r="91" spans="1:18" ht="101.25" customHeight="1">
      <c r="A91" s="1">
        <v>83</v>
      </c>
      <c r="B91" s="2">
        <v>671</v>
      </c>
      <c r="C91" s="2" t="s">
        <v>569</v>
      </c>
      <c r="D91" s="2" t="s">
        <v>140</v>
      </c>
      <c r="E91" s="65" t="s">
        <v>112</v>
      </c>
      <c r="F91" s="65"/>
      <c r="G91" s="3">
        <v>10.1</v>
      </c>
      <c r="H91" s="3">
        <v>10.1</v>
      </c>
      <c r="I91" s="2" t="s">
        <v>6</v>
      </c>
      <c r="J91" s="7" t="s">
        <v>7</v>
      </c>
      <c r="K91" s="2" t="s">
        <v>604</v>
      </c>
      <c r="L91" s="2" t="s">
        <v>602</v>
      </c>
      <c r="M91" s="2" t="s">
        <v>600</v>
      </c>
      <c r="N91" s="2" t="str">
        <f t="shared" si="1"/>
        <v>7 лет</v>
      </c>
      <c r="O91" s="81">
        <v>5</v>
      </c>
      <c r="P91" s="4">
        <v>45658</v>
      </c>
      <c r="Q91" s="2"/>
      <c r="R91" s="5"/>
    </row>
    <row r="92" spans="1:18" ht="174.75" customHeight="1">
      <c r="A92" s="1">
        <v>84</v>
      </c>
      <c r="B92" s="2" t="s">
        <v>28</v>
      </c>
      <c r="C92" s="2" t="s">
        <v>570</v>
      </c>
      <c r="D92" s="2" t="s">
        <v>617</v>
      </c>
      <c r="E92" s="2" t="s">
        <v>221</v>
      </c>
      <c r="F92" s="2" t="s">
        <v>222</v>
      </c>
      <c r="G92" s="3">
        <v>21.1</v>
      </c>
      <c r="H92" s="3">
        <v>20.9</v>
      </c>
      <c r="I92" s="2" t="s">
        <v>6</v>
      </c>
      <c r="J92" s="7" t="s">
        <v>7</v>
      </c>
      <c r="K92" s="2" t="s">
        <v>604</v>
      </c>
      <c r="L92" s="2" t="s">
        <v>602</v>
      </c>
      <c r="M92" s="2" t="s">
        <v>600</v>
      </c>
      <c r="N92" s="2" t="str">
        <f t="shared" si="1"/>
        <v>7 лет</v>
      </c>
      <c r="O92" s="81">
        <v>1</v>
      </c>
      <c r="P92" s="4">
        <v>45658</v>
      </c>
      <c r="Q92" s="2"/>
      <c r="R92" s="5"/>
    </row>
    <row r="93" spans="1:18" ht="156" customHeight="1">
      <c r="A93" s="1">
        <v>85</v>
      </c>
      <c r="B93" s="2">
        <v>672</v>
      </c>
      <c r="C93" s="2" t="s">
        <v>571</v>
      </c>
      <c r="D93" s="2" t="s">
        <v>93</v>
      </c>
      <c r="E93" s="2" t="s">
        <v>436</v>
      </c>
      <c r="F93" s="2" t="s">
        <v>437</v>
      </c>
      <c r="G93" s="3">
        <v>26.6</v>
      </c>
      <c r="H93" s="3">
        <v>26.4</v>
      </c>
      <c r="I93" s="2" t="s">
        <v>6</v>
      </c>
      <c r="J93" s="7" t="s">
        <v>7</v>
      </c>
      <c r="K93" s="2" t="s">
        <v>604</v>
      </c>
      <c r="L93" s="2" t="s">
        <v>602</v>
      </c>
      <c r="M93" s="2" t="s">
        <v>600</v>
      </c>
      <c r="N93" s="2" t="str">
        <f t="shared" si="1"/>
        <v>7 лет</v>
      </c>
      <c r="O93" s="81">
        <v>1</v>
      </c>
      <c r="P93" s="4">
        <v>45658</v>
      </c>
      <c r="Q93" s="2"/>
      <c r="R93" s="5"/>
    </row>
    <row r="94" spans="1:20" ht="245.25" customHeight="1">
      <c r="A94" s="1">
        <v>86</v>
      </c>
      <c r="B94" s="2">
        <v>673</v>
      </c>
      <c r="C94" s="2" t="s">
        <v>573</v>
      </c>
      <c r="D94" s="2" t="s">
        <v>525</v>
      </c>
      <c r="E94" s="2" t="s">
        <v>526</v>
      </c>
      <c r="F94" s="2" t="s">
        <v>524</v>
      </c>
      <c r="G94" s="3">
        <v>50.8</v>
      </c>
      <c r="H94" s="3">
        <v>50.8</v>
      </c>
      <c r="I94" s="2" t="s">
        <v>6</v>
      </c>
      <c r="J94" s="7" t="s">
        <v>7</v>
      </c>
      <c r="K94" s="2" t="s">
        <v>604</v>
      </c>
      <c r="L94" s="2" t="s">
        <v>602</v>
      </c>
      <c r="M94" s="2" t="s">
        <v>600</v>
      </c>
      <c r="N94" s="2" t="str">
        <f t="shared" si="1"/>
        <v>7 лет</v>
      </c>
      <c r="O94" s="81">
        <v>4</v>
      </c>
      <c r="P94" s="4">
        <v>45658</v>
      </c>
      <c r="Q94" s="2"/>
      <c r="R94" s="2"/>
      <c r="S94" s="44"/>
      <c r="T94" s="44"/>
    </row>
    <row r="95" spans="1:20" ht="245.25" customHeight="1">
      <c r="A95" s="1">
        <v>87</v>
      </c>
      <c r="B95" s="2" t="s">
        <v>575</v>
      </c>
      <c r="C95" s="2" t="s">
        <v>574</v>
      </c>
      <c r="D95" s="2" t="s">
        <v>529</v>
      </c>
      <c r="E95" s="2" t="s">
        <v>527</v>
      </c>
      <c r="F95" s="2" t="s">
        <v>528</v>
      </c>
      <c r="G95" s="3">
        <v>47</v>
      </c>
      <c r="H95" s="3">
        <v>47</v>
      </c>
      <c r="I95" s="2" t="s">
        <v>6</v>
      </c>
      <c r="J95" s="7" t="s">
        <v>7</v>
      </c>
      <c r="K95" s="2" t="s">
        <v>604</v>
      </c>
      <c r="L95" s="2" t="s">
        <v>602</v>
      </c>
      <c r="M95" s="2" t="s">
        <v>600</v>
      </c>
      <c r="N95" s="2" t="str">
        <f t="shared" si="1"/>
        <v>7 лет</v>
      </c>
      <c r="O95" s="81">
        <v>4</v>
      </c>
      <c r="P95" s="4">
        <v>45658</v>
      </c>
      <c r="Q95" s="2"/>
      <c r="R95" s="2"/>
      <c r="S95" s="44"/>
      <c r="T95" s="44"/>
    </row>
    <row r="96" spans="1:18" ht="161.25" customHeight="1">
      <c r="A96" s="1">
        <v>88</v>
      </c>
      <c r="B96" s="2">
        <v>673</v>
      </c>
      <c r="C96" s="2" t="s">
        <v>572</v>
      </c>
      <c r="D96" s="38" t="s">
        <v>330</v>
      </c>
      <c r="E96" s="38" t="s">
        <v>345</v>
      </c>
      <c r="F96" s="38" t="s">
        <v>346</v>
      </c>
      <c r="G96" s="84">
        <v>16</v>
      </c>
      <c r="H96" s="84">
        <v>15.3</v>
      </c>
      <c r="I96" s="38" t="s">
        <v>6</v>
      </c>
      <c r="J96" s="7" t="s">
        <v>7</v>
      </c>
      <c r="K96" s="2" t="s">
        <v>604</v>
      </c>
      <c r="L96" s="2" t="s">
        <v>602</v>
      </c>
      <c r="M96" s="2" t="s">
        <v>600</v>
      </c>
      <c r="N96" s="2" t="str">
        <f t="shared" si="1"/>
        <v>7 лет</v>
      </c>
      <c r="O96" s="85">
        <v>10</v>
      </c>
      <c r="P96" s="4">
        <v>45658</v>
      </c>
      <c r="Q96" s="38"/>
      <c r="R96" s="5"/>
    </row>
    <row r="97" spans="1:18" ht="180.75" customHeight="1">
      <c r="A97" s="1">
        <v>89</v>
      </c>
      <c r="B97" s="2">
        <v>674</v>
      </c>
      <c r="C97" s="2" t="s">
        <v>576</v>
      </c>
      <c r="D97" s="2"/>
      <c r="E97" s="65" t="s">
        <v>186</v>
      </c>
      <c r="F97" s="65"/>
      <c r="G97" s="3">
        <v>32.1</v>
      </c>
      <c r="H97" s="3">
        <v>32.1</v>
      </c>
      <c r="I97" s="2" t="s">
        <v>126</v>
      </c>
      <c r="J97" s="2" t="s">
        <v>8</v>
      </c>
      <c r="K97" s="2" t="s">
        <v>604</v>
      </c>
      <c r="L97" s="2" t="s">
        <v>602</v>
      </c>
      <c r="M97" s="2" t="s">
        <v>600</v>
      </c>
      <c r="N97" s="2" t="str">
        <f t="shared" si="1"/>
        <v>7 лет</v>
      </c>
      <c r="O97" s="2">
        <v>2</v>
      </c>
      <c r="P97" s="4"/>
      <c r="Q97" s="2"/>
      <c r="R97" s="57"/>
    </row>
    <row r="98" spans="1:18" ht="192" customHeight="1">
      <c r="A98" s="1">
        <v>90</v>
      </c>
      <c r="B98" s="2">
        <v>675</v>
      </c>
      <c r="C98" s="2" t="s">
        <v>98</v>
      </c>
      <c r="D98" s="2"/>
      <c r="E98" s="2" t="s">
        <v>223</v>
      </c>
      <c r="F98" s="2" t="s">
        <v>224</v>
      </c>
      <c r="G98" s="3">
        <v>58.9</v>
      </c>
      <c r="H98" s="3">
        <v>57.5</v>
      </c>
      <c r="I98" s="2" t="s">
        <v>126</v>
      </c>
      <c r="J98" s="2" t="s">
        <v>8</v>
      </c>
      <c r="K98" s="2" t="s">
        <v>604</v>
      </c>
      <c r="L98" s="2" t="s">
        <v>603</v>
      </c>
      <c r="M98" s="2" t="s">
        <v>600</v>
      </c>
      <c r="N98" s="2" t="str">
        <f t="shared" si="1"/>
        <v>5 лет</v>
      </c>
      <c r="O98" s="2">
        <v>2</v>
      </c>
      <c r="P98" s="4">
        <v>41609</v>
      </c>
      <c r="Q98" s="38" t="s">
        <v>187</v>
      </c>
      <c r="R98" s="5"/>
    </row>
    <row r="99" spans="1:18" ht="198" customHeight="1">
      <c r="A99" s="1">
        <v>91</v>
      </c>
      <c r="B99" s="2" t="s">
        <v>331</v>
      </c>
      <c r="C99" s="2" t="s">
        <v>577</v>
      </c>
      <c r="D99" s="2" t="s">
        <v>630</v>
      </c>
      <c r="E99" s="2" t="s">
        <v>501</v>
      </c>
      <c r="F99" s="2" t="s">
        <v>459</v>
      </c>
      <c r="G99" s="3">
        <v>41.6</v>
      </c>
      <c r="H99" s="3">
        <v>41.9</v>
      </c>
      <c r="I99" s="2" t="s">
        <v>6</v>
      </c>
      <c r="J99" s="7" t="s">
        <v>7</v>
      </c>
      <c r="K99" s="2" t="s">
        <v>604</v>
      </c>
      <c r="L99" s="2" t="s">
        <v>602</v>
      </c>
      <c r="M99" s="2" t="s">
        <v>600</v>
      </c>
      <c r="N99" s="2" t="str">
        <f t="shared" si="1"/>
        <v>7 лет</v>
      </c>
      <c r="O99" s="81">
        <v>3</v>
      </c>
      <c r="P99" s="4">
        <v>45658</v>
      </c>
      <c r="Q99" s="7"/>
      <c r="R99" s="5"/>
    </row>
    <row r="100" spans="1:18" ht="165" customHeight="1">
      <c r="A100" s="1">
        <v>92</v>
      </c>
      <c r="B100" s="2">
        <v>676</v>
      </c>
      <c r="C100" s="2" t="s">
        <v>578</v>
      </c>
      <c r="D100" s="2" t="s">
        <v>485</v>
      </c>
      <c r="E100" s="65" t="s">
        <v>438</v>
      </c>
      <c r="F100" s="65"/>
      <c r="G100" s="3">
        <v>19.7</v>
      </c>
      <c r="H100" s="3">
        <v>19.7</v>
      </c>
      <c r="I100" s="2" t="s">
        <v>6</v>
      </c>
      <c r="J100" s="7" t="s">
        <v>7</v>
      </c>
      <c r="K100" s="2" t="s">
        <v>604</v>
      </c>
      <c r="L100" s="2" t="s">
        <v>602</v>
      </c>
      <c r="M100" s="2" t="s">
        <v>600</v>
      </c>
      <c r="N100" s="2" t="str">
        <f t="shared" si="1"/>
        <v>7 лет</v>
      </c>
      <c r="O100" s="81">
        <v>10</v>
      </c>
      <c r="P100" s="4">
        <v>45658</v>
      </c>
      <c r="Q100" s="2"/>
      <c r="R100" s="5"/>
    </row>
    <row r="101" spans="1:19" ht="162" customHeight="1">
      <c r="A101" s="1">
        <v>93</v>
      </c>
      <c r="B101" s="2">
        <v>678</v>
      </c>
      <c r="C101" s="2" t="s">
        <v>377</v>
      </c>
      <c r="D101" s="2" t="s">
        <v>378</v>
      </c>
      <c r="E101" s="2" t="s">
        <v>368</v>
      </c>
      <c r="F101" s="2" t="s">
        <v>369</v>
      </c>
      <c r="G101" s="3">
        <v>13</v>
      </c>
      <c r="H101" s="3">
        <v>15.1</v>
      </c>
      <c r="I101" s="2" t="s">
        <v>6</v>
      </c>
      <c r="J101" s="2" t="s">
        <v>8</v>
      </c>
      <c r="K101" s="2" t="s">
        <v>604</v>
      </c>
      <c r="L101" s="2" t="s">
        <v>602</v>
      </c>
      <c r="M101" s="2" t="s">
        <v>600</v>
      </c>
      <c r="N101" s="2" t="str">
        <f t="shared" si="1"/>
        <v>7 лет</v>
      </c>
      <c r="O101" s="2">
        <v>5</v>
      </c>
      <c r="P101" s="4">
        <v>42064</v>
      </c>
      <c r="Q101" s="2" t="s">
        <v>187</v>
      </c>
      <c r="R101" s="39"/>
      <c r="S101" s="10">
        <v>1</v>
      </c>
    </row>
    <row r="102" spans="1:18" ht="256.5" customHeight="1">
      <c r="A102" s="1">
        <v>94</v>
      </c>
      <c r="B102" s="86">
        <v>679</v>
      </c>
      <c r="C102" s="7" t="s">
        <v>579</v>
      </c>
      <c r="D102" s="7" t="s">
        <v>521</v>
      </c>
      <c r="E102" s="65" t="s">
        <v>522</v>
      </c>
      <c r="F102" s="65"/>
      <c r="G102" s="8">
        <v>137</v>
      </c>
      <c r="H102" s="8">
        <v>137</v>
      </c>
      <c r="I102" s="7" t="s">
        <v>6</v>
      </c>
      <c r="J102" s="7" t="s">
        <v>7</v>
      </c>
      <c r="K102" s="2" t="s">
        <v>604</v>
      </c>
      <c r="L102" s="2" t="s">
        <v>602</v>
      </c>
      <c r="M102" s="2" t="s">
        <v>600</v>
      </c>
      <c r="N102" s="2" t="str">
        <f t="shared" si="1"/>
        <v>7 лет</v>
      </c>
      <c r="O102" s="86">
        <v>2</v>
      </c>
      <c r="P102" s="4">
        <v>45658</v>
      </c>
      <c r="Q102" s="39"/>
      <c r="R102" s="5"/>
    </row>
    <row r="103" spans="1:18" ht="275.25" customHeight="1">
      <c r="A103" s="1">
        <v>95</v>
      </c>
      <c r="B103" s="2">
        <v>680</v>
      </c>
      <c r="C103" s="2" t="s">
        <v>580</v>
      </c>
      <c r="D103" s="2" t="s">
        <v>486</v>
      </c>
      <c r="E103" s="2" t="s">
        <v>393</v>
      </c>
      <c r="F103" s="2" t="s">
        <v>392</v>
      </c>
      <c r="G103" s="3">
        <v>65.8</v>
      </c>
      <c r="H103" s="3">
        <v>66.3</v>
      </c>
      <c r="I103" s="2" t="s">
        <v>6</v>
      </c>
      <c r="J103" s="7" t="s">
        <v>7</v>
      </c>
      <c r="K103" s="2" t="s">
        <v>604</v>
      </c>
      <c r="L103" s="2" t="s">
        <v>602</v>
      </c>
      <c r="M103" s="2" t="s">
        <v>600</v>
      </c>
      <c r="N103" s="2" t="str">
        <f t="shared" si="1"/>
        <v>7 лет</v>
      </c>
      <c r="O103" s="81">
        <v>5</v>
      </c>
      <c r="P103" s="4">
        <v>45658</v>
      </c>
      <c r="Q103" s="2"/>
      <c r="R103" s="5"/>
    </row>
    <row r="104" spans="1:18" ht="408.75" customHeight="1">
      <c r="A104" s="1">
        <v>96</v>
      </c>
      <c r="B104" s="2">
        <v>681</v>
      </c>
      <c r="C104" s="2" t="s">
        <v>581</v>
      </c>
      <c r="D104" s="2" t="s">
        <v>487</v>
      </c>
      <c r="E104" s="2" t="s">
        <v>439</v>
      </c>
      <c r="F104" s="2" t="s">
        <v>440</v>
      </c>
      <c r="G104" s="3">
        <v>84</v>
      </c>
      <c r="H104" s="3">
        <v>84</v>
      </c>
      <c r="I104" s="2" t="s">
        <v>6</v>
      </c>
      <c r="J104" s="7" t="s">
        <v>7</v>
      </c>
      <c r="K104" s="2" t="s">
        <v>604</v>
      </c>
      <c r="L104" s="2" t="s">
        <v>602</v>
      </c>
      <c r="M104" s="2" t="s">
        <v>600</v>
      </c>
      <c r="N104" s="2" t="str">
        <f t="shared" si="1"/>
        <v>7 лет</v>
      </c>
      <c r="O104" s="81">
        <v>4</v>
      </c>
      <c r="P104" s="4">
        <v>45658</v>
      </c>
      <c r="Q104" s="2"/>
      <c r="R104" s="5"/>
    </row>
    <row r="105" spans="1:18" ht="135" customHeight="1">
      <c r="A105" s="1">
        <v>97</v>
      </c>
      <c r="B105" s="2">
        <v>681</v>
      </c>
      <c r="C105" s="2" t="s">
        <v>582</v>
      </c>
      <c r="D105" s="2" t="s">
        <v>488</v>
      </c>
      <c r="E105" s="65" t="s">
        <v>441</v>
      </c>
      <c r="F105" s="65"/>
      <c r="G105" s="3">
        <v>13.5</v>
      </c>
      <c r="H105" s="3">
        <v>13.5</v>
      </c>
      <c r="I105" s="2" t="s">
        <v>6</v>
      </c>
      <c r="J105" s="7" t="s">
        <v>7</v>
      </c>
      <c r="K105" s="2" t="s">
        <v>604</v>
      </c>
      <c r="L105" s="2" t="s">
        <v>602</v>
      </c>
      <c r="M105" s="2" t="s">
        <v>600</v>
      </c>
      <c r="N105" s="2" t="str">
        <f t="shared" si="1"/>
        <v>7 лет</v>
      </c>
      <c r="O105" s="81">
        <v>1</v>
      </c>
      <c r="P105" s="4">
        <v>45658</v>
      </c>
      <c r="Q105" s="2"/>
      <c r="R105" s="5"/>
    </row>
    <row r="106" spans="1:18" ht="141.75">
      <c r="A106" s="1">
        <v>98</v>
      </c>
      <c r="B106" s="2">
        <v>682</v>
      </c>
      <c r="C106" s="2" t="s">
        <v>583</v>
      </c>
      <c r="D106" s="2" t="s">
        <v>489</v>
      </c>
      <c r="E106" s="65" t="s">
        <v>90</v>
      </c>
      <c r="F106" s="65"/>
      <c r="G106" s="3">
        <v>27.6</v>
      </c>
      <c r="H106" s="3">
        <v>27.6</v>
      </c>
      <c r="I106" s="2" t="s">
        <v>6</v>
      </c>
      <c r="J106" s="7" t="s">
        <v>7</v>
      </c>
      <c r="K106" s="2" t="s">
        <v>604</v>
      </c>
      <c r="L106" s="2" t="s">
        <v>602</v>
      </c>
      <c r="M106" s="2" t="s">
        <v>600</v>
      </c>
      <c r="N106" s="2" t="str">
        <f t="shared" si="1"/>
        <v>7 лет</v>
      </c>
      <c r="O106" s="81">
        <v>8</v>
      </c>
      <c r="P106" s="4">
        <v>45658</v>
      </c>
      <c r="Q106" s="2"/>
      <c r="R106" s="60"/>
    </row>
    <row r="107" spans="1:18" ht="126" customHeight="1">
      <c r="A107" s="1">
        <v>99</v>
      </c>
      <c r="B107" s="2">
        <v>684</v>
      </c>
      <c r="C107" s="2" t="s">
        <v>462</v>
      </c>
      <c r="D107" s="2"/>
      <c r="E107" s="65" t="s">
        <v>463</v>
      </c>
      <c r="F107" s="65"/>
      <c r="G107" s="3">
        <v>43.9</v>
      </c>
      <c r="H107" s="3">
        <v>43.9</v>
      </c>
      <c r="I107" s="2" t="s">
        <v>126</v>
      </c>
      <c r="J107" s="2" t="s">
        <v>8</v>
      </c>
      <c r="K107" s="2" t="s">
        <v>604</v>
      </c>
      <c r="L107" s="2" t="s">
        <v>602</v>
      </c>
      <c r="M107" s="2" t="s">
        <v>600</v>
      </c>
      <c r="N107" s="2" t="str">
        <f t="shared" si="1"/>
        <v>7 лет</v>
      </c>
      <c r="O107" s="2">
        <v>1</v>
      </c>
      <c r="P107" s="4">
        <v>42036</v>
      </c>
      <c r="Q107" s="2" t="s">
        <v>297</v>
      </c>
      <c r="R107" s="5"/>
    </row>
    <row r="108" spans="1:18" ht="347.25" customHeight="1">
      <c r="A108" s="1">
        <v>100</v>
      </c>
      <c r="B108" s="2">
        <v>687</v>
      </c>
      <c r="C108" s="2" t="s">
        <v>616</v>
      </c>
      <c r="D108" s="2" t="s">
        <v>490</v>
      </c>
      <c r="E108" s="2" t="s">
        <v>313</v>
      </c>
      <c r="F108" s="2" t="s">
        <v>314</v>
      </c>
      <c r="G108" s="3">
        <v>53.5</v>
      </c>
      <c r="H108" s="3">
        <v>53.5</v>
      </c>
      <c r="I108" s="2" t="s">
        <v>6</v>
      </c>
      <c r="J108" s="7" t="s">
        <v>7</v>
      </c>
      <c r="K108" s="2" t="s">
        <v>604</v>
      </c>
      <c r="L108" s="2" t="s">
        <v>602</v>
      </c>
      <c r="M108" s="2" t="s">
        <v>600</v>
      </c>
      <c r="N108" s="2" t="str">
        <f t="shared" si="1"/>
        <v>7 лет</v>
      </c>
      <c r="O108" s="81">
        <v>2</v>
      </c>
      <c r="P108" s="4">
        <v>45658</v>
      </c>
      <c r="Q108" s="2"/>
      <c r="R108" s="5"/>
    </row>
    <row r="109" spans="1:18" ht="176.25" customHeight="1">
      <c r="A109" s="1">
        <v>101</v>
      </c>
      <c r="B109" s="2">
        <v>688</v>
      </c>
      <c r="C109" s="2" t="s">
        <v>94</v>
      </c>
      <c r="D109" s="2"/>
      <c r="E109" s="66" t="s">
        <v>89</v>
      </c>
      <c r="F109" s="67"/>
      <c r="G109" s="3">
        <v>41.1</v>
      </c>
      <c r="H109" s="3">
        <v>41.1</v>
      </c>
      <c r="I109" s="2" t="s">
        <v>126</v>
      </c>
      <c r="J109" s="2" t="s">
        <v>8</v>
      </c>
      <c r="K109" s="2" t="s">
        <v>604</v>
      </c>
      <c r="L109" s="2" t="s">
        <v>602</v>
      </c>
      <c r="M109" s="2" t="s">
        <v>600</v>
      </c>
      <c r="N109" s="2" t="str">
        <f t="shared" si="1"/>
        <v>7 лет</v>
      </c>
      <c r="O109" s="2">
        <v>9</v>
      </c>
      <c r="P109" s="4">
        <v>42309</v>
      </c>
      <c r="Q109" s="2" t="s">
        <v>297</v>
      </c>
      <c r="R109" s="5"/>
    </row>
    <row r="110" spans="1:18" ht="330.75" customHeight="1">
      <c r="A110" s="1">
        <v>102</v>
      </c>
      <c r="B110" s="2">
        <v>688</v>
      </c>
      <c r="C110" s="2" t="s">
        <v>584</v>
      </c>
      <c r="D110" s="2" t="s">
        <v>442</v>
      </c>
      <c r="E110" s="2" t="s">
        <v>416</v>
      </c>
      <c r="F110" s="2" t="s">
        <v>417</v>
      </c>
      <c r="G110" s="3">
        <v>53.7</v>
      </c>
      <c r="H110" s="3">
        <v>53.7</v>
      </c>
      <c r="I110" s="2" t="s">
        <v>6</v>
      </c>
      <c r="J110" s="7" t="s">
        <v>7</v>
      </c>
      <c r="K110" s="2" t="s">
        <v>604</v>
      </c>
      <c r="L110" s="2" t="s">
        <v>602</v>
      </c>
      <c r="M110" s="2" t="s">
        <v>600</v>
      </c>
      <c r="N110" s="2" t="str">
        <f t="shared" si="1"/>
        <v>7 лет</v>
      </c>
      <c r="O110" s="81">
        <v>1</v>
      </c>
      <c r="P110" s="4">
        <v>45658</v>
      </c>
      <c r="Q110" s="2"/>
      <c r="R110" s="5"/>
    </row>
    <row r="111" spans="1:18" ht="142.5" customHeight="1">
      <c r="A111" s="1">
        <v>103</v>
      </c>
      <c r="B111" s="2">
        <v>689</v>
      </c>
      <c r="C111" s="2" t="s">
        <v>585</v>
      </c>
      <c r="D111" s="2" t="s">
        <v>141</v>
      </c>
      <c r="E111" s="65" t="s">
        <v>129</v>
      </c>
      <c r="F111" s="65"/>
      <c r="G111" s="3">
        <v>31</v>
      </c>
      <c r="H111" s="3">
        <v>31</v>
      </c>
      <c r="I111" s="2" t="s">
        <v>6</v>
      </c>
      <c r="J111" s="7" t="s">
        <v>7</v>
      </c>
      <c r="K111" s="2" t="s">
        <v>604</v>
      </c>
      <c r="L111" s="2" t="s">
        <v>602</v>
      </c>
      <c r="M111" s="2" t="s">
        <v>600</v>
      </c>
      <c r="N111" s="2" t="str">
        <f t="shared" si="1"/>
        <v>7 лет</v>
      </c>
      <c r="O111" s="81">
        <v>1</v>
      </c>
      <c r="P111" s="4">
        <v>45658</v>
      </c>
      <c r="Q111" s="2"/>
      <c r="R111" s="5"/>
    </row>
    <row r="112" spans="1:18" ht="168.75" customHeight="1">
      <c r="A112" s="1">
        <v>104</v>
      </c>
      <c r="B112" s="2">
        <v>690</v>
      </c>
      <c r="C112" s="2" t="s">
        <v>586</v>
      </c>
      <c r="D112" s="2" t="s">
        <v>512</v>
      </c>
      <c r="E112" s="62" t="s">
        <v>443</v>
      </c>
      <c r="F112" s="2" t="s">
        <v>423</v>
      </c>
      <c r="G112" s="3">
        <v>47.8</v>
      </c>
      <c r="H112" s="3">
        <v>53.6</v>
      </c>
      <c r="I112" s="2" t="s">
        <v>6</v>
      </c>
      <c r="J112" s="7" t="s">
        <v>7</v>
      </c>
      <c r="K112" s="2" t="s">
        <v>604</v>
      </c>
      <c r="L112" s="2" t="s">
        <v>602</v>
      </c>
      <c r="M112" s="2" t="s">
        <v>600</v>
      </c>
      <c r="N112" s="2" t="str">
        <f t="shared" si="1"/>
        <v>7 лет</v>
      </c>
      <c r="O112" s="81">
        <v>8</v>
      </c>
      <c r="P112" s="4">
        <v>45658</v>
      </c>
      <c r="Q112" s="2"/>
      <c r="R112" s="5"/>
    </row>
    <row r="113" spans="1:18" ht="155.25" customHeight="1">
      <c r="A113" s="1">
        <v>105</v>
      </c>
      <c r="B113" s="2">
        <v>691</v>
      </c>
      <c r="C113" s="2" t="s">
        <v>587</v>
      </c>
      <c r="D113" s="2" t="s">
        <v>491</v>
      </c>
      <c r="E113" s="65" t="s">
        <v>456</v>
      </c>
      <c r="F113" s="65"/>
      <c r="G113" s="3">
        <v>15.7</v>
      </c>
      <c r="H113" s="3">
        <v>15.7</v>
      </c>
      <c r="I113" s="2" t="s">
        <v>6</v>
      </c>
      <c r="J113" s="7" t="s">
        <v>7</v>
      </c>
      <c r="K113" s="2" t="s">
        <v>604</v>
      </c>
      <c r="L113" s="2" t="s">
        <v>602</v>
      </c>
      <c r="M113" s="2" t="s">
        <v>600</v>
      </c>
      <c r="N113" s="2" t="str">
        <f t="shared" si="1"/>
        <v>7 лет</v>
      </c>
      <c r="O113" s="81">
        <v>3</v>
      </c>
      <c r="P113" s="4">
        <v>45658</v>
      </c>
      <c r="Q113" s="2"/>
      <c r="R113" s="5"/>
    </row>
    <row r="114" spans="1:18" ht="147.75" customHeight="1">
      <c r="A114" s="1">
        <v>106</v>
      </c>
      <c r="B114" s="2" t="s">
        <v>29</v>
      </c>
      <c r="C114" s="2" t="s">
        <v>588</v>
      </c>
      <c r="D114" s="2" t="s">
        <v>492</v>
      </c>
      <c r="E114" s="65" t="s">
        <v>457</v>
      </c>
      <c r="F114" s="65"/>
      <c r="G114" s="3">
        <v>21.7</v>
      </c>
      <c r="H114" s="3">
        <v>21.5</v>
      </c>
      <c r="I114" s="2" t="s">
        <v>6</v>
      </c>
      <c r="J114" s="7" t="s">
        <v>7</v>
      </c>
      <c r="K114" s="2" t="s">
        <v>604</v>
      </c>
      <c r="L114" s="2" t="s">
        <v>602</v>
      </c>
      <c r="M114" s="2" t="s">
        <v>600</v>
      </c>
      <c r="N114" s="2" t="str">
        <f t="shared" si="1"/>
        <v>7 лет</v>
      </c>
      <c r="O114" s="81">
        <v>4</v>
      </c>
      <c r="P114" s="4">
        <v>45658</v>
      </c>
      <c r="Q114" s="2"/>
      <c r="R114" s="5"/>
    </row>
    <row r="115" spans="1:18" ht="146.25" customHeight="1">
      <c r="A115" s="1">
        <v>107</v>
      </c>
      <c r="B115" s="2">
        <v>692</v>
      </c>
      <c r="C115" s="2" t="s">
        <v>589</v>
      </c>
      <c r="D115" s="2" t="s">
        <v>367</v>
      </c>
      <c r="E115" s="2" t="s">
        <v>388</v>
      </c>
      <c r="F115" s="2" t="s">
        <v>366</v>
      </c>
      <c r="G115" s="3">
        <v>3.6</v>
      </c>
      <c r="H115" s="3">
        <v>4.2</v>
      </c>
      <c r="I115" s="2" t="s">
        <v>6</v>
      </c>
      <c r="J115" s="7" t="s">
        <v>7</v>
      </c>
      <c r="K115" s="2" t="s">
        <v>604</v>
      </c>
      <c r="L115" s="2" t="s">
        <v>599</v>
      </c>
      <c r="M115" s="2" t="s">
        <v>600</v>
      </c>
      <c r="N115" s="2" t="str">
        <f>IF(L115="Большой","7 лет",IF(L115="Средний","7 лет",IF(L115="Малый","5 лет",IF(L115="Средний, Большой","7 лет"))))</f>
        <v>7 лет</v>
      </c>
      <c r="O115" s="81">
        <v>7</v>
      </c>
      <c r="P115" s="4">
        <v>45658</v>
      </c>
      <c r="Q115" s="2"/>
      <c r="R115" s="39"/>
    </row>
    <row r="116" spans="1:18" ht="153.75" customHeight="1">
      <c r="A116" s="1">
        <v>108</v>
      </c>
      <c r="B116" s="2" t="s">
        <v>168</v>
      </c>
      <c r="C116" s="2" t="s">
        <v>590</v>
      </c>
      <c r="D116" s="2" t="s">
        <v>146</v>
      </c>
      <c r="E116" s="2" t="s">
        <v>225</v>
      </c>
      <c r="F116" s="2" t="s">
        <v>226</v>
      </c>
      <c r="G116" s="3">
        <v>29.3</v>
      </c>
      <c r="H116" s="3">
        <v>29.3</v>
      </c>
      <c r="I116" s="2" t="s">
        <v>6</v>
      </c>
      <c r="J116" s="7" t="s">
        <v>7</v>
      </c>
      <c r="K116" s="2" t="s">
        <v>604</v>
      </c>
      <c r="L116" s="2" t="s">
        <v>602</v>
      </c>
      <c r="M116" s="2" t="s">
        <v>600</v>
      </c>
      <c r="N116" s="2" t="str">
        <f t="shared" si="1"/>
        <v>7 лет</v>
      </c>
      <c r="O116" s="81">
        <v>4</v>
      </c>
      <c r="P116" s="4">
        <v>45658</v>
      </c>
      <c r="Q116" s="2"/>
      <c r="R116" s="5"/>
    </row>
    <row r="117" spans="1:18" ht="153.75" customHeight="1">
      <c r="A117" s="1">
        <v>109</v>
      </c>
      <c r="B117" s="2">
        <v>693</v>
      </c>
      <c r="C117" s="2" t="s">
        <v>591</v>
      </c>
      <c r="D117" s="2" t="s">
        <v>467</v>
      </c>
      <c r="E117" s="2" t="s">
        <v>466</v>
      </c>
      <c r="F117" s="2" t="s">
        <v>468</v>
      </c>
      <c r="G117" s="3">
        <v>9</v>
      </c>
      <c r="H117" s="3">
        <v>7.6</v>
      </c>
      <c r="I117" s="2" t="s">
        <v>6</v>
      </c>
      <c r="J117" s="7" t="s">
        <v>7</v>
      </c>
      <c r="K117" s="2" t="s">
        <v>604</v>
      </c>
      <c r="L117" s="2" t="s">
        <v>602</v>
      </c>
      <c r="M117" s="2" t="s">
        <v>600</v>
      </c>
      <c r="N117" s="2" t="str">
        <f t="shared" si="1"/>
        <v>7 лет</v>
      </c>
      <c r="O117" s="81">
        <v>4</v>
      </c>
      <c r="P117" s="4">
        <v>45658</v>
      </c>
      <c r="Q117" s="2"/>
      <c r="R117" s="5"/>
    </row>
    <row r="118" spans="1:18" ht="202.5" customHeight="1">
      <c r="A118" s="1">
        <v>110</v>
      </c>
      <c r="B118" s="2">
        <v>801</v>
      </c>
      <c r="C118" s="2" t="s">
        <v>169</v>
      </c>
      <c r="D118" s="2"/>
      <c r="E118" s="2" t="s">
        <v>227</v>
      </c>
      <c r="F118" s="2" t="s">
        <v>228</v>
      </c>
      <c r="G118" s="3">
        <v>38.1</v>
      </c>
      <c r="H118" s="3">
        <v>38.1</v>
      </c>
      <c r="I118" s="2" t="s">
        <v>126</v>
      </c>
      <c r="J118" s="2" t="s">
        <v>8</v>
      </c>
      <c r="K118" s="2" t="s">
        <v>604</v>
      </c>
      <c r="L118" s="2" t="s">
        <v>602</v>
      </c>
      <c r="M118" s="2" t="s">
        <v>600</v>
      </c>
      <c r="N118" s="2" t="str">
        <f t="shared" si="1"/>
        <v>7 лет</v>
      </c>
      <c r="O118" s="2">
        <v>7</v>
      </c>
      <c r="P118" s="4">
        <v>40940</v>
      </c>
      <c r="Q118" s="2" t="s">
        <v>514</v>
      </c>
      <c r="R118" s="5"/>
    </row>
    <row r="119" spans="1:18" ht="162" customHeight="1">
      <c r="A119" s="1">
        <v>111</v>
      </c>
      <c r="B119" s="2" t="s">
        <v>150</v>
      </c>
      <c r="C119" s="2" t="s">
        <v>151</v>
      </c>
      <c r="D119" s="2"/>
      <c r="E119" s="2" t="s">
        <v>343</v>
      </c>
      <c r="F119" s="2" t="s">
        <v>344</v>
      </c>
      <c r="G119" s="3">
        <v>12.2</v>
      </c>
      <c r="H119" s="3">
        <v>12.2</v>
      </c>
      <c r="I119" s="2" t="s">
        <v>126</v>
      </c>
      <c r="J119" s="2" t="s">
        <v>8</v>
      </c>
      <c r="K119" s="2" t="s">
        <v>604</v>
      </c>
      <c r="L119" s="2" t="s">
        <v>602</v>
      </c>
      <c r="M119" s="2" t="s">
        <v>600</v>
      </c>
      <c r="N119" s="2" t="str">
        <f t="shared" si="1"/>
        <v>7 лет</v>
      </c>
      <c r="O119" s="2">
        <v>20</v>
      </c>
      <c r="P119" s="4">
        <v>42644</v>
      </c>
      <c r="Q119" s="2" t="s">
        <v>514</v>
      </c>
      <c r="R119" s="5"/>
    </row>
    <row r="120" spans="1:20" ht="162" customHeight="1">
      <c r="A120" s="1">
        <v>112</v>
      </c>
      <c r="B120" s="2">
        <v>801</v>
      </c>
      <c r="C120" s="2" t="s">
        <v>46</v>
      </c>
      <c r="D120" s="2" t="s">
        <v>147</v>
      </c>
      <c r="E120" s="65" t="s">
        <v>444</v>
      </c>
      <c r="F120" s="65"/>
      <c r="G120" s="3" t="s">
        <v>47</v>
      </c>
      <c r="H120" s="3" t="s">
        <v>47</v>
      </c>
      <c r="I120" s="2" t="s">
        <v>6</v>
      </c>
      <c r="J120" s="2" t="s">
        <v>8</v>
      </c>
      <c r="K120" s="2" t="s">
        <v>604</v>
      </c>
      <c r="L120" s="2" t="s">
        <v>603</v>
      </c>
      <c r="M120" s="2" t="s">
        <v>600</v>
      </c>
      <c r="N120" s="2" t="str">
        <f t="shared" si="1"/>
        <v>5 лет</v>
      </c>
      <c r="O120" s="2">
        <v>6</v>
      </c>
      <c r="P120" s="4">
        <v>40128</v>
      </c>
      <c r="Q120" s="2" t="s">
        <v>396</v>
      </c>
      <c r="R120" s="5"/>
      <c r="T120" s="9"/>
    </row>
    <row r="121" spans="1:20" ht="162" customHeight="1">
      <c r="A121" s="1">
        <v>113</v>
      </c>
      <c r="B121" s="6" t="s">
        <v>51</v>
      </c>
      <c r="C121" s="7" t="s">
        <v>262</v>
      </c>
      <c r="D121" s="7"/>
      <c r="E121" s="77" t="s">
        <v>454</v>
      </c>
      <c r="F121" s="78"/>
      <c r="G121" s="8">
        <v>171</v>
      </c>
      <c r="H121" s="8">
        <v>171</v>
      </c>
      <c r="I121" s="2" t="s">
        <v>126</v>
      </c>
      <c r="J121" s="7" t="s">
        <v>32</v>
      </c>
      <c r="K121" s="2" t="s">
        <v>604</v>
      </c>
      <c r="L121" s="2" t="s">
        <v>603</v>
      </c>
      <c r="M121" s="2" t="s">
        <v>600</v>
      </c>
      <c r="N121" s="2" t="str">
        <f t="shared" si="1"/>
        <v>5 лет</v>
      </c>
      <c r="O121" s="7" t="s">
        <v>401</v>
      </c>
      <c r="P121" s="7" t="s">
        <v>52</v>
      </c>
      <c r="Q121" s="11" t="s">
        <v>191</v>
      </c>
      <c r="R121" s="5"/>
      <c r="T121" s="45"/>
    </row>
    <row r="122" spans="1:18" ht="181.5" customHeight="1">
      <c r="A122" s="1">
        <v>114</v>
      </c>
      <c r="B122" s="6" t="s">
        <v>56</v>
      </c>
      <c r="C122" s="7" t="s">
        <v>263</v>
      </c>
      <c r="D122" s="7"/>
      <c r="E122" s="65" t="s">
        <v>445</v>
      </c>
      <c r="F122" s="65"/>
      <c r="G122" s="8">
        <v>226.6</v>
      </c>
      <c r="H122" s="8">
        <v>226.6</v>
      </c>
      <c r="I122" s="46" t="s">
        <v>126</v>
      </c>
      <c r="J122" s="46" t="s">
        <v>32</v>
      </c>
      <c r="K122" s="2" t="s">
        <v>604</v>
      </c>
      <c r="L122" s="2" t="s">
        <v>602</v>
      </c>
      <c r="M122" s="2" t="s">
        <v>600</v>
      </c>
      <c r="N122" s="2" t="str">
        <f t="shared" si="1"/>
        <v>7 лет</v>
      </c>
      <c r="O122" s="7" t="s">
        <v>34</v>
      </c>
      <c r="P122" s="7" t="s">
        <v>170</v>
      </c>
      <c r="Q122" s="7" t="s">
        <v>171</v>
      </c>
      <c r="R122" s="5"/>
    </row>
    <row r="123" spans="1:18" ht="162" customHeight="1">
      <c r="A123" s="1">
        <v>115</v>
      </c>
      <c r="B123" s="7" t="s">
        <v>127</v>
      </c>
      <c r="C123" s="7" t="s">
        <v>264</v>
      </c>
      <c r="D123" s="7"/>
      <c r="E123" s="65" t="s">
        <v>265</v>
      </c>
      <c r="F123" s="65"/>
      <c r="G123" s="8">
        <v>122.8</v>
      </c>
      <c r="H123" s="8">
        <v>122.8</v>
      </c>
      <c r="I123" s="2" t="s">
        <v>126</v>
      </c>
      <c r="J123" s="7" t="s">
        <v>32</v>
      </c>
      <c r="K123" s="2" t="s">
        <v>604</v>
      </c>
      <c r="L123" s="7" t="s">
        <v>608</v>
      </c>
      <c r="M123" s="2" t="s">
        <v>600</v>
      </c>
      <c r="N123" s="2" t="s">
        <v>607</v>
      </c>
      <c r="O123" s="7" t="s">
        <v>245</v>
      </c>
      <c r="P123" s="7" t="s">
        <v>53</v>
      </c>
      <c r="Q123" s="11" t="s">
        <v>191</v>
      </c>
      <c r="R123" s="5"/>
    </row>
    <row r="124" spans="1:18" ht="121.5" customHeight="1">
      <c r="A124" s="1">
        <v>116</v>
      </c>
      <c r="B124" s="2">
        <v>830</v>
      </c>
      <c r="C124" s="2" t="s">
        <v>42</v>
      </c>
      <c r="D124" s="2" t="s">
        <v>65</v>
      </c>
      <c r="E124" s="65" t="s">
        <v>45</v>
      </c>
      <c r="F124" s="65"/>
      <c r="G124" s="3">
        <v>129.5</v>
      </c>
      <c r="H124" s="3">
        <v>129.5</v>
      </c>
      <c r="I124" s="2" t="s">
        <v>6</v>
      </c>
      <c r="J124" s="2" t="s">
        <v>8</v>
      </c>
      <c r="K124" s="2" t="s">
        <v>604</v>
      </c>
      <c r="L124" s="2" t="s">
        <v>599</v>
      </c>
      <c r="M124" s="2" t="s">
        <v>600</v>
      </c>
      <c r="N124" s="2" t="str">
        <f>IF(L124="Большой","7 лет",IF(L124="Средний","7 лет",IF(L124="Малый","5 лет",IF(L124="Средний, Большой","7 лет"))))</f>
        <v>7 лет</v>
      </c>
      <c r="O124" s="2">
        <v>2</v>
      </c>
      <c r="P124" s="4">
        <v>40738</v>
      </c>
      <c r="Q124" s="2" t="s">
        <v>171</v>
      </c>
      <c r="R124" s="5"/>
    </row>
    <row r="125" spans="1:18" ht="144.75" customHeight="1">
      <c r="A125" s="1">
        <v>117</v>
      </c>
      <c r="B125" s="6" t="s">
        <v>57</v>
      </c>
      <c r="C125" s="7" t="s">
        <v>323</v>
      </c>
      <c r="D125" s="7" t="s">
        <v>325</v>
      </c>
      <c r="E125" s="65" t="s">
        <v>324</v>
      </c>
      <c r="F125" s="65"/>
      <c r="G125" s="8">
        <v>134</v>
      </c>
      <c r="H125" s="8">
        <v>134</v>
      </c>
      <c r="I125" s="7" t="s">
        <v>6</v>
      </c>
      <c r="J125" s="7" t="s">
        <v>32</v>
      </c>
      <c r="K125" s="2" t="s">
        <v>604</v>
      </c>
      <c r="L125" s="2" t="s">
        <v>602</v>
      </c>
      <c r="M125" s="2" t="s">
        <v>600</v>
      </c>
      <c r="N125" s="2" t="str">
        <f t="shared" si="1"/>
        <v>7 лет</v>
      </c>
      <c r="O125" s="7" t="s">
        <v>34</v>
      </c>
      <c r="P125" s="7" t="s">
        <v>316</v>
      </c>
      <c r="Q125" s="7" t="s">
        <v>171</v>
      </c>
      <c r="R125" s="5"/>
    </row>
    <row r="126" spans="1:18" ht="168" customHeight="1">
      <c r="A126" s="1">
        <v>118</v>
      </c>
      <c r="B126" s="2">
        <v>841</v>
      </c>
      <c r="C126" s="7" t="s">
        <v>370</v>
      </c>
      <c r="D126" s="7" t="s">
        <v>493</v>
      </c>
      <c r="E126" s="7" t="s">
        <v>371</v>
      </c>
      <c r="F126" s="2" t="s">
        <v>375</v>
      </c>
      <c r="G126" s="8">
        <v>163.2</v>
      </c>
      <c r="H126" s="8">
        <v>163.2</v>
      </c>
      <c r="I126" s="7" t="s">
        <v>6</v>
      </c>
      <c r="J126" s="7" t="s">
        <v>32</v>
      </c>
      <c r="K126" s="2" t="s">
        <v>604</v>
      </c>
      <c r="L126" s="2" t="s">
        <v>602</v>
      </c>
      <c r="M126" s="2" t="s">
        <v>600</v>
      </c>
      <c r="N126" s="2" t="str">
        <f t="shared" si="1"/>
        <v>7 лет</v>
      </c>
      <c r="O126" s="7" t="s">
        <v>38</v>
      </c>
      <c r="P126" s="7" t="s">
        <v>69</v>
      </c>
      <c r="Q126" s="40" t="s">
        <v>499</v>
      </c>
      <c r="R126" s="5"/>
    </row>
    <row r="127" spans="1:19" ht="181.5" customHeight="1">
      <c r="A127" s="1">
        <v>119</v>
      </c>
      <c r="B127" s="2">
        <v>842</v>
      </c>
      <c r="C127" s="7" t="s">
        <v>382</v>
      </c>
      <c r="D127" s="7" t="s">
        <v>372</v>
      </c>
      <c r="E127" s="66" t="s">
        <v>427</v>
      </c>
      <c r="F127" s="67"/>
      <c r="G127" s="8">
        <v>151</v>
      </c>
      <c r="H127" s="8">
        <v>151</v>
      </c>
      <c r="I127" s="7" t="s">
        <v>6</v>
      </c>
      <c r="J127" s="7" t="s">
        <v>32</v>
      </c>
      <c r="K127" s="2" t="s">
        <v>604</v>
      </c>
      <c r="L127" s="2" t="s">
        <v>602</v>
      </c>
      <c r="M127" s="2" t="s">
        <v>600</v>
      </c>
      <c r="N127" s="2" t="str">
        <f t="shared" si="1"/>
        <v>7 лет</v>
      </c>
      <c r="O127" s="7" t="s">
        <v>374</v>
      </c>
      <c r="P127" s="7" t="s">
        <v>54</v>
      </c>
      <c r="Q127" s="11" t="s">
        <v>460</v>
      </c>
      <c r="R127" s="5"/>
      <c r="S127" s="10">
        <v>1</v>
      </c>
    </row>
    <row r="128" spans="1:18" ht="152.25" customHeight="1">
      <c r="A128" s="1">
        <v>120</v>
      </c>
      <c r="B128" s="6" t="s">
        <v>58</v>
      </c>
      <c r="C128" s="7" t="s">
        <v>266</v>
      </c>
      <c r="D128" s="7" t="s">
        <v>106</v>
      </c>
      <c r="E128" s="79" t="s">
        <v>267</v>
      </c>
      <c r="F128" s="79"/>
      <c r="G128" s="8">
        <v>196.2</v>
      </c>
      <c r="H128" s="8">
        <v>196.2</v>
      </c>
      <c r="I128" s="7" t="s">
        <v>6</v>
      </c>
      <c r="J128" s="7" t="s">
        <v>32</v>
      </c>
      <c r="K128" s="2" t="s">
        <v>604</v>
      </c>
      <c r="L128" s="2" t="s">
        <v>602</v>
      </c>
      <c r="M128" s="2" t="s">
        <v>600</v>
      </c>
      <c r="N128" s="2" t="str">
        <f t="shared" si="1"/>
        <v>7 лет</v>
      </c>
      <c r="O128" s="7" t="s">
        <v>38</v>
      </c>
      <c r="P128" s="7"/>
      <c r="Q128" s="7" t="s">
        <v>171</v>
      </c>
      <c r="R128" s="5"/>
    </row>
    <row r="129" spans="1:18" ht="213" customHeight="1">
      <c r="A129" s="1">
        <v>121</v>
      </c>
      <c r="B129" s="2">
        <v>844</v>
      </c>
      <c r="C129" s="2" t="s">
        <v>172</v>
      </c>
      <c r="D129" s="2"/>
      <c r="E129" s="2" t="s">
        <v>229</v>
      </c>
      <c r="F129" s="2" t="s">
        <v>421</v>
      </c>
      <c r="G129" s="3">
        <v>148.8</v>
      </c>
      <c r="H129" s="3">
        <v>148.8</v>
      </c>
      <c r="I129" s="2" t="s">
        <v>6</v>
      </c>
      <c r="J129" s="2" t="s">
        <v>8</v>
      </c>
      <c r="K129" s="2" t="s">
        <v>604</v>
      </c>
      <c r="L129" s="2" t="s">
        <v>603</v>
      </c>
      <c r="M129" s="2" t="s">
        <v>600</v>
      </c>
      <c r="N129" s="2" t="str">
        <f t="shared" si="1"/>
        <v>5 лет</v>
      </c>
      <c r="O129" s="2">
        <v>12</v>
      </c>
      <c r="P129" s="4">
        <v>42251</v>
      </c>
      <c r="Q129" s="2" t="s">
        <v>192</v>
      </c>
      <c r="R129" s="5"/>
    </row>
    <row r="130" spans="1:18" ht="243" customHeight="1">
      <c r="A130" s="1">
        <v>122</v>
      </c>
      <c r="B130" s="2">
        <v>847</v>
      </c>
      <c r="C130" s="2" t="s">
        <v>243</v>
      </c>
      <c r="D130" s="2" t="s">
        <v>142</v>
      </c>
      <c r="E130" s="2" t="s">
        <v>244</v>
      </c>
      <c r="F130" s="2" t="s">
        <v>446</v>
      </c>
      <c r="G130" s="3">
        <v>125.3</v>
      </c>
      <c r="H130" s="3">
        <v>126.9</v>
      </c>
      <c r="I130" s="2" t="s">
        <v>6</v>
      </c>
      <c r="J130" s="2" t="s">
        <v>8</v>
      </c>
      <c r="K130" s="2" t="s">
        <v>604</v>
      </c>
      <c r="L130" s="2" t="s">
        <v>602</v>
      </c>
      <c r="M130" s="2" t="s">
        <v>600</v>
      </c>
      <c r="N130" s="2" t="str">
        <f t="shared" si="1"/>
        <v>7 лет</v>
      </c>
      <c r="O130" s="2">
        <v>3</v>
      </c>
      <c r="P130" s="4">
        <v>39721</v>
      </c>
      <c r="Q130" s="2" t="s">
        <v>461</v>
      </c>
      <c r="R130" s="5"/>
    </row>
    <row r="131" spans="1:18" ht="101.25" customHeight="1">
      <c r="A131" s="1">
        <v>123</v>
      </c>
      <c r="B131" s="2">
        <v>850</v>
      </c>
      <c r="C131" s="2" t="s">
        <v>173</v>
      </c>
      <c r="D131" s="2" t="s">
        <v>296</v>
      </c>
      <c r="E131" s="65" t="s">
        <v>43</v>
      </c>
      <c r="F131" s="65"/>
      <c r="G131" s="3">
        <v>133</v>
      </c>
      <c r="H131" s="3">
        <v>133</v>
      </c>
      <c r="I131" s="2" t="s">
        <v>6</v>
      </c>
      <c r="J131" s="2" t="s">
        <v>8</v>
      </c>
      <c r="K131" s="2" t="s">
        <v>604</v>
      </c>
      <c r="L131" s="2" t="s">
        <v>605</v>
      </c>
      <c r="M131" s="2" t="s">
        <v>600</v>
      </c>
      <c r="N131" s="2" t="str">
        <f>IF(L131="Большой","7 лет",IF(L131="Средний","7 лет",IF(L131="Малый","5 лет",IF(L131="Средний, Большой","7 лет"))))</f>
        <v>7 лет</v>
      </c>
      <c r="O131" s="2" t="s">
        <v>248</v>
      </c>
      <c r="P131" s="4">
        <v>40660</v>
      </c>
      <c r="Q131" s="2" t="s">
        <v>171</v>
      </c>
      <c r="R131" s="5"/>
    </row>
    <row r="132" spans="1:18" ht="141" customHeight="1">
      <c r="A132" s="1">
        <v>124</v>
      </c>
      <c r="B132" s="6" t="s">
        <v>59</v>
      </c>
      <c r="C132" s="7" t="s">
        <v>268</v>
      </c>
      <c r="D132" s="7" t="s">
        <v>122</v>
      </c>
      <c r="E132" s="79" t="s">
        <v>269</v>
      </c>
      <c r="F132" s="79"/>
      <c r="G132" s="8">
        <v>139.5</v>
      </c>
      <c r="H132" s="8">
        <v>139.5</v>
      </c>
      <c r="I132" s="7" t="s">
        <v>6</v>
      </c>
      <c r="J132" s="7" t="s">
        <v>32</v>
      </c>
      <c r="K132" s="2" t="s">
        <v>604</v>
      </c>
      <c r="L132" s="2" t="s">
        <v>603</v>
      </c>
      <c r="M132" s="2" t="s">
        <v>600</v>
      </c>
      <c r="N132" s="2" t="str">
        <f t="shared" si="1"/>
        <v>5 лет</v>
      </c>
      <c r="O132" s="7" t="s">
        <v>50</v>
      </c>
      <c r="P132" s="7"/>
      <c r="Q132" s="7" t="s">
        <v>171</v>
      </c>
      <c r="R132" s="5"/>
    </row>
    <row r="133" spans="1:18" ht="162" customHeight="1">
      <c r="A133" s="1">
        <v>125</v>
      </c>
      <c r="B133" s="2">
        <v>851</v>
      </c>
      <c r="C133" s="2" t="s">
        <v>329</v>
      </c>
      <c r="D133" s="2" t="s">
        <v>373</v>
      </c>
      <c r="E133" s="2" t="s">
        <v>327</v>
      </c>
      <c r="F133" s="2" t="s">
        <v>328</v>
      </c>
      <c r="G133" s="3">
        <v>171.1</v>
      </c>
      <c r="H133" s="3">
        <v>171.1</v>
      </c>
      <c r="I133" s="2" t="s">
        <v>6</v>
      </c>
      <c r="J133" s="2" t="s">
        <v>8</v>
      </c>
      <c r="K133" s="2" t="s">
        <v>604</v>
      </c>
      <c r="L133" s="2" t="s">
        <v>603</v>
      </c>
      <c r="M133" s="2" t="s">
        <v>600</v>
      </c>
      <c r="N133" s="2" t="str">
        <f t="shared" si="1"/>
        <v>5 лет</v>
      </c>
      <c r="O133" s="2">
        <v>8</v>
      </c>
      <c r="P133" s="4">
        <v>40819</v>
      </c>
      <c r="Q133" s="2" t="s">
        <v>192</v>
      </c>
      <c r="R133" s="5"/>
    </row>
    <row r="134" spans="1:18" ht="118.5" customHeight="1">
      <c r="A134" s="1">
        <v>126</v>
      </c>
      <c r="B134" s="6" t="s">
        <v>60</v>
      </c>
      <c r="C134" s="7" t="s">
        <v>270</v>
      </c>
      <c r="D134" s="7" t="s">
        <v>106</v>
      </c>
      <c r="E134" s="65" t="s">
        <v>271</v>
      </c>
      <c r="F134" s="65"/>
      <c r="G134" s="8">
        <v>206.2</v>
      </c>
      <c r="H134" s="8">
        <v>206.2</v>
      </c>
      <c r="I134" s="7" t="s">
        <v>6</v>
      </c>
      <c r="J134" s="7" t="s">
        <v>32</v>
      </c>
      <c r="K134" s="2" t="s">
        <v>604</v>
      </c>
      <c r="L134" s="2" t="s">
        <v>602</v>
      </c>
      <c r="M134" s="2" t="s">
        <v>600</v>
      </c>
      <c r="N134" s="2" t="str">
        <f t="shared" si="1"/>
        <v>7 лет</v>
      </c>
      <c r="O134" s="7" t="s">
        <v>38</v>
      </c>
      <c r="P134" s="7" t="s">
        <v>70</v>
      </c>
      <c r="Q134" s="11" t="s">
        <v>193</v>
      </c>
      <c r="R134" s="5"/>
    </row>
    <row r="135" spans="1:18" ht="261" customHeight="1">
      <c r="A135" s="1">
        <v>127</v>
      </c>
      <c r="B135" s="2">
        <v>856</v>
      </c>
      <c r="C135" s="7" t="s">
        <v>182</v>
      </c>
      <c r="D135" s="7" t="s">
        <v>353</v>
      </c>
      <c r="E135" s="7" t="s">
        <v>422</v>
      </c>
      <c r="F135" s="2" t="s">
        <v>352</v>
      </c>
      <c r="G135" s="8">
        <v>188.4</v>
      </c>
      <c r="H135" s="8">
        <v>189.4</v>
      </c>
      <c r="I135" s="7" t="s">
        <v>6</v>
      </c>
      <c r="J135" s="7" t="s">
        <v>32</v>
      </c>
      <c r="K135" s="2" t="s">
        <v>604</v>
      </c>
      <c r="L135" s="2" t="s">
        <v>599</v>
      </c>
      <c r="M135" s="2" t="s">
        <v>600</v>
      </c>
      <c r="N135" s="2" t="str">
        <f>IF(L135="Большой","7 лет",IF(L135="Средний","7 лет",IF(L135="Малый","5 лет",IF(L135="Средний, Большой","7 лет"))))</f>
        <v>7 лет</v>
      </c>
      <c r="O135" s="7" t="s">
        <v>39</v>
      </c>
      <c r="P135" s="7" t="s">
        <v>54</v>
      </c>
      <c r="Q135" s="11" t="s">
        <v>354</v>
      </c>
      <c r="R135" s="5"/>
    </row>
    <row r="136" spans="1:18" ht="206.25" customHeight="1">
      <c r="A136" s="1">
        <v>128</v>
      </c>
      <c r="B136" s="6" t="s">
        <v>55</v>
      </c>
      <c r="C136" s="7" t="s">
        <v>272</v>
      </c>
      <c r="D136" s="7" t="s">
        <v>130</v>
      </c>
      <c r="E136" s="65" t="s">
        <v>273</v>
      </c>
      <c r="F136" s="65"/>
      <c r="G136" s="8">
        <v>203.6</v>
      </c>
      <c r="H136" s="8">
        <v>203.6</v>
      </c>
      <c r="I136" s="7" t="s">
        <v>6</v>
      </c>
      <c r="J136" s="7" t="s">
        <v>32</v>
      </c>
      <c r="K136" s="2" t="s">
        <v>604</v>
      </c>
      <c r="L136" s="2" t="s">
        <v>599</v>
      </c>
      <c r="M136" s="2" t="s">
        <v>600</v>
      </c>
      <c r="N136" s="2" t="str">
        <f>IF(L136="Большой","7 лет",IF(L136="Средний","7 лет",IF(L136="Малый","5 лет",IF(L136="Средний, Большой","7 лет"))))</f>
        <v>7 лет</v>
      </c>
      <c r="O136" s="7" t="s">
        <v>38</v>
      </c>
      <c r="P136" s="7" t="s">
        <v>125</v>
      </c>
      <c r="Q136" s="11" t="s">
        <v>171</v>
      </c>
      <c r="R136" s="5"/>
    </row>
    <row r="137" spans="1:18" ht="111" customHeight="1">
      <c r="A137" s="1">
        <v>129</v>
      </c>
      <c r="B137" s="6" t="s">
        <v>61</v>
      </c>
      <c r="C137" s="7" t="s">
        <v>274</v>
      </c>
      <c r="D137" s="7" t="s">
        <v>105</v>
      </c>
      <c r="E137" s="65" t="s">
        <v>275</v>
      </c>
      <c r="F137" s="65"/>
      <c r="G137" s="8">
        <v>148.6</v>
      </c>
      <c r="H137" s="8">
        <v>148.6</v>
      </c>
      <c r="I137" s="7" t="s">
        <v>6</v>
      </c>
      <c r="J137" s="7" t="s">
        <v>32</v>
      </c>
      <c r="K137" s="2" t="s">
        <v>604</v>
      </c>
      <c r="L137" s="2" t="s">
        <v>603</v>
      </c>
      <c r="M137" s="2" t="s">
        <v>600</v>
      </c>
      <c r="N137" s="2" t="str">
        <f t="shared" si="1"/>
        <v>5 лет</v>
      </c>
      <c r="O137" s="7" t="s">
        <v>34</v>
      </c>
      <c r="P137" s="7"/>
      <c r="Q137" s="7" t="s">
        <v>171</v>
      </c>
      <c r="R137" s="5"/>
    </row>
    <row r="138" spans="1:18" ht="251.25" customHeight="1">
      <c r="A138" s="1">
        <v>130</v>
      </c>
      <c r="B138" s="6" t="s">
        <v>62</v>
      </c>
      <c r="C138" s="7" t="s">
        <v>276</v>
      </c>
      <c r="D138" s="7" t="s">
        <v>143</v>
      </c>
      <c r="E138" s="7" t="s">
        <v>259</v>
      </c>
      <c r="F138" s="2" t="s">
        <v>277</v>
      </c>
      <c r="G138" s="8">
        <v>145</v>
      </c>
      <c r="H138" s="8">
        <v>145</v>
      </c>
      <c r="I138" s="7" t="s">
        <v>6</v>
      </c>
      <c r="J138" s="7" t="s">
        <v>32</v>
      </c>
      <c r="K138" s="2" t="s">
        <v>604</v>
      </c>
      <c r="L138" s="2" t="s">
        <v>606</v>
      </c>
      <c r="M138" s="2" t="s">
        <v>600</v>
      </c>
      <c r="N138" s="2" t="s">
        <v>607</v>
      </c>
      <c r="O138" s="7" t="s">
        <v>359</v>
      </c>
      <c r="P138" s="4">
        <v>42339</v>
      </c>
      <c r="Q138" s="2" t="s">
        <v>189</v>
      </c>
      <c r="R138" s="39"/>
    </row>
    <row r="139" spans="1:18" ht="121.5" customHeight="1">
      <c r="A139" s="1">
        <v>131</v>
      </c>
      <c r="B139" s="2">
        <v>860</v>
      </c>
      <c r="C139" s="2" t="s">
        <v>180</v>
      </c>
      <c r="D139" s="2" t="s">
        <v>64</v>
      </c>
      <c r="E139" s="65" t="s">
        <v>75</v>
      </c>
      <c r="F139" s="65"/>
      <c r="G139" s="3">
        <v>219.4</v>
      </c>
      <c r="H139" s="3">
        <v>219.4</v>
      </c>
      <c r="I139" s="2" t="s">
        <v>6</v>
      </c>
      <c r="J139" s="2" t="s">
        <v>8</v>
      </c>
      <c r="K139" s="2" t="s">
        <v>604</v>
      </c>
      <c r="L139" s="2" t="s">
        <v>599</v>
      </c>
      <c r="M139" s="2" t="s">
        <v>600</v>
      </c>
      <c r="N139" s="2" t="str">
        <f>IF(L139="Большой","7 лет",IF(L139="Средний","7 лет",IF(L139="Малый","5 лет",IF(L139="Средний, Большой","7 лет"))))</f>
        <v>7 лет</v>
      </c>
      <c r="O139" s="2">
        <v>4</v>
      </c>
      <c r="P139" s="4">
        <v>39763</v>
      </c>
      <c r="Q139" s="2" t="s">
        <v>171</v>
      </c>
      <c r="R139" s="5"/>
    </row>
    <row r="140" spans="1:18" ht="198.75" customHeight="1">
      <c r="A140" s="1">
        <v>132</v>
      </c>
      <c r="B140" s="7" t="s">
        <v>498</v>
      </c>
      <c r="C140" s="7" t="s">
        <v>278</v>
      </c>
      <c r="D140" s="2" t="s">
        <v>407</v>
      </c>
      <c r="E140" s="2" t="s">
        <v>279</v>
      </c>
      <c r="F140" s="2" t="s">
        <v>242</v>
      </c>
      <c r="G140" s="8">
        <v>245.9</v>
      </c>
      <c r="H140" s="8">
        <v>226.3</v>
      </c>
      <c r="I140" s="7" t="s">
        <v>6</v>
      </c>
      <c r="J140" s="7" t="s">
        <v>32</v>
      </c>
      <c r="K140" s="2" t="s">
        <v>604</v>
      </c>
      <c r="L140" s="2" t="s">
        <v>602</v>
      </c>
      <c r="M140" s="2" t="s">
        <v>600</v>
      </c>
      <c r="N140" s="2" t="str">
        <f>IF(L140="Большой","7 лет",IF(L140="Средний","7 лет",IF(L140="Малый","5 лет")))</f>
        <v>7 лет</v>
      </c>
      <c r="O140" s="7" t="s">
        <v>39</v>
      </c>
      <c r="P140" s="7" t="s">
        <v>73</v>
      </c>
      <c r="Q140" s="2" t="s">
        <v>360</v>
      </c>
      <c r="R140" s="39" t="s">
        <v>500</v>
      </c>
    </row>
    <row r="141" spans="1:18" ht="141.75" customHeight="1">
      <c r="A141" s="1">
        <v>133</v>
      </c>
      <c r="B141" s="7" t="s">
        <v>41</v>
      </c>
      <c r="C141" s="7" t="s">
        <v>174</v>
      </c>
      <c r="D141" s="7" t="s">
        <v>107</v>
      </c>
      <c r="E141" s="65" t="s">
        <v>109</v>
      </c>
      <c r="F141" s="65"/>
      <c r="G141" s="8">
        <v>229.1</v>
      </c>
      <c r="H141" s="8">
        <v>229.1</v>
      </c>
      <c r="I141" s="7" t="s">
        <v>6</v>
      </c>
      <c r="J141" s="7" t="s">
        <v>32</v>
      </c>
      <c r="K141" s="2" t="s">
        <v>604</v>
      </c>
      <c r="L141" s="2" t="s">
        <v>599</v>
      </c>
      <c r="M141" s="2" t="s">
        <v>600</v>
      </c>
      <c r="N141" s="2" t="str">
        <f>IF(L141="Большой","7 лет",IF(L141="Средний","7 лет",IF(L141="Малый","5 лет",IF(L141="Средний, Большой","7 лет"))))</f>
        <v>7 лет</v>
      </c>
      <c r="O141" s="7" t="s">
        <v>37</v>
      </c>
      <c r="P141" s="7" t="s">
        <v>36</v>
      </c>
      <c r="Q141" s="11" t="s">
        <v>194</v>
      </c>
      <c r="R141" s="5"/>
    </row>
    <row r="142" spans="1:18" ht="141.75" customHeight="1">
      <c r="A142" s="1">
        <v>134</v>
      </c>
      <c r="B142" s="7" t="s">
        <v>33</v>
      </c>
      <c r="C142" s="7" t="s">
        <v>280</v>
      </c>
      <c r="D142" s="7" t="s">
        <v>108</v>
      </c>
      <c r="E142" s="65" t="s">
        <v>281</v>
      </c>
      <c r="F142" s="65"/>
      <c r="G142" s="8">
        <v>237.4</v>
      </c>
      <c r="H142" s="8">
        <v>237.4</v>
      </c>
      <c r="I142" s="7" t="s">
        <v>6</v>
      </c>
      <c r="J142" s="7" t="s">
        <v>32</v>
      </c>
      <c r="K142" s="2" t="s">
        <v>604</v>
      </c>
      <c r="L142" s="2" t="s">
        <v>599</v>
      </c>
      <c r="M142" s="2" t="s">
        <v>600</v>
      </c>
      <c r="N142" s="2" t="str">
        <f>IF(L142="Большой","7 лет",IF(L142="Средний","7 лет",IF(L142="Малый","5 лет",IF(L142="Средний, Большой","7 лет"))))</f>
        <v>7 лет</v>
      </c>
      <c r="O142" s="7" t="s">
        <v>34</v>
      </c>
      <c r="P142" s="7" t="s">
        <v>35</v>
      </c>
      <c r="Q142" s="11" t="s">
        <v>195</v>
      </c>
      <c r="R142" s="5"/>
    </row>
    <row r="143" spans="1:19" ht="173.25" customHeight="1">
      <c r="A143" s="1">
        <v>135</v>
      </c>
      <c r="B143" s="2">
        <v>865</v>
      </c>
      <c r="C143" s="2" t="s">
        <v>175</v>
      </c>
      <c r="D143" s="2" t="s">
        <v>184</v>
      </c>
      <c r="E143" s="65" t="s">
        <v>447</v>
      </c>
      <c r="F143" s="65"/>
      <c r="G143" s="3" t="s">
        <v>117</v>
      </c>
      <c r="H143" s="3" t="s">
        <v>117</v>
      </c>
      <c r="I143" s="2" t="s">
        <v>6</v>
      </c>
      <c r="J143" s="2" t="s">
        <v>8</v>
      </c>
      <c r="K143" s="2" t="s">
        <v>604</v>
      </c>
      <c r="L143" s="2" t="s">
        <v>603</v>
      </c>
      <c r="M143" s="2" t="s">
        <v>600</v>
      </c>
      <c r="N143" s="2" t="str">
        <f>IF(L143="Большой","7 лет",IF(L143="Средний","7 лет",IF(L143="Малый","5 лет")))</f>
        <v>5 лет</v>
      </c>
      <c r="O143" s="2" t="s">
        <v>355</v>
      </c>
      <c r="P143" s="4">
        <v>39870</v>
      </c>
      <c r="Q143" s="2" t="s">
        <v>356</v>
      </c>
      <c r="R143" s="5"/>
      <c r="S143" s="10" t="s">
        <v>398</v>
      </c>
    </row>
    <row r="144" spans="1:18" ht="141.75">
      <c r="A144" s="1">
        <v>136</v>
      </c>
      <c r="B144" s="2" t="s">
        <v>48</v>
      </c>
      <c r="C144" s="2" t="s">
        <v>282</v>
      </c>
      <c r="D144" s="2" t="s">
        <v>144</v>
      </c>
      <c r="E144" s="65" t="s">
        <v>448</v>
      </c>
      <c r="F144" s="65"/>
      <c r="G144" s="3" t="s">
        <v>49</v>
      </c>
      <c r="H144" s="3" t="s">
        <v>49</v>
      </c>
      <c r="I144" s="2" t="s">
        <v>6</v>
      </c>
      <c r="J144" s="2" t="s">
        <v>8</v>
      </c>
      <c r="K144" s="2" t="s">
        <v>604</v>
      </c>
      <c r="L144" s="2" t="s">
        <v>603</v>
      </c>
      <c r="M144" s="2" t="s">
        <v>600</v>
      </c>
      <c r="N144" s="2" t="str">
        <f>IF(L144="Большой","7 лет",IF(L144="Средний","7 лет",IF(L144="Малый","5 лет")))</f>
        <v>5 лет</v>
      </c>
      <c r="O144" s="2" t="s">
        <v>395</v>
      </c>
      <c r="P144" s="4" t="s">
        <v>79</v>
      </c>
      <c r="Q144" s="2" t="s">
        <v>396</v>
      </c>
      <c r="R144" s="39"/>
    </row>
    <row r="145" spans="1:18" ht="243" customHeight="1">
      <c r="A145" s="1">
        <v>137</v>
      </c>
      <c r="B145" s="2">
        <v>867</v>
      </c>
      <c r="C145" s="2" t="s">
        <v>176</v>
      </c>
      <c r="D145" s="2" t="s">
        <v>397</v>
      </c>
      <c r="E145" s="2" t="s">
        <v>230</v>
      </c>
      <c r="F145" s="2" t="s">
        <v>231</v>
      </c>
      <c r="G145" s="3">
        <v>249.8</v>
      </c>
      <c r="H145" s="3">
        <v>248.9</v>
      </c>
      <c r="I145" s="2" t="s">
        <v>6</v>
      </c>
      <c r="J145" s="2" t="s">
        <v>8</v>
      </c>
      <c r="K145" s="2" t="s">
        <v>604</v>
      </c>
      <c r="L145" s="2" t="s">
        <v>599</v>
      </c>
      <c r="M145" s="2" t="s">
        <v>600</v>
      </c>
      <c r="N145" s="2" t="str">
        <f>IF(L145="Большой","7 лет",IF(L145="Средний","7 лет",IF(L145="Малый","5 лет",IF(L145="Средний, Большой","7 лет"))))</f>
        <v>7 лет</v>
      </c>
      <c r="O145" s="2">
        <v>3</v>
      </c>
      <c r="P145" s="4" t="s">
        <v>177</v>
      </c>
      <c r="Q145" s="2" t="s">
        <v>196</v>
      </c>
      <c r="R145" s="39"/>
    </row>
    <row r="146" spans="1:18" ht="173.25" customHeight="1">
      <c r="A146" s="1">
        <v>138</v>
      </c>
      <c r="B146" s="2" t="s">
        <v>68</v>
      </c>
      <c r="C146" s="2" t="s">
        <v>283</v>
      </c>
      <c r="D146" s="2" t="s">
        <v>104</v>
      </c>
      <c r="E146" s="65" t="s">
        <v>284</v>
      </c>
      <c r="F146" s="65"/>
      <c r="G146" s="3">
        <v>295.3</v>
      </c>
      <c r="H146" s="3">
        <v>295.3</v>
      </c>
      <c r="I146" s="2" t="s">
        <v>6</v>
      </c>
      <c r="J146" s="2" t="s">
        <v>8</v>
      </c>
      <c r="K146" s="2" t="s">
        <v>604</v>
      </c>
      <c r="L146" s="2" t="s">
        <v>603</v>
      </c>
      <c r="M146" s="2" t="s">
        <v>600</v>
      </c>
      <c r="N146" s="2" t="str">
        <f>IF(L146="Большой","7 лет",IF(L146="Средний","7 лет",IF(L146="Малый","5 лет")))</f>
        <v>5 лет</v>
      </c>
      <c r="O146" s="2">
        <v>1</v>
      </c>
      <c r="P146" s="4"/>
      <c r="Q146" s="2" t="s">
        <v>171</v>
      </c>
      <c r="R146" s="5"/>
    </row>
    <row r="147" spans="1:18" ht="283.5" customHeight="1">
      <c r="A147" s="1">
        <v>139</v>
      </c>
      <c r="B147" s="2">
        <v>879</v>
      </c>
      <c r="C147" s="2" t="s">
        <v>183</v>
      </c>
      <c r="D147" s="2" t="s">
        <v>145</v>
      </c>
      <c r="E147" s="2" t="s">
        <v>185</v>
      </c>
      <c r="F147" s="2" t="s">
        <v>449</v>
      </c>
      <c r="G147" s="3">
        <v>132.4</v>
      </c>
      <c r="H147" s="3">
        <v>133</v>
      </c>
      <c r="I147" s="2" t="s">
        <v>6</v>
      </c>
      <c r="J147" s="2" t="s">
        <v>8</v>
      </c>
      <c r="K147" s="2" t="s">
        <v>604</v>
      </c>
      <c r="L147" s="2" t="s">
        <v>602</v>
      </c>
      <c r="M147" s="2" t="s">
        <v>600</v>
      </c>
      <c r="N147" s="2" t="str">
        <f>IF(L147="Большой","7 лет",IF(L147="Средний","7 лет",IF(L147="Малый","5 лет")))</f>
        <v>7 лет</v>
      </c>
      <c r="O147" s="2">
        <v>2</v>
      </c>
      <c r="P147" s="4">
        <v>39721</v>
      </c>
      <c r="Q147" s="2" t="s">
        <v>360</v>
      </c>
      <c r="R147" s="5"/>
    </row>
    <row r="148" spans="1:18" ht="111" customHeight="1">
      <c r="A148" s="1">
        <v>140</v>
      </c>
      <c r="B148" s="2" t="s">
        <v>63</v>
      </c>
      <c r="C148" s="2" t="s">
        <v>260</v>
      </c>
      <c r="D148" s="2" t="s">
        <v>81</v>
      </c>
      <c r="E148" s="65" t="s">
        <v>285</v>
      </c>
      <c r="F148" s="65"/>
      <c r="G148" s="3">
        <v>131.2</v>
      </c>
      <c r="H148" s="3">
        <v>131.2</v>
      </c>
      <c r="I148" s="2" t="s">
        <v>6</v>
      </c>
      <c r="J148" s="2" t="s">
        <v>8</v>
      </c>
      <c r="K148" s="2" t="s">
        <v>604</v>
      </c>
      <c r="L148" s="2" t="s">
        <v>606</v>
      </c>
      <c r="M148" s="2" t="s">
        <v>600</v>
      </c>
      <c r="N148" s="2" t="s">
        <v>607</v>
      </c>
      <c r="O148" s="2" t="s">
        <v>405</v>
      </c>
      <c r="P148" s="4">
        <v>42370</v>
      </c>
      <c r="Q148" s="2" t="s">
        <v>197</v>
      </c>
      <c r="R148" s="39"/>
    </row>
    <row r="149" spans="1:18" ht="194.25" customHeight="1">
      <c r="A149" s="1">
        <v>141</v>
      </c>
      <c r="B149" s="2">
        <v>885</v>
      </c>
      <c r="C149" s="2" t="s">
        <v>178</v>
      </c>
      <c r="D149" s="2"/>
      <c r="E149" s="2" t="s">
        <v>339</v>
      </c>
      <c r="F149" s="2" t="s">
        <v>340</v>
      </c>
      <c r="G149" s="3">
        <v>10.1</v>
      </c>
      <c r="H149" s="3">
        <v>10.2</v>
      </c>
      <c r="I149" s="2" t="s">
        <v>126</v>
      </c>
      <c r="J149" s="2" t="s">
        <v>8</v>
      </c>
      <c r="K149" s="2" t="s">
        <v>604</v>
      </c>
      <c r="L149" s="2" t="s">
        <v>602</v>
      </c>
      <c r="M149" s="2" t="s">
        <v>600</v>
      </c>
      <c r="N149" s="2" t="str">
        <f>IF(L149="Большой","7 лет",IF(L149="Средний","7 лет",IF(L149="Малый","5 лет")))</f>
        <v>7 лет</v>
      </c>
      <c r="O149" s="2">
        <v>10</v>
      </c>
      <c r="P149" s="4"/>
      <c r="Q149" s="2" t="s">
        <v>189</v>
      </c>
      <c r="R149" s="5"/>
    </row>
    <row r="150" spans="1:18" ht="192" customHeight="1">
      <c r="A150" s="1">
        <v>142</v>
      </c>
      <c r="B150" s="2" t="s">
        <v>334</v>
      </c>
      <c r="C150" s="2" t="s">
        <v>592</v>
      </c>
      <c r="D150" s="2" t="s">
        <v>625</v>
      </c>
      <c r="E150" s="2" t="s">
        <v>627</v>
      </c>
      <c r="F150" s="2" t="s">
        <v>626</v>
      </c>
      <c r="G150" s="3">
        <v>37</v>
      </c>
      <c r="H150" s="3">
        <v>37</v>
      </c>
      <c r="I150" s="2" t="s">
        <v>6</v>
      </c>
      <c r="J150" s="7" t="s">
        <v>7</v>
      </c>
      <c r="K150" s="2" t="s">
        <v>604</v>
      </c>
      <c r="L150" s="2" t="s">
        <v>602</v>
      </c>
      <c r="M150" s="2" t="s">
        <v>600</v>
      </c>
      <c r="N150" s="2" t="str">
        <f>IF(L150="Большой","7 лет",IF(L150="Средний","7 лет",IF(L150="Малый","5 лет")))</f>
        <v>7 лет</v>
      </c>
      <c r="O150" s="81">
        <v>14</v>
      </c>
      <c r="P150" s="4">
        <v>45658</v>
      </c>
      <c r="Q150" s="2"/>
      <c r="R150" s="2"/>
    </row>
    <row r="151" spans="1:18" ht="262.5" customHeight="1">
      <c r="A151" s="1">
        <v>143</v>
      </c>
      <c r="B151" s="2">
        <v>888</v>
      </c>
      <c r="C151" s="2" t="s">
        <v>593</v>
      </c>
      <c r="D151" s="2" t="s">
        <v>131</v>
      </c>
      <c r="E151" s="2" t="s">
        <v>350</v>
      </c>
      <c r="F151" s="2" t="s">
        <v>394</v>
      </c>
      <c r="G151" s="3">
        <v>97</v>
      </c>
      <c r="H151" s="3">
        <v>97</v>
      </c>
      <c r="I151" s="2" t="s">
        <v>6</v>
      </c>
      <c r="J151" s="7" t="s">
        <v>7</v>
      </c>
      <c r="K151" s="2" t="s">
        <v>604</v>
      </c>
      <c r="L151" s="2" t="s">
        <v>602</v>
      </c>
      <c r="M151" s="2" t="s">
        <v>600</v>
      </c>
      <c r="N151" s="2" t="str">
        <f>IF(L151="Большой","7 лет",IF(L151="Средний","7 лет",IF(L151="Малый","5 лет")))</f>
        <v>7 лет</v>
      </c>
      <c r="O151" s="81">
        <v>3</v>
      </c>
      <c r="P151" s="4">
        <v>45658</v>
      </c>
      <c r="Q151" s="2"/>
      <c r="R151" s="5"/>
    </row>
    <row r="152" spans="1:18" ht="206.25" customHeight="1">
      <c r="A152" s="1">
        <v>144</v>
      </c>
      <c r="B152" s="2">
        <v>895</v>
      </c>
      <c r="C152" s="2" t="s">
        <v>44</v>
      </c>
      <c r="D152" s="2" t="s">
        <v>148</v>
      </c>
      <c r="E152" s="65" t="s">
        <v>450</v>
      </c>
      <c r="F152" s="65"/>
      <c r="G152" s="3" t="s">
        <v>118</v>
      </c>
      <c r="H152" s="3" t="s">
        <v>118</v>
      </c>
      <c r="I152" s="2" t="s">
        <v>6</v>
      </c>
      <c r="J152" s="2" t="s">
        <v>8</v>
      </c>
      <c r="K152" s="2" t="s">
        <v>604</v>
      </c>
      <c r="L152" s="2" t="s">
        <v>606</v>
      </c>
      <c r="M152" s="2" t="s">
        <v>600</v>
      </c>
      <c r="N152" s="2" t="s">
        <v>607</v>
      </c>
      <c r="O152" s="2" t="s">
        <v>495</v>
      </c>
      <c r="P152" s="4">
        <v>39870</v>
      </c>
      <c r="Q152" s="2" t="s">
        <v>461</v>
      </c>
      <c r="R152" s="5"/>
    </row>
    <row r="153" spans="1:18" ht="288.75" customHeight="1">
      <c r="A153" s="1">
        <v>145</v>
      </c>
      <c r="B153" s="2">
        <v>896</v>
      </c>
      <c r="C153" s="2" t="s">
        <v>179</v>
      </c>
      <c r="D153" s="2" t="s">
        <v>494</v>
      </c>
      <c r="E153" s="2" t="s">
        <v>232</v>
      </c>
      <c r="F153" s="2" t="s">
        <v>233</v>
      </c>
      <c r="G153" s="3">
        <v>262.7</v>
      </c>
      <c r="H153" s="3">
        <v>262.1</v>
      </c>
      <c r="I153" s="2" t="s">
        <v>6</v>
      </c>
      <c r="J153" s="2" t="s">
        <v>8</v>
      </c>
      <c r="K153" s="2" t="s">
        <v>604</v>
      </c>
      <c r="L153" s="2" t="s">
        <v>599</v>
      </c>
      <c r="M153" s="2" t="s">
        <v>600</v>
      </c>
      <c r="N153" s="2" t="str">
        <f>IF(L153="Большой","7 лет",IF(L153="Средний","7 лет",IF(L153="Малый","5 лет",IF(L153="Средний, Большой","7 лет"))))</f>
        <v>7 лет</v>
      </c>
      <c r="O153" s="2">
        <v>3</v>
      </c>
      <c r="P153" s="4">
        <v>39777</v>
      </c>
      <c r="Q153" s="2" t="s">
        <v>171</v>
      </c>
      <c r="R153" s="5"/>
    </row>
    <row r="154" spans="1:18" ht="171" customHeight="1">
      <c r="A154" s="1">
        <v>146</v>
      </c>
      <c r="B154" s="2">
        <v>897</v>
      </c>
      <c r="C154" s="2" t="s">
        <v>261</v>
      </c>
      <c r="D154" s="2" t="s">
        <v>513</v>
      </c>
      <c r="E154" s="65" t="s">
        <v>286</v>
      </c>
      <c r="F154" s="65"/>
      <c r="G154" s="3" t="s">
        <v>80</v>
      </c>
      <c r="H154" s="3" t="s">
        <v>80</v>
      </c>
      <c r="I154" s="2" t="s">
        <v>6</v>
      </c>
      <c r="J154" s="2" t="s">
        <v>8</v>
      </c>
      <c r="K154" s="2" t="s">
        <v>604</v>
      </c>
      <c r="L154" s="2" t="s">
        <v>609</v>
      </c>
      <c r="M154" s="2" t="s">
        <v>600</v>
      </c>
      <c r="N154" s="2" t="s">
        <v>607</v>
      </c>
      <c r="O154" s="2" t="s">
        <v>249</v>
      </c>
      <c r="P154" s="4">
        <v>42339</v>
      </c>
      <c r="Q154" s="2" t="s">
        <v>171</v>
      </c>
      <c r="R154" s="5"/>
    </row>
    <row r="155" spans="1:24" ht="105" customHeight="1">
      <c r="A155" s="47"/>
      <c r="B155" s="48"/>
      <c r="C155" s="49"/>
      <c r="D155" s="49"/>
      <c r="E155" s="49"/>
      <c r="F155" s="50"/>
      <c r="G155" s="58"/>
      <c r="H155" s="59"/>
      <c r="I155" s="51"/>
      <c r="J155" s="49"/>
      <c r="K155" s="49"/>
      <c r="L155" s="49"/>
      <c r="M155" s="2"/>
      <c r="N155" s="2"/>
      <c r="O155" s="49"/>
      <c r="P155" s="49"/>
      <c r="Q155" s="49"/>
      <c r="R155" s="50"/>
      <c r="X155" s="9"/>
    </row>
  </sheetData>
  <sheetProtection/>
  <autoFilter ref="A7:Q155"/>
  <mergeCells count="86">
    <mergeCell ref="E127:F127"/>
    <mergeCell ref="O3:R3"/>
    <mergeCell ref="E154:F154"/>
    <mergeCell ref="E142:F142"/>
    <mergeCell ref="E143:F143"/>
    <mergeCell ref="E139:F139"/>
    <mergeCell ref="E148:F148"/>
    <mergeCell ref="E144:F144"/>
    <mergeCell ref="E146:F146"/>
    <mergeCell ref="E128:F128"/>
    <mergeCell ref="E152:F152"/>
    <mergeCell ref="E136:F136"/>
    <mergeCell ref="E137:F137"/>
    <mergeCell ref="E131:F131"/>
    <mergeCell ref="E132:F132"/>
    <mergeCell ref="E134:F134"/>
    <mergeCell ref="E141:F141"/>
    <mergeCell ref="E123:F123"/>
    <mergeCell ref="E125:F125"/>
    <mergeCell ref="E120:F120"/>
    <mergeCell ref="E121:F121"/>
    <mergeCell ref="E122:F122"/>
    <mergeCell ref="E124:F124"/>
    <mergeCell ref="E109:F109"/>
    <mergeCell ref="E113:F113"/>
    <mergeCell ref="E114:F114"/>
    <mergeCell ref="E111:F111"/>
    <mergeCell ref="E70:F70"/>
    <mergeCell ref="E106:F106"/>
    <mergeCell ref="E107:F107"/>
    <mergeCell ref="E83:F83"/>
    <mergeCell ref="E85:F85"/>
    <mergeCell ref="E72:F72"/>
    <mergeCell ref="E73:F73"/>
    <mergeCell ref="E74:F74"/>
    <mergeCell ref="E86:F86"/>
    <mergeCell ref="E78:F78"/>
    <mergeCell ref="E79:F79"/>
    <mergeCell ref="E81:F81"/>
    <mergeCell ref="E105:F105"/>
    <mergeCell ref="E91:F91"/>
    <mergeCell ref="E97:F97"/>
    <mergeCell ref="E100:F100"/>
    <mergeCell ref="E87:F87"/>
    <mergeCell ref="E54:F54"/>
    <mergeCell ref="E56:F56"/>
    <mergeCell ref="E57:F57"/>
    <mergeCell ref="E63:F63"/>
    <mergeCell ref="E64:F64"/>
    <mergeCell ref="E59:F59"/>
    <mergeCell ref="E66:F66"/>
    <mergeCell ref="E67:F67"/>
    <mergeCell ref="E33:F33"/>
    <mergeCell ref="E34:F34"/>
    <mergeCell ref="E35:F35"/>
    <mergeCell ref="E55:F55"/>
    <mergeCell ref="E47:F47"/>
    <mergeCell ref="E48:F48"/>
    <mergeCell ref="E51:F51"/>
    <mergeCell ref="A4:R5"/>
    <mergeCell ref="B6:B7"/>
    <mergeCell ref="C6:C7"/>
    <mergeCell ref="E31:F31"/>
    <mergeCell ref="I6:I7"/>
    <mergeCell ref="E6:F6"/>
    <mergeCell ref="D6:D7"/>
    <mergeCell ref="P6:P7"/>
    <mergeCell ref="E28:F28"/>
    <mergeCell ref="K6:N6"/>
    <mergeCell ref="R6:R7"/>
    <mergeCell ref="E20:F20"/>
    <mergeCell ref="A6:A7"/>
    <mergeCell ref="E16:F16"/>
    <mergeCell ref="O6:O7"/>
    <mergeCell ref="J6:J7"/>
    <mergeCell ref="G6:H6"/>
    <mergeCell ref="E24:F24"/>
    <mergeCell ref="E22:F22"/>
    <mergeCell ref="E60:F60"/>
    <mergeCell ref="E102:F102"/>
    <mergeCell ref="Q6:Q7"/>
    <mergeCell ref="E19:F19"/>
    <mergeCell ref="E27:F27"/>
    <mergeCell ref="E32:F32"/>
    <mergeCell ref="E29:F29"/>
    <mergeCell ref="E39:F39"/>
  </mergeCells>
  <printOptions horizontalCentered="1"/>
  <pageMargins left="0.2362204724409449" right="0.2362204724409449" top="0.3937007874015748" bottom="0.1968503937007874" header="0" footer="0"/>
  <pageSetup fitToHeight="0" fitToWidth="1" horizontalDpi="600" verticalDpi="600" orientation="landscape" paperSize="9" scale="20" r:id="rId1"/>
  <rowBreaks count="3" manualBreakCount="3">
    <brk id="16" max="18" man="1"/>
    <brk id="30" max="18" man="1"/>
    <brk id="14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rybak</dc:creator>
  <cp:keywords/>
  <dc:description/>
  <cp:lastModifiedBy>Елена Николаевна Полякова</cp:lastModifiedBy>
  <cp:lastPrinted>2024-02-20T08:53:12Z</cp:lastPrinted>
  <dcterms:created xsi:type="dcterms:W3CDTF">2010-11-11T05:53:00Z</dcterms:created>
  <dcterms:modified xsi:type="dcterms:W3CDTF">2024-05-17T10:41:19Z</dcterms:modified>
  <cp:category/>
  <cp:version/>
  <cp:contentType/>
  <cp:contentStatus/>
</cp:coreProperties>
</file>