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_yalovaya\Desktop\"/>
    </mc:Choice>
  </mc:AlternateContent>
  <bookViews>
    <workbookView xWindow="641" yWindow="589" windowWidth="21731" windowHeight="8640"/>
  </bookViews>
  <sheets>
    <sheet name="Форма 4" sheetId="1" r:id="rId1"/>
  </sheets>
  <definedNames>
    <definedName name="BossProviderVariable?_0c2435a5_8793_4637_8c1b_79214e92a5ee" hidden="1">"25_01_2006"</definedName>
    <definedName name="Print_Area" localSheetId="0">'Форма 4'!$A$1:$R$148</definedName>
    <definedName name="Print_Titles" localSheetId="0">'Форма 4'!$13:$16</definedName>
  </definedNames>
  <calcPr calcId="152511"/>
</workbook>
</file>

<file path=xl/calcChain.xml><?xml version="1.0" encoding="utf-8"?>
<calcChain xmlns="http://schemas.openxmlformats.org/spreadsheetml/2006/main">
  <c r="R148" i="1" l="1"/>
  <c r="J148" i="1"/>
  <c r="R147" i="1"/>
  <c r="J147" i="1"/>
  <c r="R146" i="1"/>
  <c r="J146" i="1"/>
  <c r="R145" i="1"/>
  <c r="J145" i="1"/>
  <c r="R144" i="1"/>
  <c r="J144" i="1"/>
  <c r="R143" i="1"/>
  <c r="J143" i="1"/>
  <c r="R142" i="1"/>
  <c r="J142" i="1"/>
  <c r="R141" i="1"/>
  <c r="J141" i="1"/>
  <c r="R140" i="1"/>
  <c r="J140" i="1"/>
  <c r="R139" i="1"/>
  <c r="J139" i="1"/>
  <c r="R138" i="1"/>
  <c r="J138" i="1"/>
  <c r="R137" i="1"/>
  <c r="J137" i="1"/>
  <c r="R136" i="1"/>
  <c r="J136" i="1"/>
  <c r="R135" i="1"/>
  <c r="J135" i="1"/>
  <c r="R134" i="1"/>
  <c r="J134" i="1"/>
  <c r="R133" i="1"/>
  <c r="J133" i="1"/>
  <c r="R132" i="1"/>
  <c r="J132" i="1"/>
  <c r="R131" i="1"/>
  <c r="J131" i="1"/>
  <c r="R130" i="1"/>
  <c r="J130" i="1"/>
  <c r="Q129" i="1"/>
  <c r="P129" i="1"/>
  <c r="O129" i="1"/>
  <c r="N129" i="1"/>
  <c r="M129" i="1"/>
  <c r="L129" i="1"/>
  <c r="K129" i="1"/>
  <c r="I129" i="1"/>
  <c r="H129" i="1"/>
  <c r="G129" i="1"/>
  <c r="F129" i="1"/>
  <c r="E129" i="1"/>
  <c r="D129" i="1"/>
  <c r="C129" i="1"/>
  <c r="R128" i="1"/>
  <c r="J128" i="1"/>
  <c r="R127" i="1"/>
  <c r="J127" i="1"/>
  <c r="R126" i="1"/>
  <c r="J126" i="1"/>
  <c r="R125" i="1"/>
  <c r="J125" i="1"/>
  <c r="Q124" i="1"/>
  <c r="P124" i="1"/>
  <c r="O124" i="1"/>
  <c r="N124" i="1"/>
  <c r="M124" i="1"/>
  <c r="L124" i="1"/>
  <c r="K124" i="1"/>
  <c r="I124" i="1"/>
  <c r="H124" i="1"/>
  <c r="G124" i="1"/>
  <c r="F124" i="1"/>
  <c r="E124" i="1"/>
  <c r="D124" i="1"/>
  <c r="C124" i="1"/>
  <c r="R123" i="1"/>
  <c r="J123" i="1"/>
  <c r="R122" i="1"/>
  <c r="J122" i="1"/>
  <c r="R121" i="1"/>
  <c r="J121" i="1"/>
  <c r="R120" i="1"/>
  <c r="J120" i="1"/>
  <c r="R119" i="1"/>
  <c r="J119" i="1"/>
  <c r="R118" i="1"/>
  <c r="J118" i="1"/>
  <c r="R117" i="1"/>
  <c r="J117" i="1"/>
  <c r="R116" i="1"/>
  <c r="J116" i="1"/>
  <c r="R115" i="1"/>
  <c r="J115" i="1"/>
  <c r="R114" i="1"/>
  <c r="J114" i="1"/>
  <c r="R113" i="1"/>
  <c r="J113" i="1"/>
  <c r="R112" i="1"/>
  <c r="J112" i="1"/>
  <c r="R111" i="1"/>
  <c r="J111" i="1"/>
  <c r="R110" i="1"/>
  <c r="J110" i="1"/>
  <c r="R109" i="1"/>
  <c r="J109" i="1"/>
  <c r="R108" i="1"/>
  <c r="J108" i="1"/>
  <c r="R107" i="1"/>
  <c r="J107" i="1"/>
  <c r="R106" i="1"/>
  <c r="J106" i="1"/>
  <c r="R105" i="1"/>
  <c r="J105" i="1"/>
  <c r="R104" i="1"/>
  <c r="J104" i="1"/>
  <c r="R103" i="1"/>
  <c r="J103" i="1"/>
  <c r="R102" i="1"/>
  <c r="J102" i="1"/>
  <c r="R101" i="1"/>
  <c r="J101" i="1"/>
  <c r="R100" i="1"/>
  <c r="J100" i="1"/>
  <c r="R99" i="1"/>
  <c r="J99" i="1"/>
  <c r="R98" i="1"/>
  <c r="J98" i="1"/>
  <c r="R97" i="1"/>
  <c r="J97" i="1"/>
  <c r="Q96" i="1"/>
  <c r="P96" i="1"/>
  <c r="O96" i="1"/>
  <c r="N96" i="1"/>
  <c r="M96" i="1"/>
  <c r="L96" i="1"/>
  <c r="K96" i="1"/>
  <c r="I96" i="1"/>
  <c r="H96" i="1"/>
  <c r="G96" i="1"/>
  <c r="F96" i="1"/>
  <c r="E96" i="1"/>
  <c r="D96" i="1"/>
  <c r="C96" i="1"/>
  <c r="R95" i="1"/>
  <c r="J95" i="1"/>
  <c r="R94" i="1"/>
  <c r="J94" i="1"/>
  <c r="R93" i="1"/>
  <c r="J93" i="1"/>
  <c r="R92" i="1"/>
  <c r="J92" i="1"/>
  <c r="R91" i="1"/>
  <c r="J91" i="1"/>
  <c r="R90" i="1"/>
  <c r="J90" i="1"/>
  <c r="R89" i="1"/>
  <c r="J89" i="1"/>
  <c r="R88" i="1"/>
  <c r="J88" i="1"/>
  <c r="R87" i="1"/>
  <c r="J87" i="1"/>
  <c r="R86" i="1"/>
  <c r="J86" i="1"/>
  <c r="R85" i="1"/>
  <c r="J85" i="1"/>
  <c r="R84" i="1"/>
  <c r="J84" i="1"/>
  <c r="R83" i="1"/>
  <c r="J83" i="1"/>
  <c r="R82" i="1"/>
  <c r="J82" i="1"/>
  <c r="R81" i="1"/>
  <c r="J81" i="1"/>
  <c r="R80" i="1"/>
  <c r="J80" i="1"/>
  <c r="R79" i="1"/>
  <c r="J79" i="1"/>
  <c r="Q78" i="1"/>
  <c r="P78" i="1"/>
  <c r="O78" i="1"/>
  <c r="N78" i="1"/>
  <c r="M78" i="1"/>
  <c r="L78" i="1"/>
  <c r="K78" i="1"/>
  <c r="I78" i="1"/>
  <c r="H78" i="1"/>
  <c r="G78" i="1"/>
  <c r="F78" i="1"/>
  <c r="E78" i="1"/>
  <c r="D78" i="1"/>
  <c r="C78" i="1"/>
  <c r="R77" i="1"/>
  <c r="J77" i="1"/>
  <c r="R76" i="1"/>
  <c r="J76" i="1"/>
  <c r="R75" i="1"/>
  <c r="J75" i="1"/>
  <c r="R74" i="1"/>
  <c r="J74" i="1"/>
  <c r="R73" i="1"/>
  <c r="J73" i="1"/>
  <c r="R72" i="1"/>
  <c r="J72" i="1"/>
  <c r="R71" i="1"/>
  <c r="J71" i="1"/>
  <c r="R70" i="1"/>
  <c r="J70" i="1"/>
  <c r="R69" i="1"/>
  <c r="J69" i="1"/>
  <c r="R68" i="1"/>
  <c r="J68" i="1"/>
  <c r="R67" i="1"/>
  <c r="J67" i="1"/>
  <c r="R66" i="1"/>
  <c r="J66" i="1"/>
  <c r="R65" i="1"/>
  <c r="J65" i="1"/>
  <c r="R64" i="1"/>
  <c r="J64" i="1"/>
  <c r="Q63" i="1"/>
  <c r="P63" i="1"/>
  <c r="O63" i="1"/>
  <c r="N63" i="1"/>
  <c r="M63" i="1"/>
  <c r="L63" i="1"/>
  <c r="K63" i="1"/>
  <c r="I63" i="1"/>
  <c r="H63" i="1"/>
  <c r="G63" i="1"/>
  <c r="F63" i="1"/>
  <c r="E63" i="1"/>
  <c r="D63" i="1"/>
  <c r="C63" i="1"/>
  <c r="R62" i="1"/>
  <c r="J62" i="1"/>
  <c r="R61" i="1"/>
  <c r="J61" i="1"/>
  <c r="R60" i="1"/>
  <c r="J60" i="1"/>
  <c r="R59" i="1"/>
  <c r="J59" i="1"/>
  <c r="R58" i="1"/>
  <c r="J58" i="1"/>
  <c r="R57" i="1"/>
  <c r="J57" i="1"/>
  <c r="R56" i="1"/>
  <c r="J56" i="1"/>
  <c r="R55" i="1"/>
  <c r="J55" i="1"/>
  <c r="R54" i="1"/>
  <c r="J54" i="1"/>
  <c r="R53" i="1"/>
  <c r="J53" i="1"/>
  <c r="R52" i="1"/>
  <c r="J52" i="1"/>
  <c r="R51" i="1"/>
  <c r="J51" i="1"/>
  <c r="R50" i="1"/>
  <c r="J50" i="1"/>
  <c r="R49" i="1"/>
  <c r="J49" i="1"/>
  <c r="R48" i="1"/>
  <c r="J48" i="1"/>
  <c r="R47" i="1"/>
  <c r="J47" i="1"/>
  <c r="R46" i="1"/>
  <c r="J46" i="1"/>
  <c r="R45" i="1"/>
  <c r="J45" i="1"/>
  <c r="R44" i="1"/>
  <c r="J44" i="1"/>
  <c r="R43" i="1"/>
  <c r="J43" i="1"/>
  <c r="R42" i="1"/>
  <c r="J42" i="1"/>
  <c r="R41" i="1"/>
  <c r="J41" i="1"/>
  <c r="R40" i="1"/>
  <c r="J40" i="1"/>
  <c r="R39" i="1"/>
  <c r="J39" i="1"/>
  <c r="R38" i="1"/>
  <c r="J38" i="1"/>
  <c r="R37" i="1"/>
  <c r="J37" i="1"/>
  <c r="R36" i="1"/>
  <c r="J36" i="1"/>
  <c r="R35" i="1"/>
  <c r="J35" i="1"/>
  <c r="R34" i="1"/>
  <c r="J34" i="1"/>
  <c r="R33" i="1"/>
  <c r="J33" i="1"/>
  <c r="R32" i="1"/>
  <c r="J32" i="1"/>
  <c r="R31" i="1"/>
  <c r="J31" i="1"/>
  <c r="R30" i="1"/>
  <c r="J30" i="1"/>
  <c r="R29" i="1"/>
  <c r="J29" i="1"/>
  <c r="R28" i="1"/>
  <c r="J28" i="1"/>
  <c r="R27" i="1"/>
  <c r="J27" i="1"/>
  <c r="R26" i="1"/>
  <c r="J26" i="1"/>
  <c r="R25" i="1"/>
  <c r="J25" i="1"/>
  <c r="R24" i="1"/>
  <c r="J24" i="1"/>
  <c r="R23" i="1"/>
  <c r="J23" i="1"/>
  <c r="R22" i="1"/>
  <c r="J22" i="1"/>
  <c r="R21" i="1"/>
  <c r="J21" i="1"/>
  <c r="R20" i="1"/>
  <c r="J20" i="1"/>
  <c r="R19" i="1"/>
  <c r="J19" i="1"/>
  <c r="Q18" i="1"/>
  <c r="P18" i="1"/>
  <c r="O18" i="1"/>
  <c r="O17" i="1" s="1"/>
  <c r="N18" i="1"/>
  <c r="M18" i="1"/>
  <c r="L18" i="1"/>
  <c r="K18" i="1"/>
  <c r="I18" i="1"/>
  <c r="H18" i="1"/>
  <c r="G18" i="1"/>
  <c r="G17" i="1" s="1"/>
  <c r="F18" i="1"/>
  <c r="F17" i="1" s="1"/>
  <c r="E18" i="1"/>
  <c r="D18" i="1"/>
  <c r="C18" i="1"/>
  <c r="C17" i="1" s="1"/>
  <c r="K17" i="1" l="1"/>
  <c r="M17" i="1"/>
  <c r="Q17" i="1"/>
  <c r="I17" i="1"/>
  <c r="R18" i="1"/>
  <c r="L17" i="1"/>
  <c r="D17" i="1"/>
  <c r="E17" i="1"/>
  <c r="P17" i="1"/>
  <c r="H17" i="1"/>
  <c r="R129" i="1"/>
  <c r="J124" i="1"/>
  <c r="J18" i="1"/>
  <c r="J129" i="1"/>
  <c r="N17" i="1"/>
  <c r="R78" i="1"/>
  <c r="J63" i="1"/>
  <c r="J96" i="1"/>
  <c r="R63" i="1"/>
  <c r="R124" i="1"/>
  <c r="J78" i="1"/>
  <c r="R96" i="1"/>
  <c r="J17" i="1" l="1"/>
  <c r="R17" i="1"/>
</calcChain>
</file>

<file path=xl/sharedStrings.xml><?xml version="1.0" encoding="utf-8"?>
<sst xmlns="http://schemas.openxmlformats.org/spreadsheetml/2006/main" count="1549" uniqueCount="118">
  <si>
    <t>Планируемые показатели переселения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</si>
  <si>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</si>
  <si>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</si>
  <si>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Расселяемая площадь</t>
  </si>
  <si>
    <t>Количество переселяемых жителей</t>
  </si>
  <si>
    <t>2019 г.</t>
  </si>
  <si>
    <t>2020 г.</t>
  </si>
  <si>
    <t>2021 г.</t>
  </si>
  <si>
    <t>2022 г.</t>
  </si>
  <si>
    <t>2023 г.</t>
  </si>
  <si>
    <t>2024 г.</t>
  </si>
  <si>
    <t>2025 г.</t>
  </si>
  <si>
    <t>Всего</t>
  </si>
  <si>
    <t>кв.м</t>
  </si>
  <si>
    <t>чел</t>
  </si>
  <si>
    <t>Всего по  программе переселения, в рамках которой предусмотрено финансирование за счет средств Фонда. в т.ч.:</t>
  </si>
  <si>
    <t xml:space="preserve">Всего по этапу 2019 года </t>
  </si>
  <si>
    <t>Итого по Большеврудское (Волосовский муниципальный район)</t>
  </si>
  <si>
    <t>x</t>
  </si>
  <si>
    <t>Итого по Волосовское городское поселение (Волосовский муниципальный район)</t>
  </si>
  <si>
    <t>Итого по Калитинское (Волосовский муниципальный район)</t>
  </si>
  <si>
    <t>Итого по Каложицкое сельское поселение (Волосовский муниципальный район)</t>
  </si>
  <si>
    <t>Итого по Клопицкое (Волосовский муниципальный район)</t>
  </si>
  <si>
    <t>Итого по Вындиноостровское сельское поселение (Волховский муниципальный район)</t>
  </si>
  <si>
    <t>Итого по Сясьстройское городское поселение (Волховский муниципальный район)</t>
  </si>
  <si>
    <t>Итого по Усадищенское сельское поселение (Волховский муниципальный район)</t>
  </si>
  <si>
    <t>Итого по Агалатовское сельское поселение (Всеволожский муниципальный район)</t>
  </si>
  <si>
    <t>Итого по Город Всеволожск (Всеволожский муниципальный район)</t>
  </si>
  <si>
    <t>Итого по Колтушское городское поселение (Всеволожский муниципальный район)</t>
  </si>
  <si>
    <t>Итого по Куйвозовское сельское поселение (Всеволожский муниципальный район)</t>
  </si>
  <si>
    <t>Итого по Романовское сельское поселение (Всеволожский муниципальный район)</t>
  </si>
  <si>
    <t>Итого по Гончаровское сельское поселение (Выборгский муниципальный район)</t>
  </si>
  <si>
    <t>Итого по Селезневское сельское поселение (Выборгский муниципальный район)</t>
  </si>
  <si>
    <t>Итого по Город Гатчина (Гатчинский муниципальный район)</t>
  </si>
  <si>
    <t>Итого по Елизаветинское сельское поселение (Гатчинский муниципальный район)</t>
  </si>
  <si>
    <t>Итого по Кобринское сельское поселение (Гатчинский муниципальный район)</t>
  </si>
  <si>
    <t>Итого по Новосветское сельское поселение (Гатчинский муниципальный район)</t>
  </si>
  <si>
    <t>Итого по Пудостьское сельское поселение (Гатчинский муниципальный район)</t>
  </si>
  <si>
    <t>Итого по Большелуцкое сельское поселение (Кингисеппский муниципальный район)</t>
  </si>
  <si>
    <t>Итого по Кингисеппское городское поселение (Кингисеппский муниципальный район)</t>
  </si>
  <si>
    <t>Итого по Котельское сельское поселение (Кингисеппский муниципальный район)</t>
  </si>
  <si>
    <t>Итого по Усть-Лужское сельское поселение (Кингисеппский муниципальный район)</t>
  </si>
  <si>
    <t>Итого по Будогощское городское поселение (Киришский муниципальный район)</t>
  </si>
  <si>
    <t>Итого по Кусинское сельское поселение (Киришский муниципальный район)</t>
  </si>
  <si>
    <t>Итого по Мгинское городское поселение (Кировский муниципальный район)</t>
  </si>
  <si>
    <t>Итого по Павловское городское поселение (Кировский муниципальный район)</t>
  </si>
  <si>
    <t>Итого по Шумское сельское поселение (Кировский муниципальный район)</t>
  </si>
  <si>
    <t>Итого по Алеховщинское сельское поселение (Лодейнопольский муниципальный район)</t>
  </si>
  <si>
    <t>Итого по Доможировское сельское поселение (Лодейнопольский муниципальный район)</t>
  </si>
  <si>
    <t>Итого по Лодейнопольское городское поселение (Лодейнопольский муниципальный район)</t>
  </si>
  <si>
    <t>Итого по Янегское сельское поселение (Лодейнопольский муниципальный район)</t>
  </si>
  <si>
    <t>Итого по Аннинское городское поселение (Ломоносовский муниципальный район)</t>
  </si>
  <si>
    <t>Итого по Дзержинское сельское поселение (Лужский муниципальный район)</t>
  </si>
  <si>
    <t>Итого по Заклинское сельское поселение (Лужский муниципальный район)</t>
  </si>
  <si>
    <t>Итого по Скребловское сельское поселение (Лужский муниципальный район)</t>
  </si>
  <si>
    <t>Итого по Торковичское сельское поселение (Лужский муниципальный район)</t>
  </si>
  <si>
    <t>Итого по Громовское сельское поселение (Приозерский муниципальный район)</t>
  </si>
  <si>
    <t>Итого по Кузнечнинское городское поселение (Приозерский муниципальный район)</t>
  </si>
  <si>
    <t>Итого по Сосновское сельское поселение (Приозерский муниципальный район)</t>
  </si>
  <si>
    <t>Итого по Черновское сельское поселение (Сланцевский муниципальный район)</t>
  </si>
  <si>
    <t>Итого по Лисинское сельское поселение (Тосненский муниципальный район)</t>
  </si>
  <si>
    <t>Итого по Форносовское городское поселение (Тосненский муниципальный район)</t>
  </si>
  <si>
    <t xml:space="preserve">Всего по этапу 2020 года </t>
  </si>
  <si>
    <t>Итого по Ефимовское городское поселение (Бокситогорский муниципальный район)</t>
  </si>
  <si>
    <t>Итого по Заневское городское поселение. (Всеволожский муниципальный район)</t>
  </si>
  <si>
    <t>Итого по Полянское сельское поселение (Выборгский муниципальный район)</t>
  </si>
  <si>
    <t>Итого по Вырицкое городское поселение (Гатчинский муниципальный район)</t>
  </si>
  <si>
    <t>Итого по Дружногорское городское поселение (Гатчинский муниципальный район)</t>
  </si>
  <si>
    <t>Итого по Рождественское сельское поселение (Гатчинский муниципальный район)</t>
  </si>
  <si>
    <t>Итого по Сиверское городское поселение (Гатчинский муниципальный район)</t>
  </si>
  <si>
    <t>Итого по Опольевское сельское поселение (Кингисеппский муниципальный район)</t>
  </si>
  <si>
    <t>Итого по Отрадненское городское поселение (Кировский муниципальный район)</t>
  </si>
  <si>
    <t>Итого по Подпорожское городское поселение (Подпорожский муниципальный район)</t>
  </si>
  <si>
    <t>Итого по Шугозерское сельское поселение (Тихвинский муниципальный район)</t>
  </si>
  <si>
    <t>Итого по Любанское городское поселение (Тосненский муниципальный район)</t>
  </si>
  <si>
    <t xml:space="preserve">Всего по этапу 2021 года </t>
  </si>
  <si>
    <t>Итого по Лесколовское  сельское поселение (Всеволожский муниципальный район)</t>
  </si>
  <si>
    <t>Итого по Токсовское городское поселение (Всеволожский муниципальный район)</t>
  </si>
  <si>
    <t>Итого по Город Коммунар (Гатчинский муниципальный район)</t>
  </si>
  <si>
    <t>Итого по Город Ивангород (Кингисеппский муниципальный район)</t>
  </si>
  <si>
    <t>Итого по Лужское городское поселение (Лужский муниципальный район)</t>
  </si>
  <si>
    <t>Итого по Загривское сельское поселение (Сланцевский муниципальный район)</t>
  </si>
  <si>
    <t>Итого по Тихвинское городское поселение (Тихвинский муниципальный район)</t>
  </si>
  <si>
    <t xml:space="preserve">Всего по этапу 2022 года </t>
  </si>
  <si>
    <t>Итого по Город Пикалево (Бокситогорский муниципальный район)</t>
  </si>
  <si>
    <t>Итого по Город Волхов (Волховский муниципальный район)</t>
  </si>
  <si>
    <t>Итого по Кузьмоловское городское поселение. (Всеволожский муниципальный район)</t>
  </si>
  <si>
    <t>Итого по Рахьинское городское поселение (Всеволожский муниципальный район)</t>
  </si>
  <si>
    <t>Итого по Щегловское сельское поселение (Всеволожский муниципальный район)</t>
  </si>
  <si>
    <t>Итого по Город Выборг (Выборгский муниципальный район)</t>
  </si>
  <si>
    <t>Итого по Каменногорское городское поселение (Выборгский муниципальный район)</t>
  </si>
  <si>
    <t>Итого по Пудомягское сельское поселение (Гатчинский муниципальный район)</t>
  </si>
  <si>
    <t>Итого по Таицкое городское поселение (Гатчинский муниципальный район)</t>
  </si>
  <si>
    <t>Итого по Шлиссельбургское городское поселение (Кировский муниципальный район)</t>
  </si>
  <si>
    <t>Итого по Мшинское сельское поселение (Лужский муниципальный район)</t>
  </si>
  <si>
    <t>Итого по Оредежское сельское поселение (Лужский муниципальный район)</t>
  </si>
  <si>
    <t>Итого по Толмачевское городское поселение (Лужский муниципальный район)</t>
  </si>
  <si>
    <t>Итого по Мичуринское сельское поселение (Приозерский муниципальный район)</t>
  </si>
  <si>
    <t>Итого по Приозерское городское поселение (Приозерский муниципальный район)</t>
  </si>
  <si>
    <t>Итого по Красноборское городское поселение (Тосненский муниципальный район)</t>
  </si>
  <si>
    <t>Итого по Рябовское городское поселение (Тосненский муниципальный район)</t>
  </si>
  <si>
    <t>Итого по Тельмановское сельское поселение (Тосненский муниципальный район)</t>
  </si>
  <si>
    <t>Итого по Ульяновское городское поселение (Тосненский муниципальный район)</t>
  </si>
  <si>
    <t xml:space="preserve">Всего по этапу 2023 года </t>
  </si>
  <si>
    <t xml:space="preserve">Всего по этапу 2024 года </t>
  </si>
  <si>
    <t>Итого по Свердловское городское поселение (Всеволожский муниципальный район)</t>
  </si>
  <si>
    <t>Итого по Рощинское городское поселение (Выборгский муниципальный район)</t>
  </si>
  <si>
    <t>Итого по Пустомержское сельское поселение (Кингисеппский муниципальный район)</t>
  </si>
  <si>
    <t>Итого по Лебяженское городское поселение (Ломоносовский муниципальный район)</t>
  </si>
  <si>
    <t>Итого по Винницкое сельское поселение (Подпорожский муниципальный район)</t>
  </si>
  <si>
    <t>Итого по Вознесенское городское поселение (Подпорожский муниципальный район)</t>
  </si>
  <si>
    <t>УТВЕРЖДЕНО</t>
  </si>
  <si>
    <t>постановлением Правительства</t>
  </si>
  <si>
    <t>Ленинградской области</t>
  </si>
  <si>
    <t xml:space="preserve">от 14 июля 2023 года № 497 </t>
  </si>
  <si>
    <t>(в редакции постановления Правительства</t>
  </si>
  <si>
    <t>(приложение 4)</t>
  </si>
  <si>
    <t>от 13 декабря 2024 года № 904)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</si>
</sst>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_ ;\-#,##0.00\ "/>
    <numFmt numFmtId="165" formatCode="#,##0_ ;\-#,##0\ "/>
  </numFmts>
  <fonts count="9" x14ac:knownFonts="1">
    <font>
      <sz val="11"/>
      <color rgb="FF000000"/>
      <name val="Calibri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tabSelected="1" view="pageBreakPreview" topLeftCell="A34" zoomScale="60" zoomScaleNormal="55" workbookViewId="0">
      <selection sqref="A1:R36"/>
    </sheetView>
  </sheetViews>
  <sheetFormatPr defaultRowHeight="15.05" x14ac:dyDescent="0.3"/>
  <cols>
    <col min="1" max="1" width="6.44140625" customWidth="1"/>
    <col min="2" max="2" width="46.6640625" style="1" customWidth="1"/>
    <col min="3" max="18" width="20.6640625" customWidth="1"/>
  </cols>
  <sheetData>
    <row r="1" spans="1:22" ht="33.049999999999997" customHeight="1" x14ac:dyDescent="0.45">
      <c r="O1" s="19" t="s">
        <v>111</v>
      </c>
    </row>
    <row r="2" spans="1:22" ht="33.049999999999997" customHeight="1" x14ac:dyDescent="0.45">
      <c r="O2" s="19" t="s">
        <v>112</v>
      </c>
    </row>
    <row r="3" spans="1:22" ht="33.049999999999997" customHeight="1" x14ac:dyDescent="0.45">
      <c r="O3" s="19" t="s">
        <v>113</v>
      </c>
    </row>
    <row r="4" spans="1:22" ht="33.049999999999997" customHeight="1" x14ac:dyDescent="0.45">
      <c r="O4" s="19" t="s">
        <v>114</v>
      </c>
    </row>
    <row r="5" spans="1:22" ht="33.049999999999997" customHeight="1" x14ac:dyDescent="0.45">
      <c r="A5" s="5"/>
      <c r="B5" s="5"/>
      <c r="C5" s="5"/>
      <c r="D5" s="6"/>
      <c r="E5" s="7"/>
      <c r="F5" s="7"/>
      <c r="G5" s="5"/>
      <c r="H5" s="5"/>
      <c r="I5" s="5"/>
      <c r="J5" s="5"/>
      <c r="K5" s="17"/>
      <c r="L5" s="17"/>
      <c r="M5" s="17"/>
      <c r="N5" s="17"/>
      <c r="O5" s="19" t="s">
        <v>115</v>
      </c>
      <c r="P5" s="17"/>
      <c r="Q5" s="17"/>
      <c r="R5" s="17"/>
      <c r="S5" s="8"/>
      <c r="T5" s="5"/>
      <c r="U5" s="5"/>
      <c r="V5" s="5"/>
    </row>
    <row r="6" spans="1:22" ht="33.049999999999997" customHeight="1" x14ac:dyDescent="0.45">
      <c r="A6" s="5"/>
      <c r="B6" s="5"/>
      <c r="C6" s="5"/>
      <c r="D6" s="6"/>
      <c r="E6" s="7"/>
      <c r="F6" s="7"/>
      <c r="G6" s="5"/>
      <c r="H6" s="5"/>
      <c r="I6" s="5"/>
      <c r="J6" s="5"/>
      <c r="K6" s="18"/>
      <c r="L6" s="18"/>
      <c r="M6" s="18"/>
      <c r="N6" s="18"/>
      <c r="O6" s="19" t="s">
        <v>113</v>
      </c>
      <c r="P6" s="18"/>
      <c r="Q6" s="18"/>
      <c r="R6" s="18"/>
      <c r="S6" s="9"/>
      <c r="T6" s="5"/>
      <c r="U6" s="5"/>
      <c r="V6" s="5"/>
    </row>
    <row r="7" spans="1:22" ht="33.049999999999997" customHeight="1" x14ac:dyDescent="0.45">
      <c r="A7" s="5"/>
      <c r="B7" s="5"/>
      <c r="C7" s="5"/>
      <c r="D7" s="6"/>
      <c r="E7" s="7"/>
      <c r="F7" s="7"/>
      <c r="G7" s="5"/>
      <c r="H7" s="5"/>
      <c r="I7" s="5"/>
      <c r="J7" s="5"/>
      <c r="K7" s="18"/>
      <c r="L7" s="18"/>
      <c r="M7" s="18"/>
      <c r="N7" s="18"/>
      <c r="O7" s="19" t="s">
        <v>117</v>
      </c>
      <c r="P7" s="18"/>
      <c r="Q7" s="18"/>
      <c r="R7" s="18"/>
      <c r="S7" s="9"/>
      <c r="T7" s="9"/>
      <c r="U7" s="5"/>
      <c r="V7" s="5"/>
    </row>
    <row r="8" spans="1:22" ht="33.049999999999997" customHeight="1" x14ac:dyDescent="0.45">
      <c r="A8" s="5"/>
      <c r="B8" s="5"/>
      <c r="C8" s="5"/>
      <c r="D8" s="6"/>
      <c r="E8" s="7"/>
      <c r="F8" s="7"/>
      <c r="G8" s="5"/>
      <c r="H8" s="5"/>
      <c r="I8" s="5"/>
      <c r="J8" s="5"/>
      <c r="K8" s="18"/>
      <c r="L8" s="18"/>
      <c r="M8" s="18"/>
      <c r="N8" s="18"/>
      <c r="O8" s="20" t="s">
        <v>116</v>
      </c>
      <c r="P8" s="20"/>
      <c r="Q8" s="20"/>
      <c r="R8" s="18"/>
      <c r="S8" s="9"/>
      <c r="T8" s="9"/>
      <c r="U8" s="5"/>
      <c r="V8" s="5"/>
    </row>
    <row r="10" spans="1:22" ht="9" customHeight="1" x14ac:dyDescent="0.3"/>
    <row r="11" spans="1:22" ht="20.3" customHeight="1" x14ac:dyDescent="0.3">
      <c r="A11" s="2"/>
      <c r="B11" s="26" t="s">
        <v>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3"/>
    </row>
    <row r="13" spans="1:22" ht="20.3" customHeight="1" x14ac:dyDescent="0.3">
      <c r="A13" s="21" t="s">
        <v>1</v>
      </c>
      <c r="B13" s="24" t="s">
        <v>2</v>
      </c>
      <c r="C13" s="25" t="s">
        <v>3</v>
      </c>
      <c r="D13" s="25"/>
      <c r="E13" s="25"/>
      <c r="F13" s="25"/>
      <c r="G13" s="25"/>
      <c r="H13" s="25"/>
      <c r="I13" s="25"/>
      <c r="J13" s="25"/>
      <c r="K13" s="25" t="s">
        <v>4</v>
      </c>
      <c r="L13" s="25"/>
      <c r="M13" s="25"/>
      <c r="N13" s="25"/>
      <c r="O13" s="25"/>
      <c r="P13" s="25"/>
      <c r="Q13" s="25"/>
      <c r="R13" s="25"/>
    </row>
    <row r="14" spans="1:22" ht="20.3" customHeight="1" x14ac:dyDescent="0.3">
      <c r="A14" s="22"/>
      <c r="B14" s="24"/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0" t="s">
        <v>10</v>
      </c>
      <c r="I14" s="10" t="s">
        <v>11</v>
      </c>
      <c r="J14" s="10" t="s">
        <v>12</v>
      </c>
      <c r="K14" s="10" t="s">
        <v>5</v>
      </c>
      <c r="L14" s="10" t="s">
        <v>6</v>
      </c>
      <c r="M14" s="10" t="s">
        <v>7</v>
      </c>
      <c r="N14" s="10" t="s">
        <v>8</v>
      </c>
      <c r="O14" s="10" t="s">
        <v>9</v>
      </c>
      <c r="P14" s="10" t="s">
        <v>10</v>
      </c>
      <c r="Q14" s="10" t="s">
        <v>11</v>
      </c>
      <c r="R14" s="10" t="s">
        <v>12</v>
      </c>
    </row>
    <row r="15" spans="1:22" ht="20.3" customHeight="1" x14ac:dyDescent="0.3">
      <c r="A15" s="23"/>
      <c r="B15" s="24"/>
      <c r="C15" s="11" t="s">
        <v>13</v>
      </c>
      <c r="D15" s="11" t="s">
        <v>13</v>
      </c>
      <c r="E15" s="11" t="s">
        <v>13</v>
      </c>
      <c r="F15" s="10" t="s">
        <v>13</v>
      </c>
      <c r="G15" s="10" t="s">
        <v>13</v>
      </c>
      <c r="H15" s="10" t="s">
        <v>13</v>
      </c>
      <c r="I15" s="10" t="s">
        <v>13</v>
      </c>
      <c r="J15" s="10" t="s">
        <v>13</v>
      </c>
      <c r="K15" s="11" t="s">
        <v>14</v>
      </c>
      <c r="L15" s="11" t="s">
        <v>14</v>
      </c>
      <c r="M15" s="11" t="s">
        <v>14</v>
      </c>
      <c r="N15" s="11" t="s">
        <v>14</v>
      </c>
      <c r="O15" s="11" t="s">
        <v>14</v>
      </c>
      <c r="P15" s="10" t="s">
        <v>14</v>
      </c>
      <c r="Q15" s="10" t="s">
        <v>14</v>
      </c>
      <c r="R15" s="10" t="s">
        <v>14</v>
      </c>
    </row>
    <row r="16" spans="1:22" ht="20.3" customHeight="1" x14ac:dyDescent="0.3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  <c r="I16" s="10">
        <v>9</v>
      </c>
      <c r="J16" s="10">
        <v>10</v>
      </c>
      <c r="K16" s="10">
        <v>11</v>
      </c>
      <c r="L16" s="10">
        <v>12</v>
      </c>
      <c r="M16" s="10">
        <v>13</v>
      </c>
      <c r="N16" s="10">
        <v>14</v>
      </c>
      <c r="O16" s="10">
        <v>15</v>
      </c>
      <c r="P16" s="10">
        <v>16</v>
      </c>
      <c r="Q16" s="10">
        <v>17</v>
      </c>
      <c r="R16" s="10">
        <v>18</v>
      </c>
    </row>
    <row r="17" spans="1:18" ht="81.2" x14ac:dyDescent="0.3">
      <c r="A17" s="4"/>
      <c r="B17" s="12" t="s">
        <v>15</v>
      </c>
      <c r="C17" s="13">
        <f t="shared" ref="C17:R17" si="0">SUM(C18,C63,C78,C96,C124,C129)</f>
        <v>3872.56</v>
      </c>
      <c r="D17" s="13">
        <f t="shared" si="0"/>
        <v>20431.509999999995</v>
      </c>
      <c r="E17" s="13">
        <f t="shared" si="0"/>
        <v>30195.49</v>
      </c>
      <c r="F17" s="14">
        <f t="shared" si="0"/>
        <v>48038.3</v>
      </c>
      <c r="G17" s="14">
        <f t="shared" si="0"/>
        <v>48796.79</v>
      </c>
      <c r="H17" s="14">
        <f t="shared" si="0"/>
        <v>40841.279999999999</v>
      </c>
      <c r="I17" s="14">
        <f t="shared" si="0"/>
        <v>41702.910000000003</v>
      </c>
      <c r="J17" s="14">
        <f t="shared" si="0"/>
        <v>233878.83999999997</v>
      </c>
      <c r="K17" s="15">
        <f t="shared" si="0"/>
        <v>256</v>
      </c>
      <c r="L17" s="15">
        <f t="shared" si="0"/>
        <v>1340</v>
      </c>
      <c r="M17" s="15">
        <f t="shared" si="0"/>
        <v>1898</v>
      </c>
      <c r="N17" s="15">
        <f t="shared" si="0"/>
        <v>3200</v>
      </c>
      <c r="O17" s="15">
        <f t="shared" si="0"/>
        <v>3238</v>
      </c>
      <c r="P17" s="16">
        <f t="shared" si="0"/>
        <v>2397</v>
      </c>
      <c r="Q17" s="16">
        <f t="shared" si="0"/>
        <v>2643</v>
      </c>
      <c r="R17" s="16">
        <f t="shared" si="0"/>
        <v>14972</v>
      </c>
    </row>
    <row r="18" spans="1:18" ht="20.3" x14ac:dyDescent="0.3">
      <c r="A18" s="4"/>
      <c r="B18" s="12" t="s">
        <v>16</v>
      </c>
      <c r="C18" s="13">
        <f t="shared" ref="C18:I18" si="1">IF(COUNTIF(C19:C62,"&lt;&gt;x")&gt;0,SUM(C19:C62),"x")</f>
        <v>3872.56</v>
      </c>
      <c r="D18" s="13">
        <f t="shared" si="1"/>
        <v>16496.919999999995</v>
      </c>
      <c r="E18" s="13" t="str">
        <f t="shared" si="1"/>
        <v>x</v>
      </c>
      <c r="F18" s="13" t="str">
        <f t="shared" si="1"/>
        <v>x</v>
      </c>
      <c r="G18" s="13" t="str">
        <f t="shared" si="1"/>
        <v>x</v>
      </c>
      <c r="H18" s="13" t="str">
        <f t="shared" si="1"/>
        <v>x</v>
      </c>
      <c r="I18" s="13" t="str">
        <f t="shared" si="1"/>
        <v>x</v>
      </c>
      <c r="J18" s="14">
        <f>SUM(J19:J62)</f>
        <v>20369.48</v>
      </c>
      <c r="K18" s="15">
        <f t="shared" ref="K18:Q18" si="2">IF(COUNTIF(K19:K62,"&lt;&gt;x")&gt;0,SUM(K19:K62),"x")</f>
        <v>256</v>
      </c>
      <c r="L18" s="15">
        <f t="shared" si="2"/>
        <v>1100</v>
      </c>
      <c r="M18" s="15" t="str">
        <f t="shared" si="2"/>
        <v>x</v>
      </c>
      <c r="N18" s="15" t="str">
        <f t="shared" si="2"/>
        <v>x</v>
      </c>
      <c r="O18" s="15" t="str">
        <f t="shared" si="2"/>
        <v>x</v>
      </c>
      <c r="P18" s="15" t="str">
        <f t="shared" si="2"/>
        <v>x</v>
      </c>
      <c r="Q18" s="15" t="str">
        <f t="shared" si="2"/>
        <v>x</v>
      </c>
      <c r="R18" s="16">
        <f>SUM(R19:R62)</f>
        <v>1356</v>
      </c>
    </row>
    <row r="19" spans="1:18" ht="40.6" x14ac:dyDescent="0.3">
      <c r="A19" s="10">
        <v>1</v>
      </c>
      <c r="B19" s="12" t="s">
        <v>17</v>
      </c>
      <c r="C19" s="13">
        <v>127.8</v>
      </c>
      <c r="D19" s="13">
        <v>40.299999999999997</v>
      </c>
      <c r="E19" s="13" t="s">
        <v>18</v>
      </c>
      <c r="F19" s="14" t="s">
        <v>18</v>
      </c>
      <c r="G19" s="14" t="s">
        <v>18</v>
      </c>
      <c r="H19" s="14" t="s">
        <v>18</v>
      </c>
      <c r="I19" s="14" t="s">
        <v>18</v>
      </c>
      <c r="J19" s="14">
        <f t="shared" ref="J19:J62" si="3">SUM(C19:I19)</f>
        <v>168.1</v>
      </c>
      <c r="K19" s="15">
        <v>4</v>
      </c>
      <c r="L19" s="15">
        <v>5</v>
      </c>
      <c r="M19" s="15" t="s">
        <v>18</v>
      </c>
      <c r="N19" s="15" t="s">
        <v>18</v>
      </c>
      <c r="O19" s="15" t="s">
        <v>18</v>
      </c>
      <c r="P19" s="16" t="s">
        <v>18</v>
      </c>
      <c r="Q19" s="16" t="s">
        <v>18</v>
      </c>
      <c r="R19" s="16">
        <f t="shared" ref="R19:R62" si="4">SUM(K19:Q19)</f>
        <v>9</v>
      </c>
    </row>
    <row r="20" spans="1:18" ht="60.9" x14ac:dyDescent="0.3">
      <c r="A20" s="10">
        <v>2</v>
      </c>
      <c r="B20" s="12" t="s">
        <v>19</v>
      </c>
      <c r="C20" s="13">
        <v>204.9</v>
      </c>
      <c r="D20" s="13">
        <v>923.6</v>
      </c>
      <c r="E20" s="13" t="s">
        <v>18</v>
      </c>
      <c r="F20" s="14" t="s">
        <v>18</v>
      </c>
      <c r="G20" s="14" t="s">
        <v>18</v>
      </c>
      <c r="H20" s="14" t="s">
        <v>18</v>
      </c>
      <c r="I20" s="14" t="s">
        <v>18</v>
      </c>
      <c r="J20" s="14">
        <f t="shared" si="3"/>
        <v>1128.5</v>
      </c>
      <c r="K20" s="15">
        <v>13</v>
      </c>
      <c r="L20" s="15">
        <v>58</v>
      </c>
      <c r="M20" s="15" t="s">
        <v>18</v>
      </c>
      <c r="N20" s="15" t="s">
        <v>18</v>
      </c>
      <c r="O20" s="15" t="s">
        <v>18</v>
      </c>
      <c r="P20" s="16" t="s">
        <v>18</v>
      </c>
      <c r="Q20" s="16" t="s">
        <v>18</v>
      </c>
      <c r="R20" s="16">
        <f t="shared" si="4"/>
        <v>71</v>
      </c>
    </row>
    <row r="21" spans="1:18" ht="40.6" x14ac:dyDescent="0.3">
      <c r="A21" s="10">
        <v>3</v>
      </c>
      <c r="B21" s="12" t="s">
        <v>20</v>
      </c>
      <c r="C21" s="13" t="s">
        <v>18</v>
      </c>
      <c r="D21" s="13">
        <v>293.5</v>
      </c>
      <c r="E21" s="13" t="s">
        <v>18</v>
      </c>
      <c r="F21" s="14" t="s">
        <v>18</v>
      </c>
      <c r="G21" s="14" t="s">
        <v>18</v>
      </c>
      <c r="H21" s="14" t="s">
        <v>18</v>
      </c>
      <c r="I21" s="14" t="s">
        <v>18</v>
      </c>
      <c r="J21" s="14">
        <f t="shared" si="3"/>
        <v>293.5</v>
      </c>
      <c r="K21" s="15" t="s">
        <v>18</v>
      </c>
      <c r="L21" s="15">
        <v>26</v>
      </c>
      <c r="M21" s="15" t="s">
        <v>18</v>
      </c>
      <c r="N21" s="15" t="s">
        <v>18</v>
      </c>
      <c r="O21" s="15" t="s">
        <v>18</v>
      </c>
      <c r="P21" s="16" t="s">
        <v>18</v>
      </c>
      <c r="Q21" s="16" t="s">
        <v>18</v>
      </c>
      <c r="R21" s="16">
        <f t="shared" si="4"/>
        <v>26</v>
      </c>
    </row>
    <row r="22" spans="1:18" ht="60.9" x14ac:dyDescent="0.3">
      <c r="A22" s="10">
        <v>4</v>
      </c>
      <c r="B22" s="12" t="s">
        <v>21</v>
      </c>
      <c r="C22" s="13">
        <v>146.30000000000001</v>
      </c>
      <c r="D22" s="13" t="s">
        <v>18</v>
      </c>
      <c r="E22" s="13" t="s">
        <v>18</v>
      </c>
      <c r="F22" s="14" t="s">
        <v>18</v>
      </c>
      <c r="G22" s="14" t="s">
        <v>18</v>
      </c>
      <c r="H22" s="14" t="s">
        <v>18</v>
      </c>
      <c r="I22" s="14" t="s">
        <v>18</v>
      </c>
      <c r="J22" s="14">
        <f t="shared" si="3"/>
        <v>146.30000000000001</v>
      </c>
      <c r="K22" s="15">
        <v>5</v>
      </c>
      <c r="L22" s="15" t="s">
        <v>18</v>
      </c>
      <c r="M22" s="15" t="s">
        <v>18</v>
      </c>
      <c r="N22" s="15" t="s">
        <v>18</v>
      </c>
      <c r="O22" s="15" t="s">
        <v>18</v>
      </c>
      <c r="P22" s="16" t="s">
        <v>18</v>
      </c>
      <c r="Q22" s="16" t="s">
        <v>18</v>
      </c>
      <c r="R22" s="16">
        <f t="shared" si="4"/>
        <v>5</v>
      </c>
    </row>
    <row r="23" spans="1:18" ht="40.6" x14ac:dyDescent="0.3">
      <c r="A23" s="10">
        <v>5</v>
      </c>
      <c r="B23" s="12" t="s">
        <v>22</v>
      </c>
      <c r="C23" s="13">
        <v>0</v>
      </c>
      <c r="D23" s="13">
        <v>336.93</v>
      </c>
      <c r="E23" s="13" t="s">
        <v>18</v>
      </c>
      <c r="F23" s="14" t="s">
        <v>18</v>
      </c>
      <c r="G23" s="14" t="s">
        <v>18</v>
      </c>
      <c r="H23" s="14" t="s">
        <v>18</v>
      </c>
      <c r="I23" s="14" t="s">
        <v>18</v>
      </c>
      <c r="J23" s="14">
        <f t="shared" si="3"/>
        <v>336.93</v>
      </c>
      <c r="K23" s="15">
        <v>0</v>
      </c>
      <c r="L23" s="15">
        <v>29</v>
      </c>
      <c r="M23" s="15" t="s">
        <v>18</v>
      </c>
      <c r="N23" s="15" t="s">
        <v>18</v>
      </c>
      <c r="O23" s="15" t="s">
        <v>18</v>
      </c>
      <c r="P23" s="16" t="s">
        <v>18</v>
      </c>
      <c r="Q23" s="16" t="s">
        <v>18</v>
      </c>
      <c r="R23" s="16">
        <f t="shared" si="4"/>
        <v>29</v>
      </c>
    </row>
    <row r="24" spans="1:18" ht="60.9" x14ac:dyDescent="0.3">
      <c r="A24" s="10">
        <v>6</v>
      </c>
      <c r="B24" s="12" t="s">
        <v>23</v>
      </c>
      <c r="C24" s="13">
        <v>26</v>
      </c>
      <c r="D24" s="13">
        <v>140.19999999999999</v>
      </c>
      <c r="E24" s="13" t="s">
        <v>18</v>
      </c>
      <c r="F24" s="14" t="s">
        <v>18</v>
      </c>
      <c r="G24" s="14" t="s">
        <v>18</v>
      </c>
      <c r="H24" s="14" t="s">
        <v>18</v>
      </c>
      <c r="I24" s="14" t="s">
        <v>18</v>
      </c>
      <c r="J24" s="14">
        <f t="shared" si="3"/>
        <v>166.2</v>
      </c>
      <c r="K24" s="15">
        <v>1</v>
      </c>
      <c r="L24" s="15">
        <v>4</v>
      </c>
      <c r="M24" s="15" t="s">
        <v>18</v>
      </c>
      <c r="N24" s="15" t="s">
        <v>18</v>
      </c>
      <c r="O24" s="15" t="s">
        <v>18</v>
      </c>
      <c r="P24" s="16" t="s">
        <v>18</v>
      </c>
      <c r="Q24" s="16" t="s">
        <v>18</v>
      </c>
      <c r="R24" s="16">
        <f t="shared" si="4"/>
        <v>5</v>
      </c>
    </row>
    <row r="25" spans="1:18" ht="60.9" x14ac:dyDescent="0.3">
      <c r="A25" s="10">
        <v>7</v>
      </c>
      <c r="B25" s="12" t="s">
        <v>24</v>
      </c>
      <c r="C25" s="13">
        <v>104.1</v>
      </c>
      <c r="D25" s="13">
        <v>1027.1300000000001</v>
      </c>
      <c r="E25" s="13" t="s">
        <v>18</v>
      </c>
      <c r="F25" s="14" t="s">
        <v>18</v>
      </c>
      <c r="G25" s="14" t="s">
        <v>18</v>
      </c>
      <c r="H25" s="14" t="s">
        <v>18</v>
      </c>
      <c r="I25" s="14" t="s">
        <v>18</v>
      </c>
      <c r="J25" s="14">
        <f t="shared" si="3"/>
        <v>1131.23</v>
      </c>
      <c r="K25" s="15">
        <v>12</v>
      </c>
      <c r="L25" s="15">
        <v>65</v>
      </c>
      <c r="M25" s="15" t="s">
        <v>18</v>
      </c>
      <c r="N25" s="15" t="s">
        <v>18</v>
      </c>
      <c r="O25" s="15" t="s">
        <v>18</v>
      </c>
      <c r="P25" s="16" t="s">
        <v>18</v>
      </c>
      <c r="Q25" s="16" t="s">
        <v>18</v>
      </c>
      <c r="R25" s="16">
        <f t="shared" si="4"/>
        <v>77</v>
      </c>
    </row>
    <row r="26" spans="1:18" ht="60.9" x14ac:dyDescent="0.3">
      <c r="A26" s="10">
        <v>8</v>
      </c>
      <c r="B26" s="12" t="s">
        <v>25</v>
      </c>
      <c r="C26" s="13" t="s">
        <v>18</v>
      </c>
      <c r="D26" s="13">
        <v>203.9</v>
      </c>
      <c r="E26" s="13" t="s">
        <v>18</v>
      </c>
      <c r="F26" s="14" t="s">
        <v>18</v>
      </c>
      <c r="G26" s="14" t="s">
        <v>18</v>
      </c>
      <c r="H26" s="14" t="s">
        <v>18</v>
      </c>
      <c r="I26" s="14" t="s">
        <v>18</v>
      </c>
      <c r="J26" s="14">
        <f t="shared" si="3"/>
        <v>203.9</v>
      </c>
      <c r="K26" s="15" t="s">
        <v>18</v>
      </c>
      <c r="L26" s="15">
        <v>10</v>
      </c>
      <c r="M26" s="15" t="s">
        <v>18</v>
      </c>
      <c r="N26" s="15" t="s">
        <v>18</v>
      </c>
      <c r="O26" s="15" t="s">
        <v>18</v>
      </c>
      <c r="P26" s="16" t="s">
        <v>18</v>
      </c>
      <c r="Q26" s="16" t="s">
        <v>18</v>
      </c>
      <c r="R26" s="16">
        <f t="shared" si="4"/>
        <v>10</v>
      </c>
    </row>
    <row r="27" spans="1:18" ht="60.9" x14ac:dyDescent="0.3">
      <c r="A27" s="10">
        <v>9</v>
      </c>
      <c r="B27" s="12" t="s">
        <v>26</v>
      </c>
      <c r="C27" s="13">
        <v>181.93</v>
      </c>
      <c r="D27" s="13" t="s">
        <v>18</v>
      </c>
      <c r="E27" s="13" t="s">
        <v>18</v>
      </c>
      <c r="F27" s="14" t="s">
        <v>18</v>
      </c>
      <c r="G27" s="14" t="s">
        <v>18</v>
      </c>
      <c r="H27" s="14" t="s">
        <v>18</v>
      </c>
      <c r="I27" s="14" t="s">
        <v>18</v>
      </c>
      <c r="J27" s="14">
        <f t="shared" si="3"/>
        <v>181.93</v>
      </c>
      <c r="K27" s="15">
        <v>13</v>
      </c>
      <c r="L27" s="15" t="s">
        <v>18</v>
      </c>
      <c r="M27" s="15" t="s">
        <v>18</v>
      </c>
      <c r="N27" s="15" t="s">
        <v>18</v>
      </c>
      <c r="O27" s="15" t="s">
        <v>18</v>
      </c>
      <c r="P27" s="16" t="s">
        <v>18</v>
      </c>
      <c r="Q27" s="16" t="s">
        <v>18</v>
      </c>
      <c r="R27" s="16">
        <f t="shared" si="4"/>
        <v>13</v>
      </c>
    </row>
    <row r="28" spans="1:18" ht="60.9" x14ac:dyDescent="0.3">
      <c r="A28" s="10">
        <v>10</v>
      </c>
      <c r="B28" s="12" t="s">
        <v>27</v>
      </c>
      <c r="C28" s="13">
        <v>412.2</v>
      </c>
      <c r="D28" s="13">
        <v>1033.55</v>
      </c>
      <c r="E28" s="13" t="s">
        <v>18</v>
      </c>
      <c r="F28" s="14" t="s">
        <v>18</v>
      </c>
      <c r="G28" s="14" t="s">
        <v>18</v>
      </c>
      <c r="H28" s="14" t="s">
        <v>18</v>
      </c>
      <c r="I28" s="14" t="s">
        <v>18</v>
      </c>
      <c r="J28" s="14">
        <f t="shared" si="3"/>
        <v>1445.75</v>
      </c>
      <c r="K28" s="15">
        <v>35</v>
      </c>
      <c r="L28" s="15">
        <v>77</v>
      </c>
      <c r="M28" s="15" t="s">
        <v>18</v>
      </c>
      <c r="N28" s="15" t="s">
        <v>18</v>
      </c>
      <c r="O28" s="15" t="s">
        <v>18</v>
      </c>
      <c r="P28" s="16" t="s">
        <v>18</v>
      </c>
      <c r="Q28" s="16" t="s">
        <v>18</v>
      </c>
      <c r="R28" s="16">
        <f t="shared" si="4"/>
        <v>112</v>
      </c>
    </row>
    <row r="29" spans="1:18" ht="60.9" x14ac:dyDescent="0.3">
      <c r="A29" s="10">
        <v>11</v>
      </c>
      <c r="B29" s="12" t="s">
        <v>28</v>
      </c>
      <c r="C29" s="13" t="s">
        <v>18</v>
      </c>
      <c r="D29" s="13">
        <v>286.2</v>
      </c>
      <c r="E29" s="13" t="s">
        <v>18</v>
      </c>
      <c r="F29" s="14" t="s">
        <v>18</v>
      </c>
      <c r="G29" s="14" t="s">
        <v>18</v>
      </c>
      <c r="H29" s="14" t="s">
        <v>18</v>
      </c>
      <c r="I29" s="14" t="s">
        <v>18</v>
      </c>
      <c r="J29" s="14">
        <f t="shared" si="3"/>
        <v>286.2</v>
      </c>
      <c r="K29" s="15" t="s">
        <v>18</v>
      </c>
      <c r="L29" s="15">
        <v>30</v>
      </c>
      <c r="M29" s="15" t="s">
        <v>18</v>
      </c>
      <c r="N29" s="15" t="s">
        <v>18</v>
      </c>
      <c r="O29" s="15" t="s">
        <v>18</v>
      </c>
      <c r="P29" s="16" t="s">
        <v>18</v>
      </c>
      <c r="Q29" s="16" t="s">
        <v>18</v>
      </c>
      <c r="R29" s="16">
        <f t="shared" si="4"/>
        <v>30</v>
      </c>
    </row>
    <row r="30" spans="1:18" ht="60.9" x14ac:dyDescent="0.3">
      <c r="A30" s="10">
        <v>12</v>
      </c>
      <c r="B30" s="12" t="s">
        <v>29</v>
      </c>
      <c r="C30" s="13" t="s">
        <v>18</v>
      </c>
      <c r="D30" s="13">
        <v>36.200000000000003</v>
      </c>
      <c r="E30" s="13" t="s">
        <v>18</v>
      </c>
      <c r="F30" s="14" t="s">
        <v>18</v>
      </c>
      <c r="G30" s="14" t="s">
        <v>18</v>
      </c>
      <c r="H30" s="14" t="s">
        <v>18</v>
      </c>
      <c r="I30" s="14" t="s">
        <v>18</v>
      </c>
      <c r="J30" s="14">
        <f t="shared" si="3"/>
        <v>36.200000000000003</v>
      </c>
      <c r="K30" s="15" t="s">
        <v>18</v>
      </c>
      <c r="L30" s="15">
        <v>3</v>
      </c>
      <c r="M30" s="15" t="s">
        <v>18</v>
      </c>
      <c r="N30" s="15" t="s">
        <v>18</v>
      </c>
      <c r="O30" s="15" t="s">
        <v>18</v>
      </c>
      <c r="P30" s="16" t="s">
        <v>18</v>
      </c>
      <c r="Q30" s="16" t="s">
        <v>18</v>
      </c>
      <c r="R30" s="16">
        <f t="shared" si="4"/>
        <v>3</v>
      </c>
    </row>
    <row r="31" spans="1:18" ht="60.9" x14ac:dyDescent="0.3">
      <c r="A31" s="10">
        <v>13</v>
      </c>
      <c r="B31" s="12" t="s">
        <v>30</v>
      </c>
      <c r="C31" s="13" t="s">
        <v>18</v>
      </c>
      <c r="D31" s="13">
        <v>186.3</v>
      </c>
      <c r="E31" s="13" t="s">
        <v>18</v>
      </c>
      <c r="F31" s="14" t="s">
        <v>18</v>
      </c>
      <c r="G31" s="14" t="s">
        <v>18</v>
      </c>
      <c r="H31" s="14" t="s">
        <v>18</v>
      </c>
      <c r="I31" s="14" t="s">
        <v>18</v>
      </c>
      <c r="J31" s="14">
        <f t="shared" si="3"/>
        <v>186.3</v>
      </c>
      <c r="K31" s="15" t="s">
        <v>18</v>
      </c>
      <c r="L31" s="15">
        <v>7</v>
      </c>
      <c r="M31" s="15" t="s">
        <v>18</v>
      </c>
      <c r="N31" s="15" t="s">
        <v>18</v>
      </c>
      <c r="O31" s="15" t="s">
        <v>18</v>
      </c>
      <c r="P31" s="16" t="s">
        <v>18</v>
      </c>
      <c r="Q31" s="16" t="s">
        <v>18</v>
      </c>
      <c r="R31" s="16">
        <f t="shared" si="4"/>
        <v>7</v>
      </c>
    </row>
    <row r="32" spans="1:18" ht="60.9" x14ac:dyDescent="0.3">
      <c r="A32" s="10">
        <v>14</v>
      </c>
      <c r="B32" s="12" t="s">
        <v>31</v>
      </c>
      <c r="C32" s="13">
        <v>72.5</v>
      </c>
      <c r="D32" s="13">
        <v>393.94</v>
      </c>
      <c r="E32" s="13" t="s">
        <v>18</v>
      </c>
      <c r="F32" s="14" t="s">
        <v>18</v>
      </c>
      <c r="G32" s="14" t="s">
        <v>18</v>
      </c>
      <c r="H32" s="14" t="s">
        <v>18</v>
      </c>
      <c r="I32" s="14" t="s">
        <v>18</v>
      </c>
      <c r="J32" s="14">
        <f t="shared" si="3"/>
        <v>466.44</v>
      </c>
      <c r="K32" s="15">
        <v>1</v>
      </c>
      <c r="L32" s="15">
        <v>22</v>
      </c>
      <c r="M32" s="15" t="s">
        <v>18</v>
      </c>
      <c r="N32" s="15" t="s">
        <v>18</v>
      </c>
      <c r="O32" s="15" t="s">
        <v>18</v>
      </c>
      <c r="P32" s="16" t="s">
        <v>18</v>
      </c>
      <c r="Q32" s="16" t="s">
        <v>18</v>
      </c>
      <c r="R32" s="16">
        <f t="shared" si="4"/>
        <v>23</v>
      </c>
    </row>
    <row r="33" spans="1:18" ht="60.9" x14ac:dyDescent="0.3">
      <c r="A33" s="10">
        <v>15</v>
      </c>
      <c r="B33" s="12" t="s">
        <v>32</v>
      </c>
      <c r="C33" s="13" t="s">
        <v>18</v>
      </c>
      <c r="D33" s="13">
        <v>412.4</v>
      </c>
      <c r="E33" s="13" t="s">
        <v>18</v>
      </c>
      <c r="F33" s="14" t="s">
        <v>18</v>
      </c>
      <c r="G33" s="14" t="s">
        <v>18</v>
      </c>
      <c r="H33" s="14" t="s">
        <v>18</v>
      </c>
      <c r="I33" s="14" t="s">
        <v>18</v>
      </c>
      <c r="J33" s="14">
        <f t="shared" si="3"/>
        <v>412.4</v>
      </c>
      <c r="K33" s="15" t="s">
        <v>18</v>
      </c>
      <c r="L33" s="15">
        <v>39</v>
      </c>
      <c r="M33" s="15" t="s">
        <v>18</v>
      </c>
      <c r="N33" s="15" t="s">
        <v>18</v>
      </c>
      <c r="O33" s="15" t="s">
        <v>18</v>
      </c>
      <c r="P33" s="16" t="s">
        <v>18</v>
      </c>
      <c r="Q33" s="16" t="s">
        <v>18</v>
      </c>
      <c r="R33" s="16">
        <f t="shared" si="4"/>
        <v>39</v>
      </c>
    </row>
    <row r="34" spans="1:18" ht="40.6" x14ac:dyDescent="0.3">
      <c r="A34" s="10">
        <v>16</v>
      </c>
      <c r="B34" s="12" t="s">
        <v>33</v>
      </c>
      <c r="C34" s="13">
        <v>32.4</v>
      </c>
      <c r="D34" s="13">
        <v>1006.51</v>
      </c>
      <c r="E34" s="13" t="s">
        <v>18</v>
      </c>
      <c r="F34" s="14" t="s">
        <v>18</v>
      </c>
      <c r="G34" s="14" t="s">
        <v>18</v>
      </c>
      <c r="H34" s="14" t="s">
        <v>18</v>
      </c>
      <c r="I34" s="14" t="s">
        <v>18</v>
      </c>
      <c r="J34" s="14">
        <f t="shared" si="3"/>
        <v>1038.9100000000001</v>
      </c>
      <c r="K34" s="15">
        <v>1</v>
      </c>
      <c r="L34" s="15">
        <v>67</v>
      </c>
      <c r="M34" s="15" t="s">
        <v>18</v>
      </c>
      <c r="N34" s="15" t="s">
        <v>18</v>
      </c>
      <c r="O34" s="15" t="s">
        <v>18</v>
      </c>
      <c r="P34" s="16" t="s">
        <v>18</v>
      </c>
      <c r="Q34" s="16" t="s">
        <v>18</v>
      </c>
      <c r="R34" s="16">
        <f t="shared" si="4"/>
        <v>68</v>
      </c>
    </row>
    <row r="35" spans="1:18" ht="60.9" x14ac:dyDescent="0.3">
      <c r="A35" s="10">
        <v>17</v>
      </c>
      <c r="B35" s="12" t="s">
        <v>34</v>
      </c>
      <c r="C35" s="13">
        <v>73.099999999999994</v>
      </c>
      <c r="D35" s="13">
        <v>348.6</v>
      </c>
      <c r="E35" s="13" t="s">
        <v>18</v>
      </c>
      <c r="F35" s="14" t="s">
        <v>18</v>
      </c>
      <c r="G35" s="14" t="s">
        <v>18</v>
      </c>
      <c r="H35" s="14" t="s">
        <v>18</v>
      </c>
      <c r="I35" s="14" t="s">
        <v>18</v>
      </c>
      <c r="J35" s="14">
        <f t="shared" si="3"/>
        <v>421.70000000000005</v>
      </c>
      <c r="K35" s="15">
        <v>6</v>
      </c>
      <c r="L35" s="15">
        <v>14</v>
      </c>
      <c r="M35" s="15" t="s">
        <v>18</v>
      </c>
      <c r="N35" s="15" t="s">
        <v>18</v>
      </c>
      <c r="O35" s="15" t="s">
        <v>18</v>
      </c>
      <c r="P35" s="16" t="s">
        <v>18</v>
      </c>
      <c r="Q35" s="16" t="s">
        <v>18</v>
      </c>
      <c r="R35" s="16">
        <f t="shared" si="4"/>
        <v>20</v>
      </c>
    </row>
    <row r="36" spans="1:18" ht="60.9" x14ac:dyDescent="0.3">
      <c r="A36" s="10">
        <v>18</v>
      </c>
      <c r="B36" s="12" t="s">
        <v>35</v>
      </c>
      <c r="C36" s="13" t="s">
        <v>18</v>
      </c>
      <c r="D36" s="13">
        <v>519.4</v>
      </c>
      <c r="E36" s="13" t="s">
        <v>18</v>
      </c>
      <c r="F36" s="14" t="s">
        <v>18</v>
      </c>
      <c r="G36" s="14" t="s">
        <v>18</v>
      </c>
      <c r="H36" s="14" t="s">
        <v>18</v>
      </c>
      <c r="I36" s="14" t="s">
        <v>18</v>
      </c>
      <c r="J36" s="14">
        <f t="shared" si="3"/>
        <v>519.4</v>
      </c>
      <c r="K36" s="15" t="s">
        <v>18</v>
      </c>
      <c r="L36" s="15">
        <v>44</v>
      </c>
      <c r="M36" s="15" t="s">
        <v>18</v>
      </c>
      <c r="N36" s="15" t="s">
        <v>18</v>
      </c>
      <c r="O36" s="15" t="s">
        <v>18</v>
      </c>
      <c r="P36" s="16" t="s">
        <v>18</v>
      </c>
      <c r="Q36" s="16" t="s">
        <v>18</v>
      </c>
      <c r="R36" s="16">
        <f t="shared" si="4"/>
        <v>44</v>
      </c>
    </row>
    <row r="37" spans="1:18" ht="60.9" x14ac:dyDescent="0.3">
      <c r="A37" s="10">
        <v>19</v>
      </c>
      <c r="B37" s="12" t="s">
        <v>36</v>
      </c>
      <c r="C37" s="13">
        <v>35.93</v>
      </c>
      <c r="D37" s="13">
        <v>510.91</v>
      </c>
      <c r="E37" s="13" t="s">
        <v>18</v>
      </c>
      <c r="F37" s="14" t="s">
        <v>18</v>
      </c>
      <c r="G37" s="14" t="s">
        <v>18</v>
      </c>
      <c r="H37" s="14" t="s">
        <v>18</v>
      </c>
      <c r="I37" s="14" t="s">
        <v>18</v>
      </c>
      <c r="J37" s="14">
        <f t="shared" si="3"/>
        <v>546.84</v>
      </c>
      <c r="K37" s="15">
        <v>2</v>
      </c>
      <c r="L37" s="15">
        <v>32</v>
      </c>
      <c r="M37" s="15" t="s">
        <v>18</v>
      </c>
      <c r="N37" s="15" t="s">
        <v>18</v>
      </c>
      <c r="O37" s="15" t="s">
        <v>18</v>
      </c>
      <c r="P37" s="16" t="s">
        <v>18</v>
      </c>
      <c r="Q37" s="16" t="s">
        <v>18</v>
      </c>
      <c r="R37" s="16">
        <f t="shared" si="4"/>
        <v>34</v>
      </c>
    </row>
    <row r="38" spans="1:18" ht="60.9" x14ac:dyDescent="0.3">
      <c r="A38" s="10">
        <v>20</v>
      </c>
      <c r="B38" s="12" t="s">
        <v>37</v>
      </c>
      <c r="C38" s="13">
        <v>109.5</v>
      </c>
      <c r="D38" s="13">
        <v>908.33</v>
      </c>
      <c r="E38" s="13" t="s">
        <v>18</v>
      </c>
      <c r="F38" s="14" t="s">
        <v>18</v>
      </c>
      <c r="G38" s="14" t="s">
        <v>18</v>
      </c>
      <c r="H38" s="14" t="s">
        <v>18</v>
      </c>
      <c r="I38" s="14" t="s">
        <v>18</v>
      </c>
      <c r="J38" s="14">
        <f t="shared" si="3"/>
        <v>1017.83</v>
      </c>
      <c r="K38" s="15">
        <v>5</v>
      </c>
      <c r="L38" s="15">
        <v>60</v>
      </c>
      <c r="M38" s="15" t="s">
        <v>18</v>
      </c>
      <c r="N38" s="15" t="s">
        <v>18</v>
      </c>
      <c r="O38" s="15" t="s">
        <v>18</v>
      </c>
      <c r="P38" s="16" t="s">
        <v>18</v>
      </c>
      <c r="Q38" s="16" t="s">
        <v>18</v>
      </c>
      <c r="R38" s="16">
        <f t="shared" si="4"/>
        <v>65</v>
      </c>
    </row>
    <row r="39" spans="1:18" ht="60.9" x14ac:dyDescent="0.3">
      <c r="A39" s="10">
        <v>21</v>
      </c>
      <c r="B39" s="12" t="s">
        <v>38</v>
      </c>
      <c r="C39" s="13" t="s">
        <v>18</v>
      </c>
      <c r="D39" s="13">
        <v>390.8</v>
      </c>
      <c r="E39" s="13" t="s">
        <v>18</v>
      </c>
      <c r="F39" s="14" t="s">
        <v>18</v>
      </c>
      <c r="G39" s="14" t="s">
        <v>18</v>
      </c>
      <c r="H39" s="14" t="s">
        <v>18</v>
      </c>
      <c r="I39" s="14" t="s">
        <v>18</v>
      </c>
      <c r="J39" s="14">
        <f t="shared" si="3"/>
        <v>390.8</v>
      </c>
      <c r="K39" s="15" t="s">
        <v>18</v>
      </c>
      <c r="L39" s="15">
        <v>24</v>
      </c>
      <c r="M39" s="15" t="s">
        <v>18</v>
      </c>
      <c r="N39" s="15" t="s">
        <v>18</v>
      </c>
      <c r="O39" s="15" t="s">
        <v>18</v>
      </c>
      <c r="P39" s="16" t="s">
        <v>18</v>
      </c>
      <c r="Q39" s="16" t="s">
        <v>18</v>
      </c>
      <c r="R39" s="16">
        <f t="shared" si="4"/>
        <v>24</v>
      </c>
    </row>
    <row r="40" spans="1:18" ht="60.9" x14ac:dyDescent="0.3">
      <c r="A40" s="10">
        <v>22</v>
      </c>
      <c r="B40" s="12" t="s">
        <v>39</v>
      </c>
      <c r="C40" s="13" t="s">
        <v>18</v>
      </c>
      <c r="D40" s="13">
        <v>412.07</v>
      </c>
      <c r="E40" s="13" t="s">
        <v>18</v>
      </c>
      <c r="F40" s="14" t="s">
        <v>18</v>
      </c>
      <c r="G40" s="14" t="s">
        <v>18</v>
      </c>
      <c r="H40" s="14" t="s">
        <v>18</v>
      </c>
      <c r="I40" s="14" t="s">
        <v>18</v>
      </c>
      <c r="J40" s="14">
        <f t="shared" si="3"/>
        <v>412.07</v>
      </c>
      <c r="K40" s="15" t="s">
        <v>18</v>
      </c>
      <c r="L40" s="15">
        <v>22</v>
      </c>
      <c r="M40" s="15" t="s">
        <v>18</v>
      </c>
      <c r="N40" s="15" t="s">
        <v>18</v>
      </c>
      <c r="O40" s="15" t="s">
        <v>18</v>
      </c>
      <c r="P40" s="16" t="s">
        <v>18</v>
      </c>
      <c r="Q40" s="16" t="s">
        <v>18</v>
      </c>
      <c r="R40" s="16">
        <f t="shared" si="4"/>
        <v>22</v>
      </c>
    </row>
    <row r="41" spans="1:18" ht="60.9" x14ac:dyDescent="0.3">
      <c r="A41" s="10">
        <v>23</v>
      </c>
      <c r="B41" s="12" t="s">
        <v>40</v>
      </c>
      <c r="C41" s="13" t="s">
        <v>18</v>
      </c>
      <c r="D41" s="13">
        <v>359.8</v>
      </c>
      <c r="E41" s="13" t="s">
        <v>18</v>
      </c>
      <c r="F41" s="14" t="s">
        <v>18</v>
      </c>
      <c r="G41" s="14" t="s">
        <v>18</v>
      </c>
      <c r="H41" s="14" t="s">
        <v>18</v>
      </c>
      <c r="I41" s="14" t="s">
        <v>18</v>
      </c>
      <c r="J41" s="14">
        <f t="shared" si="3"/>
        <v>359.8</v>
      </c>
      <c r="K41" s="15" t="s">
        <v>18</v>
      </c>
      <c r="L41" s="15">
        <v>19</v>
      </c>
      <c r="M41" s="15" t="s">
        <v>18</v>
      </c>
      <c r="N41" s="15" t="s">
        <v>18</v>
      </c>
      <c r="O41" s="15" t="s">
        <v>18</v>
      </c>
      <c r="P41" s="16" t="s">
        <v>18</v>
      </c>
      <c r="Q41" s="16" t="s">
        <v>18</v>
      </c>
      <c r="R41" s="16">
        <f t="shared" si="4"/>
        <v>19</v>
      </c>
    </row>
    <row r="42" spans="1:18" ht="60.9" x14ac:dyDescent="0.3">
      <c r="A42" s="10">
        <v>24</v>
      </c>
      <c r="B42" s="12" t="s">
        <v>41</v>
      </c>
      <c r="C42" s="13" t="s">
        <v>18</v>
      </c>
      <c r="D42" s="13">
        <v>879.2</v>
      </c>
      <c r="E42" s="13" t="s">
        <v>18</v>
      </c>
      <c r="F42" s="14" t="s">
        <v>18</v>
      </c>
      <c r="G42" s="14" t="s">
        <v>18</v>
      </c>
      <c r="H42" s="14" t="s">
        <v>18</v>
      </c>
      <c r="I42" s="14" t="s">
        <v>18</v>
      </c>
      <c r="J42" s="14">
        <f t="shared" si="3"/>
        <v>879.2</v>
      </c>
      <c r="K42" s="15" t="s">
        <v>18</v>
      </c>
      <c r="L42" s="15">
        <v>66</v>
      </c>
      <c r="M42" s="15" t="s">
        <v>18</v>
      </c>
      <c r="N42" s="15" t="s">
        <v>18</v>
      </c>
      <c r="O42" s="15" t="s">
        <v>18</v>
      </c>
      <c r="P42" s="16" t="s">
        <v>18</v>
      </c>
      <c r="Q42" s="16" t="s">
        <v>18</v>
      </c>
      <c r="R42" s="16">
        <f t="shared" si="4"/>
        <v>66</v>
      </c>
    </row>
    <row r="43" spans="1:18" ht="60.9" x14ac:dyDescent="0.3">
      <c r="A43" s="10">
        <v>25</v>
      </c>
      <c r="B43" s="12" t="s">
        <v>42</v>
      </c>
      <c r="C43" s="13" t="s">
        <v>18</v>
      </c>
      <c r="D43" s="13">
        <v>1205.0999999999999</v>
      </c>
      <c r="E43" s="13" t="s">
        <v>18</v>
      </c>
      <c r="F43" s="14" t="s">
        <v>18</v>
      </c>
      <c r="G43" s="14" t="s">
        <v>18</v>
      </c>
      <c r="H43" s="14" t="s">
        <v>18</v>
      </c>
      <c r="I43" s="14" t="s">
        <v>18</v>
      </c>
      <c r="J43" s="14">
        <f t="shared" si="3"/>
        <v>1205.0999999999999</v>
      </c>
      <c r="K43" s="15" t="s">
        <v>18</v>
      </c>
      <c r="L43" s="15">
        <v>68</v>
      </c>
      <c r="M43" s="15" t="s">
        <v>18</v>
      </c>
      <c r="N43" s="15" t="s">
        <v>18</v>
      </c>
      <c r="O43" s="15" t="s">
        <v>18</v>
      </c>
      <c r="P43" s="16" t="s">
        <v>18</v>
      </c>
      <c r="Q43" s="16" t="s">
        <v>18</v>
      </c>
      <c r="R43" s="16">
        <f t="shared" si="4"/>
        <v>68</v>
      </c>
    </row>
    <row r="44" spans="1:18" ht="60.9" x14ac:dyDescent="0.3">
      <c r="A44" s="10">
        <v>26</v>
      </c>
      <c r="B44" s="12" t="s">
        <v>43</v>
      </c>
      <c r="C44" s="13">
        <v>115.1</v>
      </c>
      <c r="D44" s="13" t="s">
        <v>18</v>
      </c>
      <c r="E44" s="13" t="s">
        <v>18</v>
      </c>
      <c r="F44" s="14" t="s">
        <v>18</v>
      </c>
      <c r="G44" s="14" t="s">
        <v>18</v>
      </c>
      <c r="H44" s="14" t="s">
        <v>18</v>
      </c>
      <c r="I44" s="14" t="s">
        <v>18</v>
      </c>
      <c r="J44" s="14">
        <f t="shared" si="3"/>
        <v>115.1</v>
      </c>
      <c r="K44" s="15">
        <v>9</v>
      </c>
      <c r="L44" s="15" t="s">
        <v>18</v>
      </c>
      <c r="M44" s="15" t="s">
        <v>18</v>
      </c>
      <c r="N44" s="15" t="s">
        <v>18</v>
      </c>
      <c r="O44" s="15" t="s">
        <v>18</v>
      </c>
      <c r="P44" s="16" t="s">
        <v>18</v>
      </c>
      <c r="Q44" s="16" t="s">
        <v>18</v>
      </c>
      <c r="R44" s="16">
        <f t="shared" si="4"/>
        <v>9</v>
      </c>
    </row>
    <row r="45" spans="1:18" ht="60.9" x14ac:dyDescent="0.3">
      <c r="A45" s="10">
        <v>27</v>
      </c>
      <c r="B45" s="12" t="s">
        <v>44</v>
      </c>
      <c r="C45" s="13" t="s">
        <v>18</v>
      </c>
      <c r="D45" s="13">
        <v>382.8</v>
      </c>
      <c r="E45" s="13" t="s">
        <v>18</v>
      </c>
      <c r="F45" s="14" t="s">
        <v>18</v>
      </c>
      <c r="G45" s="14" t="s">
        <v>18</v>
      </c>
      <c r="H45" s="14" t="s">
        <v>18</v>
      </c>
      <c r="I45" s="14" t="s">
        <v>18</v>
      </c>
      <c r="J45" s="14">
        <f t="shared" si="3"/>
        <v>382.8</v>
      </c>
      <c r="K45" s="15" t="s">
        <v>18</v>
      </c>
      <c r="L45" s="15">
        <v>17</v>
      </c>
      <c r="M45" s="15" t="s">
        <v>18</v>
      </c>
      <c r="N45" s="15" t="s">
        <v>18</v>
      </c>
      <c r="O45" s="15" t="s">
        <v>18</v>
      </c>
      <c r="P45" s="16" t="s">
        <v>18</v>
      </c>
      <c r="Q45" s="16" t="s">
        <v>18</v>
      </c>
      <c r="R45" s="16">
        <f t="shared" si="4"/>
        <v>17</v>
      </c>
    </row>
    <row r="46" spans="1:18" ht="60.9" x14ac:dyDescent="0.3">
      <c r="A46" s="10">
        <v>28</v>
      </c>
      <c r="B46" s="12" t="s">
        <v>45</v>
      </c>
      <c r="C46" s="13" t="s">
        <v>18</v>
      </c>
      <c r="D46" s="13">
        <v>160.69999999999999</v>
      </c>
      <c r="E46" s="13" t="s">
        <v>18</v>
      </c>
      <c r="F46" s="14" t="s">
        <v>18</v>
      </c>
      <c r="G46" s="14" t="s">
        <v>18</v>
      </c>
      <c r="H46" s="14" t="s">
        <v>18</v>
      </c>
      <c r="I46" s="14" t="s">
        <v>18</v>
      </c>
      <c r="J46" s="14">
        <f t="shared" si="3"/>
        <v>160.69999999999999</v>
      </c>
      <c r="K46" s="15" t="s">
        <v>18</v>
      </c>
      <c r="L46" s="15">
        <v>18</v>
      </c>
      <c r="M46" s="15" t="s">
        <v>18</v>
      </c>
      <c r="N46" s="15" t="s">
        <v>18</v>
      </c>
      <c r="O46" s="15" t="s">
        <v>18</v>
      </c>
      <c r="P46" s="16" t="s">
        <v>18</v>
      </c>
      <c r="Q46" s="16" t="s">
        <v>18</v>
      </c>
      <c r="R46" s="16">
        <f t="shared" si="4"/>
        <v>18</v>
      </c>
    </row>
    <row r="47" spans="1:18" ht="60.9" x14ac:dyDescent="0.3">
      <c r="A47" s="10">
        <v>29</v>
      </c>
      <c r="B47" s="12" t="s">
        <v>46</v>
      </c>
      <c r="C47" s="13">
        <v>536.29999999999995</v>
      </c>
      <c r="D47" s="13">
        <v>44.6</v>
      </c>
      <c r="E47" s="13" t="s">
        <v>18</v>
      </c>
      <c r="F47" s="14" t="s">
        <v>18</v>
      </c>
      <c r="G47" s="14" t="s">
        <v>18</v>
      </c>
      <c r="H47" s="14" t="s">
        <v>18</v>
      </c>
      <c r="I47" s="14" t="s">
        <v>18</v>
      </c>
      <c r="J47" s="14">
        <f t="shared" si="3"/>
        <v>580.9</v>
      </c>
      <c r="K47" s="15">
        <v>30</v>
      </c>
      <c r="L47" s="15">
        <v>3</v>
      </c>
      <c r="M47" s="15" t="s">
        <v>18</v>
      </c>
      <c r="N47" s="15" t="s">
        <v>18</v>
      </c>
      <c r="O47" s="15" t="s">
        <v>18</v>
      </c>
      <c r="P47" s="16" t="s">
        <v>18</v>
      </c>
      <c r="Q47" s="16" t="s">
        <v>18</v>
      </c>
      <c r="R47" s="16">
        <f t="shared" si="4"/>
        <v>33</v>
      </c>
    </row>
    <row r="48" spans="1:18" ht="60.9" x14ac:dyDescent="0.3">
      <c r="A48" s="10">
        <v>30</v>
      </c>
      <c r="B48" s="12" t="s">
        <v>47</v>
      </c>
      <c r="C48" s="13">
        <v>420</v>
      </c>
      <c r="D48" s="13">
        <v>363.9</v>
      </c>
      <c r="E48" s="13" t="s">
        <v>18</v>
      </c>
      <c r="F48" s="14" t="s">
        <v>18</v>
      </c>
      <c r="G48" s="14" t="s">
        <v>18</v>
      </c>
      <c r="H48" s="14" t="s">
        <v>18</v>
      </c>
      <c r="I48" s="14" t="s">
        <v>18</v>
      </c>
      <c r="J48" s="14">
        <f t="shared" si="3"/>
        <v>783.9</v>
      </c>
      <c r="K48" s="15">
        <v>26</v>
      </c>
      <c r="L48" s="15">
        <v>21</v>
      </c>
      <c r="M48" s="15" t="s">
        <v>18</v>
      </c>
      <c r="N48" s="15" t="s">
        <v>18</v>
      </c>
      <c r="O48" s="15" t="s">
        <v>18</v>
      </c>
      <c r="P48" s="16" t="s">
        <v>18</v>
      </c>
      <c r="Q48" s="16" t="s">
        <v>18</v>
      </c>
      <c r="R48" s="16">
        <f t="shared" si="4"/>
        <v>47</v>
      </c>
    </row>
    <row r="49" spans="1:18" ht="60.9" x14ac:dyDescent="0.3">
      <c r="A49" s="10">
        <v>31</v>
      </c>
      <c r="B49" s="12" t="s">
        <v>48</v>
      </c>
      <c r="C49" s="13">
        <v>275.5</v>
      </c>
      <c r="D49" s="13">
        <v>683.3</v>
      </c>
      <c r="E49" s="13" t="s">
        <v>18</v>
      </c>
      <c r="F49" s="14" t="s">
        <v>18</v>
      </c>
      <c r="G49" s="14" t="s">
        <v>18</v>
      </c>
      <c r="H49" s="14" t="s">
        <v>18</v>
      </c>
      <c r="I49" s="14" t="s">
        <v>18</v>
      </c>
      <c r="J49" s="14">
        <f t="shared" si="3"/>
        <v>958.8</v>
      </c>
      <c r="K49" s="15">
        <v>26</v>
      </c>
      <c r="L49" s="15">
        <v>40</v>
      </c>
      <c r="M49" s="15" t="s">
        <v>18</v>
      </c>
      <c r="N49" s="15" t="s">
        <v>18</v>
      </c>
      <c r="O49" s="15" t="s">
        <v>18</v>
      </c>
      <c r="P49" s="16" t="s">
        <v>18</v>
      </c>
      <c r="Q49" s="16" t="s">
        <v>18</v>
      </c>
      <c r="R49" s="16">
        <f t="shared" si="4"/>
        <v>66</v>
      </c>
    </row>
    <row r="50" spans="1:18" ht="60.9" x14ac:dyDescent="0.3">
      <c r="A50" s="10">
        <v>32</v>
      </c>
      <c r="B50" s="12" t="s">
        <v>49</v>
      </c>
      <c r="C50" s="13">
        <v>183.3</v>
      </c>
      <c r="D50" s="13">
        <v>560.5</v>
      </c>
      <c r="E50" s="13" t="s">
        <v>18</v>
      </c>
      <c r="F50" s="14" t="s">
        <v>18</v>
      </c>
      <c r="G50" s="14" t="s">
        <v>18</v>
      </c>
      <c r="H50" s="14" t="s">
        <v>18</v>
      </c>
      <c r="I50" s="14" t="s">
        <v>18</v>
      </c>
      <c r="J50" s="14">
        <f t="shared" si="3"/>
        <v>743.8</v>
      </c>
      <c r="K50" s="15">
        <v>16</v>
      </c>
      <c r="L50" s="15">
        <v>42</v>
      </c>
      <c r="M50" s="15" t="s">
        <v>18</v>
      </c>
      <c r="N50" s="15" t="s">
        <v>18</v>
      </c>
      <c r="O50" s="15" t="s">
        <v>18</v>
      </c>
      <c r="P50" s="16" t="s">
        <v>18</v>
      </c>
      <c r="Q50" s="16" t="s">
        <v>18</v>
      </c>
      <c r="R50" s="16">
        <f t="shared" si="4"/>
        <v>58</v>
      </c>
    </row>
    <row r="51" spans="1:18" ht="60.9" x14ac:dyDescent="0.3">
      <c r="A51" s="10">
        <v>33</v>
      </c>
      <c r="B51" s="12" t="s">
        <v>50</v>
      </c>
      <c r="C51" s="13">
        <v>325.10000000000002</v>
      </c>
      <c r="D51" s="13">
        <v>397.3</v>
      </c>
      <c r="E51" s="13" t="s">
        <v>18</v>
      </c>
      <c r="F51" s="14" t="s">
        <v>18</v>
      </c>
      <c r="G51" s="14" t="s">
        <v>18</v>
      </c>
      <c r="H51" s="14" t="s">
        <v>18</v>
      </c>
      <c r="I51" s="14" t="s">
        <v>18</v>
      </c>
      <c r="J51" s="14">
        <f t="shared" si="3"/>
        <v>722.40000000000009</v>
      </c>
      <c r="K51" s="15">
        <v>18</v>
      </c>
      <c r="L51" s="15">
        <v>31</v>
      </c>
      <c r="M51" s="15" t="s">
        <v>18</v>
      </c>
      <c r="N51" s="15" t="s">
        <v>18</v>
      </c>
      <c r="O51" s="15" t="s">
        <v>18</v>
      </c>
      <c r="P51" s="16" t="s">
        <v>18</v>
      </c>
      <c r="Q51" s="16" t="s">
        <v>18</v>
      </c>
      <c r="R51" s="16">
        <f t="shared" si="4"/>
        <v>49</v>
      </c>
    </row>
    <row r="52" spans="1:18" ht="60.9" x14ac:dyDescent="0.3">
      <c r="A52" s="10">
        <v>34</v>
      </c>
      <c r="B52" s="12" t="s">
        <v>51</v>
      </c>
      <c r="C52" s="13">
        <v>200.7</v>
      </c>
      <c r="D52" s="13" t="s">
        <v>18</v>
      </c>
      <c r="E52" s="13" t="s">
        <v>18</v>
      </c>
      <c r="F52" s="14" t="s">
        <v>18</v>
      </c>
      <c r="G52" s="14" t="s">
        <v>18</v>
      </c>
      <c r="H52" s="14" t="s">
        <v>18</v>
      </c>
      <c r="I52" s="14" t="s">
        <v>18</v>
      </c>
      <c r="J52" s="14">
        <f t="shared" si="3"/>
        <v>200.7</v>
      </c>
      <c r="K52" s="15">
        <v>10</v>
      </c>
      <c r="L52" s="15" t="s">
        <v>18</v>
      </c>
      <c r="M52" s="15" t="s">
        <v>18</v>
      </c>
      <c r="N52" s="15" t="s">
        <v>18</v>
      </c>
      <c r="O52" s="15" t="s">
        <v>18</v>
      </c>
      <c r="P52" s="16" t="s">
        <v>18</v>
      </c>
      <c r="Q52" s="16" t="s">
        <v>18</v>
      </c>
      <c r="R52" s="16">
        <f t="shared" si="4"/>
        <v>10</v>
      </c>
    </row>
    <row r="53" spans="1:18" ht="60.9" x14ac:dyDescent="0.3">
      <c r="A53" s="10">
        <v>35</v>
      </c>
      <c r="B53" s="12" t="s">
        <v>52</v>
      </c>
      <c r="C53" s="13" t="s">
        <v>18</v>
      </c>
      <c r="D53" s="13">
        <v>289.10000000000002</v>
      </c>
      <c r="E53" s="13" t="s">
        <v>18</v>
      </c>
      <c r="F53" s="14" t="s">
        <v>18</v>
      </c>
      <c r="G53" s="14" t="s">
        <v>18</v>
      </c>
      <c r="H53" s="14" t="s">
        <v>18</v>
      </c>
      <c r="I53" s="14" t="s">
        <v>18</v>
      </c>
      <c r="J53" s="14">
        <f t="shared" si="3"/>
        <v>289.10000000000002</v>
      </c>
      <c r="K53" s="15" t="s">
        <v>18</v>
      </c>
      <c r="L53" s="15">
        <v>23</v>
      </c>
      <c r="M53" s="15" t="s">
        <v>18</v>
      </c>
      <c r="N53" s="15" t="s">
        <v>18</v>
      </c>
      <c r="O53" s="15" t="s">
        <v>18</v>
      </c>
      <c r="P53" s="16" t="s">
        <v>18</v>
      </c>
      <c r="Q53" s="16" t="s">
        <v>18</v>
      </c>
      <c r="R53" s="16">
        <f t="shared" si="4"/>
        <v>23</v>
      </c>
    </row>
    <row r="54" spans="1:18" ht="60.9" x14ac:dyDescent="0.3">
      <c r="A54" s="10">
        <v>36</v>
      </c>
      <c r="B54" s="12" t="s">
        <v>53</v>
      </c>
      <c r="C54" s="13" t="s">
        <v>18</v>
      </c>
      <c r="D54" s="13">
        <v>316.3</v>
      </c>
      <c r="E54" s="13" t="s">
        <v>18</v>
      </c>
      <c r="F54" s="14" t="s">
        <v>18</v>
      </c>
      <c r="G54" s="14" t="s">
        <v>18</v>
      </c>
      <c r="H54" s="14" t="s">
        <v>18</v>
      </c>
      <c r="I54" s="14" t="s">
        <v>18</v>
      </c>
      <c r="J54" s="14">
        <f t="shared" si="3"/>
        <v>316.3</v>
      </c>
      <c r="K54" s="15" t="s">
        <v>18</v>
      </c>
      <c r="L54" s="15">
        <v>22</v>
      </c>
      <c r="M54" s="15" t="s">
        <v>18</v>
      </c>
      <c r="N54" s="15" t="s">
        <v>18</v>
      </c>
      <c r="O54" s="15" t="s">
        <v>18</v>
      </c>
      <c r="P54" s="16" t="s">
        <v>18</v>
      </c>
      <c r="Q54" s="16" t="s">
        <v>18</v>
      </c>
      <c r="R54" s="16">
        <f t="shared" si="4"/>
        <v>22</v>
      </c>
    </row>
    <row r="55" spans="1:18" ht="60.9" x14ac:dyDescent="0.3">
      <c r="A55" s="10">
        <v>37</v>
      </c>
      <c r="B55" s="12" t="s">
        <v>54</v>
      </c>
      <c r="C55" s="13" t="s">
        <v>18</v>
      </c>
      <c r="D55" s="13">
        <v>272.95</v>
      </c>
      <c r="E55" s="13" t="s">
        <v>18</v>
      </c>
      <c r="F55" s="14" t="s">
        <v>18</v>
      </c>
      <c r="G55" s="14" t="s">
        <v>18</v>
      </c>
      <c r="H55" s="14" t="s">
        <v>18</v>
      </c>
      <c r="I55" s="14" t="s">
        <v>18</v>
      </c>
      <c r="J55" s="14">
        <f t="shared" si="3"/>
        <v>272.95</v>
      </c>
      <c r="K55" s="15" t="s">
        <v>18</v>
      </c>
      <c r="L55" s="15">
        <v>22</v>
      </c>
      <c r="M55" s="15" t="s">
        <v>18</v>
      </c>
      <c r="N55" s="15" t="s">
        <v>18</v>
      </c>
      <c r="O55" s="15" t="s">
        <v>18</v>
      </c>
      <c r="P55" s="16" t="s">
        <v>18</v>
      </c>
      <c r="Q55" s="16" t="s">
        <v>18</v>
      </c>
      <c r="R55" s="16">
        <f t="shared" si="4"/>
        <v>22</v>
      </c>
    </row>
    <row r="56" spans="1:18" ht="60.9" x14ac:dyDescent="0.3">
      <c r="A56" s="10">
        <v>38</v>
      </c>
      <c r="B56" s="12" t="s">
        <v>55</v>
      </c>
      <c r="C56" s="13" t="s">
        <v>18</v>
      </c>
      <c r="D56" s="13">
        <v>78.599999999999994</v>
      </c>
      <c r="E56" s="13" t="s">
        <v>18</v>
      </c>
      <c r="F56" s="14" t="s">
        <v>18</v>
      </c>
      <c r="G56" s="14" t="s">
        <v>18</v>
      </c>
      <c r="H56" s="14" t="s">
        <v>18</v>
      </c>
      <c r="I56" s="14" t="s">
        <v>18</v>
      </c>
      <c r="J56" s="14">
        <f t="shared" si="3"/>
        <v>78.599999999999994</v>
      </c>
      <c r="K56" s="15" t="s">
        <v>18</v>
      </c>
      <c r="L56" s="15">
        <v>5</v>
      </c>
      <c r="M56" s="15" t="s">
        <v>18</v>
      </c>
      <c r="N56" s="15" t="s">
        <v>18</v>
      </c>
      <c r="O56" s="15" t="s">
        <v>18</v>
      </c>
      <c r="P56" s="16" t="s">
        <v>18</v>
      </c>
      <c r="Q56" s="16" t="s">
        <v>18</v>
      </c>
      <c r="R56" s="16">
        <f t="shared" si="4"/>
        <v>5</v>
      </c>
    </row>
    <row r="57" spans="1:18" ht="60.9" x14ac:dyDescent="0.3">
      <c r="A57" s="10">
        <v>39</v>
      </c>
      <c r="B57" s="12" t="s">
        <v>56</v>
      </c>
      <c r="C57" s="13">
        <v>30.8</v>
      </c>
      <c r="D57" s="13">
        <v>45.9</v>
      </c>
      <c r="E57" s="13" t="s">
        <v>18</v>
      </c>
      <c r="F57" s="14" t="s">
        <v>18</v>
      </c>
      <c r="G57" s="14" t="s">
        <v>18</v>
      </c>
      <c r="H57" s="14" t="s">
        <v>18</v>
      </c>
      <c r="I57" s="14" t="s">
        <v>18</v>
      </c>
      <c r="J57" s="14">
        <f t="shared" si="3"/>
        <v>76.7</v>
      </c>
      <c r="K57" s="15">
        <v>2</v>
      </c>
      <c r="L57" s="15">
        <v>2</v>
      </c>
      <c r="M57" s="15" t="s">
        <v>18</v>
      </c>
      <c r="N57" s="15" t="s">
        <v>18</v>
      </c>
      <c r="O57" s="15" t="s">
        <v>18</v>
      </c>
      <c r="P57" s="16" t="s">
        <v>18</v>
      </c>
      <c r="Q57" s="16" t="s">
        <v>18</v>
      </c>
      <c r="R57" s="16">
        <f t="shared" si="4"/>
        <v>4</v>
      </c>
    </row>
    <row r="58" spans="1:18" ht="60.9" x14ac:dyDescent="0.3">
      <c r="A58" s="10">
        <v>40</v>
      </c>
      <c r="B58" s="12" t="s">
        <v>57</v>
      </c>
      <c r="C58" s="13">
        <v>133.19999999999999</v>
      </c>
      <c r="D58" s="13">
        <v>43.8</v>
      </c>
      <c r="E58" s="13" t="s">
        <v>18</v>
      </c>
      <c r="F58" s="14" t="s">
        <v>18</v>
      </c>
      <c r="G58" s="14" t="s">
        <v>18</v>
      </c>
      <c r="H58" s="14" t="s">
        <v>18</v>
      </c>
      <c r="I58" s="14" t="s">
        <v>18</v>
      </c>
      <c r="J58" s="14">
        <f t="shared" si="3"/>
        <v>177</v>
      </c>
      <c r="K58" s="15">
        <v>12</v>
      </c>
      <c r="L58" s="15">
        <v>1</v>
      </c>
      <c r="M58" s="15" t="s">
        <v>18</v>
      </c>
      <c r="N58" s="15" t="s">
        <v>18</v>
      </c>
      <c r="O58" s="15" t="s">
        <v>18</v>
      </c>
      <c r="P58" s="16" t="s">
        <v>18</v>
      </c>
      <c r="Q58" s="16" t="s">
        <v>18</v>
      </c>
      <c r="R58" s="16">
        <f t="shared" si="4"/>
        <v>13</v>
      </c>
    </row>
    <row r="59" spans="1:18" ht="60.9" x14ac:dyDescent="0.3">
      <c r="A59" s="10">
        <v>41</v>
      </c>
      <c r="B59" s="12" t="s">
        <v>58</v>
      </c>
      <c r="C59" s="13" t="s">
        <v>18</v>
      </c>
      <c r="D59" s="13">
        <v>252.3</v>
      </c>
      <c r="E59" s="13" t="s">
        <v>18</v>
      </c>
      <c r="F59" s="14" t="s">
        <v>18</v>
      </c>
      <c r="G59" s="14" t="s">
        <v>18</v>
      </c>
      <c r="H59" s="14" t="s">
        <v>18</v>
      </c>
      <c r="I59" s="14" t="s">
        <v>18</v>
      </c>
      <c r="J59" s="14">
        <f t="shared" si="3"/>
        <v>252.3</v>
      </c>
      <c r="K59" s="15" t="s">
        <v>18</v>
      </c>
      <c r="L59" s="15">
        <v>18</v>
      </c>
      <c r="M59" s="15" t="s">
        <v>18</v>
      </c>
      <c r="N59" s="15" t="s">
        <v>18</v>
      </c>
      <c r="O59" s="15" t="s">
        <v>18</v>
      </c>
      <c r="P59" s="16" t="s">
        <v>18</v>
      </c>
      <c r="Q59" s="16" t="s">
        <v>18</v>
      </c>
      <c r="R59" s="16">
        <f t="shared" si="4"/>
        <v>18</v>
      </c>
    </row>
    <row r="60" spans="1:18" ht="60.9" x14ac:dyDescent="0.3">
      <c r="A60" s="10">
        <v>42</v>
      </c>
      <c r="B60" s="12" t="s">
        <v>59</v>
      </c>
      <c r="C60" s="13">
        <v>55.6</v>
      </c>
      <c r="D60" s="13">
        <v>502.9</v>
      </c>
      <c r="E60" s="13" t="s">
        <v>18</v>
      </c>
      <c r="F60" s="14" t="s">
        <v>18</v>
      </c>
      <c r="G60" s="14" t="s">
        <v>18</v>
      </c>
      <c r="H60" s="14" t="s">
        <v>18</v>
      </c>
      <c r="I60" s="14" t="s">
        <v>18</v>
      </c>
      <c r="J60" s="14">
        <f t="shared" si="3"/>
        <v>558.5</v>
      </c>
      <c r="K60" s="15">
        <v>3</v>
      </c>
      <c r="L60" s="15">
        <v>27</v>
      </c>
      <c r="M60" s="15" t="s">
        <v>18</v>
      </c>
      <c r="N60" s="15" t="s">
        <v>18</v>
      </c>
      <c r="O60" s="15" t="s">
        <v>18</v>
      </c>
      <c r="P60" s="16" t="s">
        <v>18</v>
      </c>
      <c r="Q60" s="16" t="s">
        <v>18</v>
      </c>
      <c r="R60" s="16">
        <f t="shared" si="4"/>
        <v>30</v>
      </c>
    </row>
    <row r="61" spans="1:18" ht="60.9" x14ac:dyDescent="0.3">
      <c r="A61" s="10">
        <v>43</v>
      </c>
      <c r="B61" s="12" t="s">
        <v>60</v>
      </c>
      <c r="C61" s="13">
        <v>39.4</v>
      </c>
      <c r="D61" s="13">
        <v>247.1</v>
      </c>
      <c r="E61" s="13" t="s">
        <v>18</v>
      </c>
      <c r="F61" s="14" t="s">
        <v>18</v>
      </c>
      <c r="G61" s="14" t="s">
        <v>18</v>
      </c>
      <c r="H61" s="14" t="s">
        <v>18</v>
      </c>
      <c r="I61" s="14" t="s">
        <v>18</v>
      </c>
      <c r="J61" s="14">
        <f t="shared" si="3"/>
        <v>286.5</v>
      </c>
      <c r="K61" s="15">
        <v>2</v>
      </c>
      <c r="L61" s="15">
        <v>17</v>
      </c>
      <c r="M61" s="15" t="s">
        <v>18</v>
      </c>
      <c r="N61" s="15" t="s">
        <v>18</v>
      </c>
      <c r="O61" s="15" t="s">
        <v>18</v>
      </c>
      <c r="P61" s="16" t="s">
        <v>18</v>
      </c>
      <c r="Q61" s="16" t="s">
        <v>18</v>
      </c>
      <c r="R61" s="16">
        <f t="shared" si="4"/>
        <v>19</v>
      </c>
    </row>
    <row r="62" spans="1:18" ht="74.3" customHeight="1" x14ac:dyDescent="0.3">
      <c r="A62" s="10">
        <v>44</v>
      </c>
      <c r="B62" s="12" t="s">
        <v>61</v>
      </c>
      <c r="C62" s="13">
        <v>30.9</v>
      </c>
      <c r="D62" s="13" t="s">
        <v>18</v>
      </c>
      <c r="E62" s="13" t="s">
        <v>18</v>
      </c>
      <c r="F62" s="14" t="s">
        <v>18</v>
      </c>
      <c r="G62" s="14" t="s">
        <v>18</v>
      </c>
      <c r="H62" s="14" t="s">
        <v>18</v>
      </c>
      <c r="I62" s="14" t="s">
        <v>18</v>
      </c>
      <c r="J62" s="14">
        <f t="shared" si="3"/>
        <v>30.9</v>
      </c>
      <c r="K62" s="15">
        <v>4</v>
      </c>
      <c r="L62" s="15" t="s">
        <v>18</v>
      </c>
      <c r="M62" s="15" t="s">
        <v>18</v>
      </c>
      <c r="N62" s="15" t="s">
        <v>18</v>
      </c>
      <c r="O62" s="15" t="s">
        <v>18</v>
      </c>
      <c r="P62" s="16" t="s">
        <v>18</v>
      </c>
      <c r="Q62" s="16" t="s">
        <v>18</v>
      </c>
      <c r="R62" s="16">
        <f t="shared" si="4"/>
        <v>4</v>
      </c>
    </row>
    <row r="63" spans="1:18" ht="18.850000000000001" customHeight="1" x14ac:dyDescent="0.3">
      <c r="A63" s="4"/>
      <c r="B63" s="12" t="s">
        <v>62</v>
      </c>
      <c r="C63" s="13" t="str">
        <f t="shared" ref="C63:I63" si="5">IF(COUNTIF(C64:C77,"&lt;&gt;x")&gt;0,SUM(C64:C77),"x")</f>
        <v>x</v>
      </c>
      <c r="D63" s="13">
        <f t="shared" si="5"/>
        <v>3934.59</v>
      </c>
      <c r="E63" s="13">
        <f t="shared" si="5"/>
        <v>25776.010000000002</v>
      </c>
      <c r="F63" s="13" t="str">
        <f t="shared" si="5"/>
        <v>x</v>
      </c>
      <c r="G63" s="13" t="str">
        <f t="shared" si="5"/>
        <v>x</v>
      </c>
      <c r="H63" s="13" t="str">
        <f t="shared" si="5"/>
        <v>x</v>
      </c>
      <c r="I63" s="13" t="str">
        <f t="shared" si="5"/>
        <v>x</v>
      </c>
      <c r="J63" s="14">
        <f>SUM(J64:J77)</f>
        <v>29710.599999999995</v>
      </c>
      <c r="K63" s="15" t="str">
        <f t="shared" ref="K63:Q63" si="6">IF(COUNTIF(K64:K77,"&lt;&gt;x")&gt;0,SUM(K64:K77),"x")</f>
        <v>x</v>
      </c>
      <c r="L63" s="15">
        <f t="shared" si="6"/>
        <v>240</v>
      </c>
      <c r="M63" s="15">
        <f t="shared" si="6"/>
        <v>1657</v>
      </c>
      <c r="N63" s="15" t="str">
        <f t="shared" si="6"/>
        <v>x</v>
      </c>
      <c r="O63" s="15" t="str">
        <f t="shared" si="6"/>
        <v>x</v>
      </c>
      <c r="P63" s="15" t="str">
        <f t="shared" si="6"/>
        <v>x</v>
      </c>
      <c r="Q63" s="15" t="str">
        <f t="shared" si="6"/>
        <v>x</v>
      </c>
      <c r="R63" s="16">
        <f>SUM(R64:R77)</f>
        <v>1897</v>
      </c>
    </row>
    <row r="64" spans="1:18" ht="60.9" x14ac:dyDescent="0.3">
      <c r="A64" s="10">
        <v>1</v>
      </c>
      <c r="B64" s="12" t="s">
        <v>63</v>
      </c>
      <c r="C64" s="13" t="s">
        <v>18</v>
      </c>
      <c r="D64" s="13">
        <v>341.4</v>
      </c>
      <c r="E64" s="13">
        <v>2727.34</v>
      </c>
      <c r="F64" s="14" t="s">
        <v>18</v>
      </c>
      <c r="G64" s="14" t="s">
        <v>18</v>
      </c>
      <c r="H64" s="14" t="s">
        <v>18</v>
      </c>
      <c r="I64" s="14" t="s">
        <v>18</v>
      </c>
      <c r="J64" s="14">
        <f t="shared" ref="J64:J77" si="7">SUM(C64:I64)</f>
        <v>3068.7400000000002</v>
      </c>
      <c r="K64" s="15" t="s">
        <v>18</v>
      </c>
      <c r="L64" s="15">
        <v>16</v>
      </c>
      <c r="M64" s="15">
        <v>148</v>
      </c>
      <c r="N64" s="15" t="s">
        <v>18</v>
      </c>
      <c r="O64" s="15" t="s">
        <v>18</v>
      </c>
      <c r="P64" s="16" t="s">
        <v>18</v>
      </c>
      <c r="Q64" s="16" t="s">
        <v>18</v>
      </c>
      <c r="R64" s="16">
        <f t="shared" ref="R64:R77" si="8">SUM(K64:Q64)</f>
        <v>164</v>
      </c>
    </row>
    <row r="65" spans="1:18" ht="60.9" x14ac:dyDescent="0.3">
      <c r="A65" s="10">
        <v>2</v>
      </c>
      <c r="B65" s="12" t="s">
        <v>19</v>
      </c>
      <c r="C65" s="13" t="s">
        <v>18</v>
      </c>
      <c r="D65" s="13" t="s">
        <v>18</v>
      </c>
      <c r="E65" s="13">
        <v>2439.31</v>
      </c>
      <c r="F65" s="14" t="s">
        <v>18</v>
      </c>
      <c r="G65" s="14" t="s">
        <v>18</v>
      </c>
      <c r="H65" s="14" t="s">
        <v>18</v>
      </c>
      <c r="I65" s="14" t="s">
        <v>18</v>
      </c>
      <c r="J65" s="14">
        <f t="shared" si="7"/>
        <v>2439.31</v>
      </c>
      <c r="K65" s="15" t="s">
        <v>18</v>
      </c>
      <c r="L65" s="15" t="s">
        <v>18</v>
      </c>
      <c r="M65" s="15">
        <v>176</v>
      </c>
      <c r="N65" s="15" t="s">
        <v>18</v>
      </c>
      <c r="O65" s="15" t="s">
        <v>18</v>
      </c>
      <c r="P65" s="16" t="s">
        <v>18</v>
      </c>
      <c r="Q65" s="16" t="s">
        <v>18</v>
      </c>
      <c r="R65" s="16">
        <f t="shared" si="8"/>
        <v>176</v>
      </c>
    </row>
    <row r="66" spans="1:18" ht="60.9" x14ac:dyDescent="0.3">
      <c r="A66" s="10">
        <v>3</v>
      </c>
      <c r="B66" s="12" t="s">
        <v>64</v>
      </c>
      <c r="C66" s="13" t="s">
        <v>18</v>
      </c>
      <c r="D66" s="13">
        <v>426.1</v>
      </c>
      <c r="E66" s="13" t="s">
        <v>18</v>
      </c>
      <c r="F66" s="14" t="s">
        <v>18</v>
      </c>
      <c r="G66" s="14" t="s">
        <v>18</v>
      </c>
      <c r="H66" s="14" t="s">
        <v>18</v>
      </c>
      <c r="I66" s="14" t="s">
        <v>18</v>
      </c>
      <c r="J66" s="14">
        <f t="shared" si="7"/>
        <v>426.1</v>
      </c>
      <c r="K66" s="15" t="s">
        <v>18</v>
      </c>
      <c r="L66" s="15">
        <v>30</v>
      </c>
      <c r="M66" s="15" t="s">
        <v>18</v>
      </c>
      <c r="N66" s="15" t="s">
        <v>18</v>
      </c>
      <c r="O66" s="15" t="s">
        <v>18</v>
      </c>
      <c r="P66" s="16" t="s">
        <v>18</v>
      </c>
      <c r="Q66" s="16" t="s">
        <v>18</v>
      </c>
      <c r="R66" s="16">
        <f t="shared" si="8"/>
        <v>30</v>
      </c>
    </row>
    <row r="67" spans="1:18" ht="60.9" x14ac:dyDescent="0.3">
      <c r="A67" s="10">
        <v>4</v>
      </c>
      <c r="B67" s="12" t="s">
        <v>65</v>
      </c>
      <c r="C67" s="13" t="s">
        <v>18</v>
      </c>
      <c r="D67" s="13">
        <v>50.9</v>
      </c>
      <c r="E67" s="13">
        <v>268.8</v>
      </c>
      <c r="F67" s="14" t="s">
        <v>18</v>
      </c>
      <c r="G67" s="14" t="s">
        <v>18</v>
      </c>
      <c r="H67" s="14" t="s">
        <v>18</v>
      </c>
      <c r="I67" s="14" t="s">
        <v>18</v>
      </c>
      <c r="J67" s="14">
        <f t="shared" si="7"/>
        <v>319.7</v>
      </c>
      <c r="K67" s="15" t="s">
        <v>18</v>
      </c>
      <c r="L67" s="15">
        <v>2</v>
      </c>
      <c r="M67" s="15">
        <v>15</v>
      </c>
      <c r="N67" s="15" t="s">
        <v>18</v>
      </c>
      <c r="O67" s="15" t="s">
        <v>18</v>
      </c>
      <c r="P67" s="16" t="s">
        <v>18</v>
      </c>
      <c r="Q67" s="16" t="s">
        <v>18</v>
      </c>
      <c r="R67" s="16">
        <f t="shared" si="8"/>
        <v>17</v>
      </c>
    </row>
    <row r="68" spans="1:18" ht="60.9" x14ac:dyDescent="0.3">
      <c r="A68" s="10">
        <v>5</v>
      </c>
      <c r="B68" s="12" t="s">
        <v>66</v>
      </c>
      <c r="C68" s="13" t="s">
        <v>18</v>
      </c>
      <c r="D68" s="13" t="s">
        <v>18</v>
      </c>
      <c r="E68" s="13">
        <v>643.91999999999996</v>
      </c>
      <c r="F68" s="14" t="s">
        <v>18</v>
      </c>
      <c r="G68" s="14" t="s">
        <v>18</v>
      </c>
      <c r="H68" s="14" t="s">
        <v>18</v>
      </c>
      <c r="I68" s="14" t="s">
        <v>18</v>
      </c>
      <c r="J68" s="14">
        <f t="shared" si="7"/>
        <v>643.91999999999996</v>
      </c>
      <c r="K68" s="15" t="s">
        <v>18</v>
      </c>
      <c r="L68" s="15" t="s">
        <v>18</v>
      </c>
      <c r="M68" s="15">
        <v>55</v>
      </c>
      <c r="N68" s="15" t="s">
        <v>18</v>
      </c>
      <c r="O68" s="15" t="s">
        <v>18</v>
      </c>
      <c r="P68" s="16" t="s">
        <v>18</v>
      </c>
      <c r="Q68" s="16" t="s">
        <v>18</v>
      </c>
      <c r="R68" s="16">
        <f t="shared" si="8"/>
        <v>55</v>
      </c>
    </row>
    <row r="69" spans="1:18" ht="40.6" x14ac:dyDescent="0.3">
      <c r="A69" s="10">
        <v>6</v>
      </c>
      <c r="B69" s="12" t="s">
        <v>33</v>
      </c>
      <c r="C69" s="13" t="s">
        <v>18</v>
      </c>
      <c r="D69" s="13">
        <v>100.7</v>
      </c>
      <c r="E69" s="13">
        <v>3098.61</v>
      </c>
      <c r="F69" s="14" t="s">
        <v>18</v>
      </c>
      <c r="G69" s="14" t="s">
        <v>18</v>
      </c>
      <c r="H69" s="14" t="s">
        <v>18</v>
      </c>
      <c r="I69" s="14" t="s">
        <v>18</v>
      </c>
      <c r="J69" s="14">
        <f t="shared" si="7"/>
        <v>3199.31</v>
      </c>
      <c r="K69" s="15" t="s">
        <v>18</v>
      </c>
      <c r="L69" s="15">
        <v>2</v>
      </c>
      <c r="M69" s="15">
        <v>207</v>
      </c>
      <c r="N69" s="15" t="s">
        <v>18</v>
      </c>
      <c r="O69" s="15" t="s">
        <v>18</v>
      </c>
      <c r="P69" s="16" t="s">
        <v>18</v>
      </c>
      <c r="Q69" s="16" t="s">
        <v>18</v>
      </c>
      <c r="R69" s="16">
        <f t="shared" si="8"/>
        <v>209</v>
      </c>
    </row>
    <row r="70" spans="1:18" ht="60.9" x14ac:dyDescent="0.3">
      <c r="A70" s="10">
        <v>7</v>
      </c>
      <c r="B70" s="12" t="s">
        <v>67</v>
      </c>
      <c r="C70" s="13" t="s">
        <v>18</v>
      </c>
      <c r="D70" s="13">
        <v>967.2</v>
      </c>
      <c r="E70" s="13">
        <v>3569.87</v>
      </c>
      <c r="F70" s="14" t="s">
        <v>18</v>
      </c>
      <c r="G70" s="14" t="s">
        <v>18</v>
      </c>
      <c r="H70" s="14" t="s">
        <v>18</v>
      </c>
      <c r="I70" s="14" t="s">
        <v>18</v>
      </c>
      <c r="J70" s="14">
        <f t="shared" si="7"/>
        <v>4537.07</v>
      </c>
      <c r="K70" s="15" t="s">
        <v>18</v>
      </c>
      <c r="L70" s="15">
        <v>58</v>
      </c>
      <c r="M70" s="15">
        <v>234</v>
      </c>
      <c r="N70" s="15" t="s">
        <v>18</v>
      </c>
      <c r="O70" s="15" t="s">
        <v>18</v>
      </c>
      <c r="P70" s="16" t="s">
        <v>18</v>
      </c>
      <c r="Q70" s="16" t="s">
        <v>18</v>
      </c>
      <c r="R70" s="16">
        <f t="shared" si="8"/>
        <v>292</v>
      </c>
    </row>
    <row r="71" spans="1:18" ht="60.9" x14ac:dyDescent="0.3">
      <c r="A71" s="10">
        <v>8</v>
      </c>
      <c r="B71" s="12" t="s">
        <v>68</v>
      </c>
      <c r="C71" s="13" t="s">
        <v>18</v>
      </c>
      <c r="D71" s="13">
        <v>848.3</v>
      </c>
      <c r="E71" s="13" t="s">
        <v>18</v>
      </c>
      <c r="F71" s="14" t="s">
        <v>18</v>
      </c>
      <c r="G71" s="14" t="s">
        <v>18</v>
      </c>
      <c r="H71" s="14" t="s">
        <v>18</v>
      </c>
      <c r="I71" s="14" t="s">
        <v>18</v>
      </c>
      <c r="J71" s="14">
        <f t="shared" si="7"/>
        <v>848.3</v>
      </c>
      <c r="K71" s="15" t="s">
        <v>18</v>
      </c>
      <c r="L71" s="15">
        <v>57</v>
      </c>
      <c r="M71" s="15" t="s">
        <v>18</v>
      </c>
      <c r="N71" s="15" t="s">
        <v>18</v>
      </c>
      <c r="O71" s="15" t="s">
        <v>18</v>
      </c>
      <c r="P71" s="16" t="s">
        <v>18</v>
      </c>
      <c r="Q71" s="16" t="s">
        <v>18</v>
      </c>
      <c r="R71" s="16">
        <f t="shared" si="8"/>
        <v>57</v>
      </c>
    </row>
    <row r="72" spans="1:18" ht="60.9" x14ac:dyDescent="0.3">
      <c r="A72" s="10">
        <v>9</v>
      </c>
      <c r="B72" s="12" t="s">
        <v>69</v>
      </c>
      <c r="C72" s="13" t="s">
        <v>18</v>
      </c>
      <c r="D72" s="13">
        <v>557.99</v>
      </c>
      <c r="E72" s="13">
        <v>5035.76</v>
      </c>
      <c r="F72" s="14" t="s">
        <v>18</v>
      </c>
      <c r="G72" s="14" t="s">
        <v>18</v>
      </c>
      <c r="H72" s="14" t="s">
        <v>18</v>
      </c>
      <c r="I72" s="14" t="s">
        <v>18</v>
      </c>
      <c r="J72" s="14">
        <f t="shared" si="7"/>
        <v>5593.75</v>
      </c>
      <c r="K72" s="15" t="s">
        <v>18</v>
      </c>
      <c r="L72" s="15">
        <v>29</v>
      </c>
      <c r="M72" s="15">
        <v>302</v>
      </c>
      <c r="N72" s="15" t="s">
        <v>18</v>
      </c>
      <c r="O72" s="15" t="s">
        <v>18</v>
      </c>
      <c r="P72" s="16" t="s">
        <v>18</v>
      </c>
      <c r="Q72" s="16" t="s">
        <v>18</v>
      </c>
      <c r="R72" s="16">
        <f t="shared" si="8"/>
        <v>331</v>
      </c>
    </row>
    <row r="73" spans="1:18" ht="60.9" x14ac:dyDescent="0.3">
      <c r="A73" s="10">
        <v>10</v>
      </c>
      <c r="B73" s="12" t="s">
        <v>70</v>
      </c>
      <c r="C73" s="13" t="s">
        <v>18</v>
      </c>
      <c r="D73" s="13" t="s">
        <v>18</v>
      </c>
      <c r="E73" s="13">
        <v>2390.4</v>
      </c>
      <c r="F73" s="14" t="s">
        <v>18</v>
      </c>
      <c r="G73" s="14" t="s">
        <v>18</v>
      </c>
      <c r="H73" s="14" t="s">
        <v>18</v>
      </c>
      <c r="I73" s="14" t="s">
        <v>18</v>
      </c>
      <c r="J73" s="14">
        <f t="shared" si="7"/>
        <v>2390.4</v>
      </c>
      <c r="K73" s="15" t="s">
        <v>18</v>
      </c>
      <c r="L73" s="15" t="s">
        <v>18</v>
      </c>
      <c r="M73" s="15">
        <v>169</v>
      </c>
      <c r="N73" s="15" t="s">
        <v>18</v>
      </c>
      <c r="O73" s="15" t="s">
        <v>18</v>
      </c>
      <c r="P73" s="16" t="s">
        <v>18</v>
      </c>
      <c r="Q73" s="16" t="s">
        <v>18</v>
      </c>
      <c r="R73" s="16">
        <f t="shared" si="8"/>
        <v>169</v>
      </c>
    </row>
    <row r="74" spans="1:18" ht="60.9" x14ac:dyDescent="0.3">
      <c r="A74" s="10">
        <v>11</v>
      </c>
      <c r="B74" s="12" t="s">
        <v>71</v>
      </c>
      <c r="C74" s="13" t="s">
        <v>18</v>
      </c>
      <c r="D74" s="13">
        <v>422.6</v>
      </c>
      <c r="E74" s="13" t="s">
        <v>18</v>
      </c>
      <c r="F74" s="14" t="s">
        <v>18</v>
      </c>
      <c r="G74" s="14" t="s">
        <v>18</v>
      </c>
      <c r="H74" s="14" t="s">
        <v>18</v>
      </c>
      <c r="I74" s="14" t="s">
        <v>18</v>
      </c>
      <c r="J74" s="14">
        <f t="shared" si="7"/>
        <v>422.6</v>
      </c>
      <c r="K74" s="15" t="s">
        <v>18</v>
      </c>
      <c r="L74" s="15">
        <v>30</v>
      </c>
      <c r="M74" s="15" t="s">
        <v>18</v>
      </c>
      <c r="N74" s="15" t="s">
        <v>18</v>
      </c>
      <c r="O74" s="15" t="s">
        <v>18</v>
      </c>
      <c r="P74" s="16" t="s">
        <v>18</v>
      </c>
      <c r="Q74" s="16" t="s">
        <v>18</v>
      </c>
      <c r="R74" s="16">
        <f t="shared" si="8"/>
        <v>30</v>
      </c>
    </row>
    <row r="75" spans="1:18" ht="60.9" x14ac:dyDescent="0.3">
      <c r="A75" s="10">
        <v>12</v>
      </c>
      <c r="B75" s="12" t="s">
        <v>72</v>
      </c>
      <c r="C75" s="13" t="s">
        <v>18</v>
      </c>
      <c r="D75" s="13">
        <v>32</v>
      </c>
      <c r="E75" s="13">
        <v>5602</v>
      </c>
      <c r="F75" s="14" t="s">
        <v>18</v>
      </c>
      <c r="G75" s="14" t="s">
        <v>18</v>
      </c>
      <c r="H75" s="14" t="s">
        <v>18</v>
      </c>
      <c r="I75" s="14" t="s">
        <v>18</v>
      </c>
      <c r="J75" s="14">
        <f t="shared" si="7"/>
        <v>5634</v>
      </c>
      <c r="K75" s="15" t="s">
        <v>18</v>
      </c>
      <c r="L75" s="15">
        <v>1</v>
      </c>
      <c r="M75" s="15">
        <v>351</v>
      </c>
      <c r="N75" s="15" t="s">
        <v>18</v>
      </c>
      <c r="O75" s="15" t="s">
        <v>18</v>
      </c>
      <c r="P75" s="16" t="s">
        <v>18</v>
      </c>
      <c r="Q75" s="16" t="s">
        <v>18</v>
      </c>
      <c r="R75" s="16">
        <f t="shared" si="8"/>
        <v>352</v>
      </c>
    </row>
    <row r="76" spans="1:18" ht="60.9" x14ac:dyDescent="0.3">
      <c r="A76" s="10">
        <v>13</v>
      </c>
      <c r="B76" s="12" t="s">
        <v>73</v>
      </c>
      <c r="C76" s="13" t="s">
        <v>18</v>
      </c>
      <c r="D76" s="13">
        <v>84.1</v>
      </c>
      <c r="E76" s="13" t="s">
        <v>18</v>
      </c>
      <c r="F76" s="14" t="s">
        <v>18</v>
      </c>
      <c r="G76" s="14" t="s">
        <v>18</v>
      </c>
      <c r="H76" s="14" t="s">
        <v>18</v>
      </c>
      <c r="I76" s="14" t="s">
        <v>18</v>
      </c>
      <c r="J76" s="14">
        <f t="shared" si="7"/>
        <v>84.1</v>
      </c>
      <c r="K76" s="15" t="s">
        <v>18</v>
      </c>
      <c r="L76" s="15">
        <v>5</v>
      </c>
      <c r="M76" s="15" t="s">
        <v>18</v>
      </c>
      <c r="N76" s="15" t="s">
        <v>18</v>
      </c>
      <c r="O76" s="15" t="s">
        <v>18</v>
      </c>
      <c r="P76" s="16" t="s">
        <v>18</v>
      </c>
      <c r="Q76" s="16" t="s">
        <v>18</v>
      </c>
      <c r="R76" s="16">
        <f t="shared" si="8"/>
        <v>5</v>
      </c>
    </row>
    <row r="77" spans="1:18" ht="60.9" x14ac:dyDescent="0.3">
      <c r="A77" s="10">
        <v>14</v>
      </c>
      <c r="B77" s="12" t="s">
        <v>74</v>
      </c>
      <c r="C77" s="13" t="s">
        <v>18</v>
      </c>
      <c r="D77" s="13">
        <v>103.3</v>
      </c>
      <c r="E77" s="13" t="s">
        <v>18</v>
      </c>
      <c r="F77" s="14" t="s">
        <v>18</v>
      </c>
      <c r="G77" s="14" t="s">
        <v>18</v>
      </c>
      <c r="H77" s="14" t="s">
        <v>18</v>
      </c>
      <c r="I77" s="14" t="s">
        <v>18</v>
      </c>
      <c r="J77" s="14">
        <f t="shared" si="7"/>
        <v>103.3</v>
      </c>
      <c r="K77" s="15" t="s">
        <v>18</v>
      </c>
      <c r="L77" s="15">
        <v>10</v>
      </c>
      <c r="M77" s="15" t="s">
        <v>18</v>
      </c>
      <c r="N77" s="15" t="s">
        <v>18</v>
      </c>
      <c r="O77" s="15" t="s">
        <v>18</v>
      </c>
      <c r="P77" s="16" t="s">
        <v>18</v>
      </c>
      <c r="Q77" s="16" t="s">
        <v>18</v>
      </c>
      <c r="R77" s="16">
        <f t="shared" si="8"/>
        <v>10</v>
      </c>
    </row>
    <row r="78" spans="1:18" ht="18.850000000000001" customHeight="1" x14ac:dyDescent="0.3">
      <c r="A78" s="4"/>
      <c r="B78" s="12" t="s">
        <v>75</v>
      </c>
      <c r="C78" s="13" t="str">
        <f t="shared" ref="C78:I78" si="9">IF(COUNTIF(C79:C95,"&lt;&gt;x")&gt;0,SUM(C79:C95),"x")</f>
        <v>x</v>
      </c>
      <c r="D78" s="13" t="str">
        <f t="shared" si="9"/>
        <v>x</v>
      </c>
      <c r="E78" s="13">
        <f t="shared" si="9"/>
        <v>4419.4799999999996</v>
      </c>
      <c r="F78" s="13">
        <f t="shared" si="9"/>
        <v>36275.18</v>
      </c>
      <c r="G78" s="13" t="str">
        <f t="shared" si="9"/>
        <v>x</v>
      </c>
      <c r="H78" s="13" t="str">
        <f t="shared" si="9"/>
        <v>x</v>
      </c>
      <c r="I78" s="13" t="str">
        <f t="shared" si="9"/>
        <v>x</v>
      </c>
      <c r="J78" s="14">
        <f>SUM(J79:J95)</f>
        <v>40694.660000000003</v>
      </c>
      <c r="K78" s="15" t="str">
        <f t="shared" ref="K78:Q78" si="10">IF(COUNTIF(K79:K95,"&lt;&gt;x")&gt;0,SUM(K79:K95),"x")</f>
        <v>x</v>
      </c>
      <c r="L78" s="15" t="str">
        <f t="shared" si="10"/>
        <v>x</v>
      </c>
      <c r="M78" s="15">
        <f t="shared" si="10"/>
        <v>241</v>
      </c>
      <c r="N78" s="15">
        <f t="shared" si="10"/>
        <v>2453</v>
      </c>
      <c r="O78" s="15" t="str">
        <f t="shared" si="10"/>
        <v>x</v>
      </c>
      <c r="P78" s="15" t="str">
        <f t="shared" si="10"/>
        <v>x</v>
      </c>
      <c r="Q78" s="15" t="str">
        <f t="shared" si="10"/>
        <v>x</v>
      </c>
      <c r="R78" s="16">
        <f>SUM(R79:R95)</f>
        <v>2694</v>
      </c>
    </row>
    <row r="79" spans="1:18" ht="40.6" x14ac:dyDescent="0.3">
      <c r="A79" s="10">
        <v>1</v>
      </c>
      <c r="B79" s="12" t="s">
        <v>22</v>
      </c>
      <c r="C79" s="13" t="s">
        <v>18</v>
      </c>
      <c r="D79" s="13" t="s">
        <v>18</v>
      </c>
      <c r="E79" s="13">
        <v>579.6</v>
      </c>
      <c r="F79" s="14" t="s">
        <v>18</v>
      </c>
      <c r="G79" s="14" t="s">
        <v>18</v>
      </c>
      <c r="H79" s="14" t="s">
        <v>18</v>
      </c>
      <c r="I79" s="14" t="s">
        <v>18</v>
      </c>
      <c r="J79" s="14">
        <f t="shared" ref="J79:J95" si="11">SUM(C79:I79)</f>
        <v>579.6</v>
      </c>
      <c r="K79" s="15" t="s">
        <v>18</v>
      </c>
      <c r="L79" s="15" t="s">
        <v>18</v>
      </c>
      <c r="M79" s="15">
        <v>24</v>
      </c>
      <c r="N79" s="15" t="s">
        <v>18</v>
      </c>
      <c r="O79" s="15" t="s">
        <v>18</v>
      </c>
      <c r="P79" s="16" t="s">
        <v>18</v>
      </c>
      <c r="Q79" s="16" t="s">
        <v>18</v>
      </c>
      <c r="R79" s="16">
        <f t="shared" ref="R79:R95" si="12">SUM(K79:Q79)</f>
        <v>24</v>
      </c>
    </row>
    <row r="80" spans="1:18" ht="60.9" x14ac:dyDescent="0.3">
      <c r="A80" s="10">
        <v>2</v>
      </c>
      <c r="B80" s="12" t="s">
        <v>23</v>
      </c>
      <c r="C80" s="13" t="s">
        <v>18</v>
      </c>
      <c r="D80" s="13" t="s">
        <v>18</v>
      </c>
      <c r="E80" s="13">
        <v>129.19999999999999</v>
      </c>
      <c r="F80" s="14" t="s">
        <v>18</v>
      </c>
      <c r="G80" s="14" t="s">
        <v>18</v>
      </c>
      <c r="H80" s="14" t="s">
        <v>18</v>
      </c>
      <c r="I80" s="14" t="s">
        <v>18</v>
      </c>
      <c r="J80" s="14">
        <f t="shared" si="11"/>
        <v>129.19999999999999</v>
      </c>
      <c r="K80" s="15" t="s">
        <v>18</v>
      </c>
      <c r="L80" s="15" t="s">
        <v>18</v>
      </c>
      <c r="M80" s="15">
        <v>9</v>
      </c>
      <c r="N80" s="15" t="s">
        <v>18</v>
      </c>
      <c r="O80" s="15" t="s">
        <v>18</v>
      </c>
      <c r="P80" s="16" t="s">
        <v>18</v>
      </c>
      <c r="Q80" s="16" t="s">
        <v>18</v>
      </c>
      <c r="R80" s="16">
        <f t="shared" si="12"/>
        <v>9</v>
      </c>
    </row>
    <row r="81" spans="1:18" ht="60.9" x14ac:dyDescent="0.3">
      <c r="A81" s="10">
        <v>3</v>
      </c>
      <c r="B81" s="12" t="s">
        <v>24</v>
      </c>
      <c r="C81" s="13" t="s">
        <v>18</v>
      </c>
      <c r="D81" s="13" t="s">
        <v>18</v>
      </c>
      <c r="E81" s="13">
        <v>144.5</v>
      </c>
      <c r="F81" s="14">
        <v>3012.92</v>
      </c>
      <c r="G81" s="14" t="s">
        <v>18</v>
      </c>
      <c r="H81" s="14" t="s">
        <v>18</v>
      </c>
      <c r="I81" s="14" t="s">
        <v>18</v>
      </c>
      <c r="J81" s="14">
        <f t="shared" si="11"/>
        <v>3157.42</v>
      </c>
      <c r="K81" s="15" t="s">
        <v>18</v>
      </c>
      <c r="L81" s="15" t="s">
        <v>18</v>
      </c>
      <c r="M81" s="15">
        <v>5</v>
      </c>
      <c r="N81" s="15">
        <v>191</v>
      </c>
      <c r="O81" s="15" t="s">
        <v>18</v>
      </c>
      <c r="P81" s="16" t="s">
        <v>18</v>
      </c>
      <c r="Q81" s="16" t="s">
        <v>18</v>
      </c>
      <c r="R81" s="16">
        <f t="shared" si="12"/>
        <v>196</v>
      </c>
    </row>
    <row r="82" spans="1:18" ht="60.9" x14ac:dyDescent="0.3">
      <c r="A82" s="10">
        <v>4</v>
      </c>
      <c r="B82" s="12" t="s">
        <v>76</v>
      </c>
      <c r="C82" s="13" t="s">
        <v>18</v>
      </c>
      <c r="D82" s="13" t="s">
        <v>18</v>
      </c>
      <c r="E82" s="13">
        <v>123.1</v>
      </c>
      <c r="F82" s="14">
        <v>4425.3</v>
      </c>
      <c r="G82" s="14" t="s">
        <v>18</v>
      </c>
      <c r="H82" s="14" t="s">
        <v>18</v>
      </c>
      <c r="I82" s="14" t="s">
        <v>18</v>
      </c>
      <c r="J82" s="14">
        <f t="shared" si="11"/>
        <v>4548.4000000000005</v>
      </c>
      <c r="K82" s="15" t="s">
        <v>18</v>
      </c>
      <c r="L82" s="15" t="s">
        <v>18</v>
      </c>
      <c r="M82" s="15">
        <v>6</v>
      </c>
      <c r="N82" s="15">
        <v>248</v>
      </c>
      <c r="O82" s="15" t="s">
        <v>18</v>
      </c>
      <c r="P82" s="16" t="s">
        <v>18</v>
      </c>
      <c r="Q82" s="16" t="s">
        <v>18</v>
      </c>
      <c r="R82" s="16">
        <f t="shared" si="12"/>
        <v>254</v>
      </c>
    </row>
    <row r="83" spans="1:18" ht="60.9" x14ac:dyDescent="0.3">
      <c r="A83" s="10">
        <v>5</v>
      </c>
      <c r="B83" s="12" t="s">
        <v>77</v>
      </c>
      <c r="C83" s="13" t="s">
        <v>18</v>
      </c>
      <c r="D83" s="13" t="s">
        <v>18</v>
      </c>
      <c r="E83" s="13">
        <v>495.9</v>
      </c>
      <c r="F83" s="14">
        <v>30.8</v>
      </c>
      <c r="G83" s="14" t="s">
        <v>18</v>
      </c>
      <c r="H83" s="14" t="s">
        <v>18</v>
      </c>
      <c r="I83" s="14" t="s">
        <v>18</v>
      </c>
      <c r="J83" s="14">
        <f t="shared" si="11"/>
        <v>526.69999999999993</v>
      </c>
      <c r="K83" s="15" t="s">
        <v>18</v>
      </c>
      <c r="L83" s="15" t="s">
        <v>18</v>
      </c>
      <c r="M83" s="15">
        <v>32</v>
      </c>
      <c r="N83" s="15">
        <v>2</v>
      </c>
      <c r="O83" s="15" t="s">
        <v>18</v>
      </c>
      <c r="P83" s="16" t="s">
        <v>18</v>
      </c>
      <c r="Q83" s="16" t="s">
        <v>18</v>
      </c>
      <c r="R83" s="16">
        <f t="shared" si="12"/>
        <v>34</v>
      </c>
    </row>
    <row r="84" spans="1:18" ht="40.6" x14ac:dyDescent="0.3">
      <c r="A84" s="10">
        <v>6</v>
      </c>
      <c r="B84" s="12" t="s">
        <v>78</v>
      </c>
      <c r="C84" s="13" t="s">
        <v>18</v>
      </c>
      <c r="D84" s="13" t="s">
        <v>18</v>
      </c>
      <c r="E84" s="13">
        <v>443.9</v>
      </c>
      <c r="F84" s="14">
        <v>28.3</v>
      </c>
      <c r="G84" s="14" t="s">
        <v>18</v>
      </c>
      <c r="H84" s="14" t="s">
        <v>18</v>
      </c>
      <c r="I84" s="14" t="s">
        <v>18</v>
      </c>
      <c r="J84" s="14">
        <f t="shared" si="11"/>
        <v>472.2</v>
      </c>
      <c r="K84" s="15" t="s">
        <v>18</v>
      </c>
      <c r="L84" s="15" t="s">
        <v>18</v>
      </c>
      <c r="M84" s="15">
        <v>26</v>
      </c>
      <c r="N84" s="15">
        <v>2</v>
      </c>
      <c r="O84" s="15" t="s">
        <v>18</v>
      </c>
      <c r="P84" s="16" t="s">
        <v>18</v>
      </c>
      <c r="Q84" s="16" t="s">
        <v>18</v>
      </c>
      <c r="R84" s="16">
        <f t="shared" si="12"/>
        <v>28</v>
      </c>
    </row>
    <row r="85" spans="1:18" ht="60.9" x14ac:dyDescent="0.3">
      <c r="A85" s="10">
        <v>7</v>
      </c>
      <c r="B85" s="12" t="s">
        <v>37</v>
      </c>
      <c r="C85" s="13" t="s">
        <v>18</v>
      </c>
      <c r="D85" s="13" t="s">
        <v>18</v>
      </c>
      <c r="E85" s="13">
        <v>194.81</v>
      </c>
      <c r="F85" s="14" t="s">
        <v>18</v>
      </c>
      <c r="G85" s="14" t="s">
        <v>18</v>
      </c>
      <c r="H85" s="14" t="s">
        <v>18</v>
      </c>
      <c r="I85" s="14" t="s">
        <v>18</v>
      </c>
      <c r="J85" s="14">
        <f t="shared" si="11"/>
        <v>194.81</v>
      </c>
      <c r="K85" s="15" t="s">
        <v>18</v>
      </c>
      <c r="L85" s="15" t="s">
        <v>18</v>
      </c>
      <c r="M85" s="15">
        <v>10</v>
      </c>
      <c r="N85" s="15" t="s">
        <v>18</v>
      </c>
      <c r="O85" s="15" t="s">
        <v>18</v>
      </c>
      <c r="P85" s="16" t="s">
        <v>18</v>
      </c>
      <c r="Q85" s="16" t="s">
        <v>18</v>
      </c>
      <c r="R85" s="16">
        <f t="shared" si="12"/>
        <v>10</v>
      </c>
    </row>
    <row r="86" spans="1:18" ht="60.9" x14ac:dyDescent="0.3">
      <c r="A86" s="10">
        <v>8</v>
      </c>
      <c r="B86" s="12" t="s">
        <v>79</v>
      </c>
      <c r="C86" s="13" t="s">
        <v>18</v>
      </c>
      <c r="D86" s="13" t="s">
        <v>18</v>
      </c>
      <c r="E86" s="13">
        <v>470.37</v>
      </c>
      <c r="F86" s="14">
        <v>2273.9299999999998</v>
      </c>
      <c r="G86" s="14" t="s">
        <v>18</v>
      </c>
      <c r="H86" s="14" t="s">
        <v>18</v>
      </c>
      <c r="I86" s="14" t="s">
        <v>18</v>
      </c>
      <c r="J86" s="14">
        <f t="shared" si="11"/>
        <v>2744.2999999999997</v>
      </c>
      <c r="K86" s="15" t="s">
        <v>18</v>
      </c>
      <c r="L86" s="15" t="s">
        <v>18</v>
      </c>
      <c r="M86" s="15">
        <v>28</v>
      </c>
      <c r="N86" s="15">
        <v>135</v>
      </c>
      <c r="O86" s="15" t="s">
        <v>18</v>
      </c>
      <c r="P86" s="16" t="s">
        <v>18</v>
      </c>
      <c r="Q86" s="16" t="s">
        <v>18</v>
      </c>
      <c r="R86" s="16">
        <f t="shared" si="12"/>
        <v>163</v>
      </c>
    </row>
    <row r="87" spans="1:18" ht="60.9" x14ac:dyDescent="0.3">
      <c r="A87" s="10">
        <v>9</v>
      </c>
      <c r="B87" s="12" t="s">
        <v>42</v>
      </c>
      <c r="C87" s="13" t="s">
        <v>18</v>
      </c>
      <c r="D87" s="13" t="s">
        <v>18</v>
      </c>
      <c r="E87" s="13">
        <v>785.2</v>
      </c>
      <c r="F87" s="14">
        <v>43.4</v>
      </c>
      <c r="G87" s="14" t="s">
        <v>18</v>
      </c>
      <c r="H87" s="14" t="s">
        <v>18</v>
      </c>
      <c r="I87" s="14" t="s">
        <v>18</v>
      </c>
      <c r="J87" s="14">
        <f t="shared" si="11"/>
        <v>828.6</v>
      </c>
      <c r="K87" s="15" t="s">
        <v>18</v>
      </c>
      <c r="L87" s="15" t="s">
        <v>18</v>
      </c>
      <c r="M87" s="15">
        <v>45</v>
      </c>
      <c r="N87" s="15">
        <v>10</v>
      </c>
      <c r="O87" s="15" t="s">
        <v>18</v>
      </c>
      <c r="P87" s="16" t="s">
        <v>18</v>
      </c>
      <c r="Q87" s="16" t="s">
        <v>18</v>
      </c>
      <c r="R87" s="16">
        <f t="shared" si="12"/>
        <v>55</v>
      </c>
    </row>
    <row r="88" spans="1:18" ht="60.9" x14ac:dyDescent="0.3">
      <c r="A88" s="10">
        <v>10</v>
      </c>
      <c r="B88" s="12" t="s">
        <v>44</v>
      </c>
      <c r="C88" s="13" t="s">
        <v>18</v>
      </c>
      <c r="D88" s="13" t="s">
        <v>18</v>
      </c>
      <c r="E88" s="13">
        <v>114.4</v>
      </c>
      <c r="F88" s="14" t="s">
        <v>18</v>
      </c>
      <c r="G88" s="14" t="s">
        <v>18</v>
      </c>
      <c r="H88" s="14" t="s">
        <v>18</v>
      </c>
      <c r="I88" s="14" t="s">
        <v>18</v>
      </c>
      <c r="J88" s="14">
        <f t="shared" si="11"/>
        <v>114.4</v>
      </c>
      <c r="K88" s="15" t="s">
        <v>18</v>
      </c>
      <c r="L88" s="15" t="s">
        <v>18</v>
      </c>
      <c r="M88" s="15">
        <v>4</v>
      </c>
      <c r="N88" s="15" t="s">
        <v>18</v>
      </c>
      <c r="O88" s="15" t="s">
        <v>18</v>
      </c>
      <c r="P88" s="16" t="s">
        <v>18</v>
      </c>
      <c r="Q88" s="16" t="s">
        <v>18</v>
      </c>
      <c r="R88" s="16">
        <f t="shared" si="12"/>
        <v>4</v>
      </c>
    </row>
    <row r="89" spans="1:18" ht="60.9" x14ac:dyDescent="0.3">
      <c r="A89" s="10">
        <v>11</v>
      </c>
      <c r="B89" s="12" t="s">
        <v>71</v>
      </c>
      <c r="C89" s="13" t="s">
        <v>18</v>
      </c>
      <c r="D89" s="13" t="s">
        <v>18</v>
      </c>
      <c r="E89" s="13">
        <v>399.6</v>
      </c>
      <c r="F89" s="14" t="s">
        <v>18</v>
      </c>
      <c r="G89" s="14" t="s">
        <v>18</v>
      </c>
      <c r="H89" s="14" t="s">
        <v>18</v>
      </c>
      <c r="I89" s="14" t="s">
        <v>18</v>
      </c>
      <c r="J89" s="14">
        <f t="shared" si="11"/>
        <v>399.6</v>
      </c>
      <c r="K89" s="15" t="s">
        <v>18</v>
      </c>
      <c r="L89" s="15" t="s">
        <v>18</v>
      </c>
      <c r="M89" s="15">
        <v>17</v>
      </c>
      <c r="N89" s="15" t="s">
        <v>18</v>
      </c>
      <c r="O89" s="15" t="s">
        <v>18</v>
      </c>
      <c r="P89" s="16" t="s">
        <v>18</v>
      </c>
      <c r="Q89" s="16" t="s">
        <v>18</v>
      </c>
      <c r="R89" s="16">
        <f t="shared" si="12"/>
        <v>17</v>
      </c>
    </row>
    <row r="90" spans="1:18" ht="60.9" x14ac:dyDescent="0.3">
      <c r="A90" s="10">
        <v>12</v>
      </c>
      <c r="B90" s="12" t="s">
        <v>49</v>
      </c>
      <c r="C90" s="13" t="s">
        <v>18</v>
      </c>
      <c r="D90" s="13" t="s">
        <v>18</v>
      </c>
      <c r="E90" s="13" t="s">
        <v>18</v>
      </c>
      <c r="F90" s="14">
        <v>5704.2</v>
      </c>
      <c r="G90" s="14" t="s">
        <v>18</v>
      </c>
      <c r="H90" s="14" t="s">
        <v>18</v>
      </c>
      <c r="I90" s="14" t="s">
        <v>18</v>
      </c>
      <c r="J90" s="14">
        <f t="shared" si="11"/>
        <v>5704.2</v>
      </c>
      <c r="K90" s="15" t="s">
        <v>18</v>
      </c>
      <c r="L90" s="15" t="s">
        <v>18</v>
      </c>
      <c r="M90" s="15" t="s">
        <v>18</v>
      </c>
      <c r="N90" s="15">
        <v>441</v>
      </c>
      <c r="O90" s="15" t="s">
        <v>18</v>
      </c>
      <c r="P90" s="16" t="s">
        <v>18</v>
      </c>
      <c r="Q90" s="16" t="s">
        <v>18</v>
      </c>
      <c r="R90" s="16">
        <f t="shared" si="12"/>
        <v>441</v>
      </c>
    </row>
    <row r="91" spans="1:18" ht="60.9" x14ac:dyDescent="0.3">
      <c r="A91" s="10">
        <v>13</v>
      </c>
      <c r="B91" s="12" t="s">
        <v>50</v>
      </c>
      <c r="C91" s="13" t="s">
        <v>18</v>
      </c>
      <c r="D91" s="13" t="s">
        <v>18</v>
      </c>
      <c r="E91" s="13">
        <v>250</v>
      </c>
      <c r="F91" s="14">
        <v>1037.5999999999999</v>
      </c>
      <c r="G91" s="14" t="s">
        <v>18</v>
      </c>
      <c r="H91" s="14" t="s">
        <v>18</v>
      </c>
      <c r="I91" s="14" t="s">
        <v>18</v>
      </c>
      <c r="J91" s="14">
        <f t="shared" si="11"/>
        <v>1287.5999999999999</v>
      </c>
      <c r="K91" s="15" t="s">
        <v>18</v>
      </c>
      <c r="L91" s="15" t="s">
        <v>18</v>
      </c>
      <c r="M91" s="15">
        <v>14</v>
      </c>
      <c r="N91" s="15">
        <v>66</v>
      </c>
      <c r="O91" s="15" t="s">
        <v>18</v>
      </c>
      <c r="P91" s="16" t="s">
        <v>18</v>
      </c>
      <c r="Q91" s="16" t="s">
        <v>18</v>
      </c>
      <c r="R91" s="16">
        <f t="shared" si="12"/>
        <v>80</v>
      </c>
    </row>
    <row r="92" spans="1:18" ht="60.9" x14ac:dyDescent="0.3">
      <c r="A92" s="10">
        <v>14</v>
      </c>
      <c r="B92" s="12" t="s">
        <v>80</v>
      </c>
      <c r="C92" s="13" t="s">
        <v>18</v>
      </c>
      <c r="D92" s="13" t="s">
        <v>18</v>
      </c>
      <c r="E92" s="13" t="s">
        <v>18</v>
      </c>
      <c r="F92" s="14">
        <v>7107.06</v>
      </c>
      <c r="G92" s="14" t="s">
        <v>18</v>
      </c>
      <c r="H92" s="14" t="s">
        <v>18</v>
      </c>
      <c r="I92" s="14" t="s">
        <v>18</v>
      </c>
      <c r="J92" s="14">
        <f t="shared" si="11"/>
        <v>7107.06</v>
      </c>
      <c r="K92" s="15" t="s">
        <v>18</v>
      </c>
      <c r="L92" s="15" t="s">
        <v>18</v>
      </c>
      <c r="M92" s="15" t="s">
        <v>18</v>
      </c>
      <c r="N92" s="15">
        <v>542</v>
      </c>
      <c r="O92" s="15" t="s">
        <v>18</v>
      </c>
      <c r="P92" s="16" t="s">
        <v>18</v>
      </c>
      <c r="Q92" s="16" t="s">
        <v>18</v>
      </c>
      <c r="R92" s="16">
        <f t="shared" si="12"/>
        <v>542</v>
      </c>
    </row>
    <row r="93" spans="1:18" ht="60.9" x14ac:dyDescent="0.3">
      <c r="A93" s="10">
        <v>15</v>
      </c>
      <c r="B93" s="12" t="s">
        <v>72</v>
      </c>
      <c r="C93" s="13" t="s">
        <v>18</v>
      </c>
      <c r="D93" s="13" t="s">
        <v>18</v>
      </c>
      <c r="E93" s="13" t="s">
        <v>18</v>
      </c>
      <c r="F93" s="14">
        <v>7724.99</v>
      </c>
      <c r="G93" s="14" t="s">
        <v>18</v>
      </c>
      <c r="H93" s="14" t="s">
        <v>18</v>
      </c>
      <c r="I93" s="14" t="s">
        <v>18</v>
      </c>
      <c r="J93" s="14">
        <f t="shared" si="11"/>
        <v>7724.99</v>
      </c>
      <c r="K93" s="15" t="s">
        <v>18</v>
      </c>
      <c r="L93" s="15" t="s">
        <v>18</v>
      </c>
      <c r="M93" s="15" t="s">
        <v>18</v>
      </c>
      <c r="N93" s="15">
        <v>523</v>
      </c>
      <c r="O93" s="15" t="s">
        <v>18</v>
      </c>
      <c r="P93" s="16" t="s">
        <v>18</v>
      </c>
      <c r="Q93" s="16" t="s">
        <v>18</v>
      </c>
      <c r="R93" s="16">
        <f t="shared" si="12"/>
        <v>523</v>
      </c>
    </row>
    <row r="94" spans="1:18" ht="60.9" x14ac:dyDescent="0.3">
      <c r="A94" s="10">
        <v>16</v>
      </c>
      <c r="B94" s="12" t="s">
        <v>81</v>
      </c>
      <c r="C94" s="13" t="s">
        <v>18</v>
      </c>
      <c r="D94" s="13" t="s">
        <v>18</v>
      </c>
      <c r="E94" s="13">
        <v>288.89999999999998</v>
      </c>
      <c r="F94" s="14">
        <v>101</v>
      </c>
      <c r="G94" s="14" t="s">
        <v>18</v>
      </c>
      <c r="H94" s="14" t="s">
        <v>18</v>
      </c>
      <c r="I94" s="14" t="s">
        <v>18</v>
      </c>
      <c r="J94" s="14">
        <f t="shared" si="11"/>
        <v>389.9</v>
      </c>
      <c r="K94" s="15" t="s">
        <v>18</v>
      </c>
      <c r="L94" s="15" t="s">
        <v>18</v>
      </c>
      <c r="M94" s="15">
        <v>21</v>
      </c>
      <c r="N94" s="15">
        <v>11</v>
      </c>
      <c r="O94" s="15" t="s">
        <v>18</v>
      </c>
      <c r="P94" s="16" t="s">
        <v>18</v>
      </c>
      <c r="Q94" s="16" t="s">
        <v>18</v>
      </c>
      <c r="R94" s="16">
        <f t="shared" si="12"/>
        <v>32</v>
      </c>
    </row>
    <row r="95" spans="1:18" ht="60.9" x14ac:dyDescent="0.3">
      <c r="A95" s="10">
        <v>17</v>
      </c>
      <c r="B95" s="12" t="s">
        <v>82</v>
      </c>
      <c r="C95" s="13" t="s">
        <v>18</v>
      </c>
      <c r="D95" s="13" t="s">
        <v>18</v>
      </c>
      <c r="E95" s="13" t="s">
        <v>18</v>
      </c>
      <c r="F95" s="14">
        <v>4785.68</v>
      </c>
      <c r="G95" s="14" t="s">
        <v>18</v>
      </c>
      <c r="H95" s="14" t="s">
        <v>18</v>
      </c>
      <c r="I95" s="14" t="s">
        <v>18</v>
      </c>
      <c r="J95" s="14">
        <f t="shared" si="11"/>
        <v>4785.68</v>
      </c>
      <c r="K95" s="15" t="s">
        <v>18</v>
      </c>
      <c r="L95" s="15" t="s">
        <v>18</v>
      </c>
      <c r="M95" s="15" t="s">
        <v>18</v>
      </c>
      <c r="N95" s="15">
        <v>282</v>
      </c>
      <c r="O95" s="15" t="s">
        <v>18</v>
      </c>
      <c r="P95" s="16" t="s">
        <v>18</v>
      </c>
      <c r="Q95" s="16" t="s">
        <v>18</v>
      </c>
      <c r="R95" s="16">
        <f t="shared" si="12"/>
        <v>282</v>
      </c>
    </row>
    <row r="96" spans="1:18" ht="18.850000000000001" customHeight="1" x14ac:dyDescent="0.3">
      <c r="A96" s="4"/>
      <c r="B96" s="12" t="s">
        <v>83</v>
      </c>
      <c r="C96" s="13" t="str">
        <f t="shared" ref="C96:I96" si="13">IF(COUNTIF(C97:C123,"&lt;&gt;x")&gt;0,SUM(C97:C123),"x")</f>
        <v>x</v>
      </c>
      <c r="D96" s="13" t="str">
        <f t="shared" si="13"/>
        <v>x</v>
      </c>
      <c r="E96" s="13" t="str">
        <f t="shared" si="13"/>
        <v>x</v>
      </c>
      <c r="F96" s="13">
        <f t="shared" si="13"/>
        <v>11763.12</v>
      </c>
      <c r="G96" s="13">
        <f t="shared" si="13"/>
        <v>48128.08</v>
      </c>
      <c r="H96" s="13" t="str">
        <f t="shared" si="13"/>
        <v>x</v>
      </c>
      <c r="I96" s="13" t="str">
        <f t="shared" si="13"/>
        <v>x</v>
      </c>
      <c r="J96" s="14">
        <f>SUM(J97:J123)</f>
        <v>59891.19999999999</v>
      </c>
      <c r="K96" s="15" t="str">
        <f t="shared" ref="K96:Q96" si="14">IF(COUNTIF(K97:K123,"&lt;&gt;x")&gt;0,SUM(K97:K123),"x")</f>
        <v>x</v>
      </c>
      <c r="L96" s="15" t="str">
        <f t="shared" si="14"/>
        <v>x</v>
      </c>
      <c r="M96" s="15" t="str">
        <f t="shared" si="14"/>
        <v>x</v>
      </c>
      <c r="N96" s="15">
        <f t="shared" si="14"/>
        <v>747</v>
      </c>
      <c r="O96" s="15">
        <f t="shared" si="14"/>
        <v>3207</v>
      </c>
      <c r="P96" s="15" t="str">
        <f t="shared" si="14"/>
        <v>x</v>
      </c>
      <c r="Q96" s="15" t="str">
        <f t="shared" si="14"/>
        <v>x</v>
      </c>
      <c r="R96" s="16">
        <f>SUM(R97:R123)</f>
        <v>3954</v>
      </c>
    </row>
    <row r="97" spans="1:18" ht="60.9" x14ac:dyDescent="0.3">
      <c r="A97" s="10">
        <v>1</v>
      </c>
      <c r="B97" s="12" t="s">
        <v>84</v>
      </c>
      <c r="C97" s="13" t="s">
        <v>18</v>
      </c>
      <c r="D97" s="13" t="s">
        <v>18</v>
      </c>
      <c r="E97" s="13" t="s">
        <v>18</v>
      </c>
      <c r="F97" s="14">
        <v>929.9</v>
      </c>
      <c r="G97" s="14">
        <v>200.5</v>
      </c>
      <c r="H97" s="14" t="s">
        <v>18</v>
      </c>
      <c r="I97" s="14" t="s">
        <v>18</v>
      </c>
      <c r="J97" s="14">
        <f t="shared" ref="J97:J123" si="15">SUM(C97:I97)</f>
        <v>1130.4000000000001</v>
      </c>
      <c r="K97" s="15" t="s">
        <v>18</v>
      </c>
      <c r="L97" s="15" t="s">
        <v>18</v>
      </c>
      <c r="M97" s="15" t="s">
        <v>18</v>
      </c>
      <c r="N97" s="15">
        <v>45</v>
      </c>
      <c r="O97" s="15">
        <v>8</v>
      </c>
      <c r="P97" s="16" t="s">
        <v>18</v>
      </c>
      <c r="Q97" s="16" t="s">
        <v>18</v>
      </c>
      <c r="R97" s="16">
        <f t="shared" ref="R97:R123" si="16">SUM(K97:Q97)</f>
        <v>53</v>
      </c>
    </row>
    <row r="98" spans="1:18" ht="40.6" x14ac:dyDescent="0.3">
      <c r="A98" s="10">
        <v>2</v>
      </c>
      <c r="B98" s="12" t="s">
        <v>85</v>
      </c>
      <c r="C98" s="13" t="s">
        <v>18</v>
      </c>
      <c r="D98" s="13" t="s">
        <v>18</v>
      </c>
      <c r="E98" s="13" t="s">
        <v>18</v>
      </c>
      <c r="F98" s="14">
        <v>0</v>
      </c>
      <c r="G98" s="14">
        <v>4221.2299999999996</v>
      </c>
      <c r="H98" s="14" t="s">
        <v>18</v>
      </c>
      <c r="I98" s="14" t="s">
        <v>18</v>
      </c>
      <c r="J98" s="14">
        <f t="shared" si="15"/>
        <v>4221.2299999999996</v>
      </c>
      <c r="K98" s="15" t="s">
        <v>18</v>
      </c>
      <c r="L98" s="15" t="s">
        <v>18</v>
      </c>
      <c r="M98" s="15" t="s">
        <v>18</v>
      </c>
      <c r="N98" s="15">
        <v>0</v>
      </c>
      <c r="O98" s="15">
        <v>300</v>
      </c>
      <c r="P98" s="16" t="s">
        <v>18</v>
      </c>
      <c r="Q98" s="16" t="s">
        <v>18</v>
      </c>
      <c r="R98" s="16">
        <f t="shared" si="16"/>
        <v>300</v>
      </c>
    </row>
    <row r="99" spans="1:18" ht="60.9" x14ac:dyDescent="0.3">
      <c r="A99" s="10">
        <v>3</v>
      </c>
      <c r="B99" s="12" t="s">
        <v>24</v>
      </c>
      <c r="C99" s="13" t="s">
        <v>18</v>
      </c>
      <c r="D99" s="13" t="s">
        <v>18</v>
      </c>
      <c r="E99" s="13" t="s">
        <v>18</v>
      </c>
      <c r="F99" s="14">
        <v>862.06</v>
      </c>
      <c r="G99" s="14">
        <v>10209.43</v>
      </c>
      <c r="H99" s="14" t="s">
        <v>18</v>
      </c>
      <c r="I99" s="14" t="s">
        <v>18</v>
      </c>
      <c r="J99" s="14">
        <f t="shared" si="15"/>
        <v>11071.49</v>
      </c>
      <c r="K99" s="15" t="s">
        <v>18</v>
      </c>
      <c r="L99" s="15" t="s">
        <v>18</v>
      </c>
      <c r="M99" s="15" t="s">
        <v>18</v>
      </c>
      <c r="N99" s="15">
        <v>46</v>
      </c>
      <c r="O99" s="15">
        <v>607</v>
      </c>
      <c r="P99" s="16" t="s">
        <v>18</v>
      </c>
      <c r="Q99" s="16" t="s">
        <v>18</v>
      </c>
      <c r="R99" s="16">
        <f t="shared" si="16"/>
        <v>653</v>
      </c>
    </row>
    <row r="100" spans="1:18" ht="60.9" x14ac:dyDescent="0.3">
      <c r="A100" s="10">
        <v>4</v>
      </c>
      <c r="B100" s="12" t="s">
        <v>27</v>
      </c>
      <c r="C100" s="13" t="s">
        <v>18</v>
      </c>
      <c r="D100" s="13" t="s">
        <v>18</v>
      </c>
      <c r="E100" s="13" t="s">
        <v>18</v>
      </c>
      <c r="F100" s="14">
        <v>742.35</v>
      </c>
      <c r="G100" s="14">
        <v>344.25</v>
      </c>
      <c r="H100" s="14" t="s">
        <v>18</v>
      </c>
      <c r="I100" s="14" t="s">
        <v>18</v>
      </c>
      <c r="J100" s="14">
        <f t="shared" si="15"/>
        <v>1086.5999999999999</v>
      </c>
      <c r="K100" s="15" t="s">
        <v>18</v>
      </c>
      <c r="L100" s="15" t="s">
        <v>18</v>
      </c>
      <c r="M100" s="15" t="s">
        <v>18</v>
      </c>
      <c r="N100" s="15">
        <v>61</v>
      </c>
      <c r="O100" s="15">
        <v>48</v>
      </c>
      <c r="P100" s="16" t="s">
        <v>18</v>
      </c>
      <c r="Q100" s="16" t="s">
        <v>18</v>
      </c>
      <c r="R100" s="16">
        <f t="shared" si="16"/>
        <v>109</v>
      </c>
    </row>
    <row r="101" spans="1:18" ht="60.9" x14ac:dyDescent="0.3">
      <c r="A101" s="10">
        <v>5</v>
      </c>
      <c r="B101" s="12" t="s">
        <v>86</v>
      </c>
      <c r="C101" s="13" t="s">
        <v>18</v>
      </c>
      <c r="D101" s="13" t="s">
        <v>18</v>
      </c>
      <c r="E101" s="13" t="s">
        <v>18</v>
      </c>
      <c r="F101" s="14">
        <v>203.55</v>
      </c>
      <c r="G101" s="14">
        <v>197.25</v>
      </c>
      <c r="H101" s="14" t="s">
        <v>18</v>
      </c>
      <c r="I101" s="14" t="s">
        <v>18</v>
      </c>
      <c r="J101" s="14">
        <f t="shared" si="15"/>
        <v>400.8</v>
      </c>
      <c r="K101" s="15" t="s">
        <v>18</v>
      </c>
      <c r="L101" s="15" t="s">
        <v>18</v>
      </c>
      <c r="M101" s="15" t="s">
        <v>18</v>
      </c>
      <c r="N101" s="15">
        <v>13</v>
      </c>
      <c r="O101" s="15">
        <v>13</v>
      </c>
      <c r="P101" s="16" t="s">
        <v>18</v>
      </c>
      <c r="Q101" s="16" t="s">
        <v>18</v>
      </c>
      <c r="R101" s="16">
        <f t="shared" si="16"/>
        <v>26</v>
      </c>
    </row>
    <row r="102" spans="1:18" ht="60.9" x14ac:dyDescent="0.3">
      <c r="A102" s="10">
        <v>6</v>
      </c>
      <c r="B102" s="12" t="s">
        <v>87</v>
      </c>
      <c r="C102" s="13" t="s">
        <v>18</v>
      </c>
      <c r="D102" s="13" t="s">
        <v>18</v>
      </c>
      <c r="E102" s="13" t="s">
        <v>18</v>
      </c>
      <c r="F102" s="14">
        <v>108.3</v>
      </c>
      <c r="G102" s="14">
        <v>0</v>
      </c>
      <c r="H102" s="14" t="s">
        <v>18</v>
      </c>
      <c r="I102" s="14" t="s">
        <v>18</v>
      </c>
      <c r="J102" s="14">
        <f t="shared" si="15"/>
        <v>108.3</v>
      </c>
      <c r="K102" s="15" t="s">
        <v>18</v>
      </c>
      <c r="L102" s="15" t="s">
        <v>18</v>
      </c>
      <c r="M102" s="15" t="s">
        <v>18</v>
      </c>
      <c r="N102" s="15">
        <v>6</v>
      </c>
      <c r="O102" s="15">
        <v>0</v>
      </c>
      <c r="P102" s="16" t="s">
        <v>18</v>
      </c>
      <c r="Q102" s="16" t="s">
        <v>18</v>
      </c>
      <c r="R102" s="16">
        <f t="shared" si="16"/>
        <v>6</v>
      </c>
    </row>
    <row r="103" spans="1:18" ht="60.9" x14ac:dyDescent="0.3">
      <c r="A103" s="10">
        <v>7</v>
      </c>
      <c r="B103" s="12" t="s">
        <v>88</v>
      </c>
      <c r="C103" s="13" t="s">
        <v>18</v>
      </c>
      <c r="D103" s="13" t="s">
        <v>18</v>
      </c>
      <c r="E103" s="13" t="s">
        <v>18</v>
      </c>
      <c r="F103" s="14">
        <v>0</v>
      </c>
      <c r="G103" s="14">
        <v>189.2</v>
      </c>
      <c r="H103" s="14" t="s">
        <v>18</v>
      </c>
      <c r="I103" s="14" t="s">
        <v>18</v>
      </c>
      <c r="J103" s="14">
        <f t="shared" si="15"/>
        <v>189.2</v>
      </c>
      <c r="K103" s="15" t="s">
        <v>18</v>
      </c>
      <c r="L103" s="15" t="s">
        <v>18</v>
      </c>
      <c r="M103" s="15" t="s">
        <v>18</v>
      </c>
      <c r="N103" s="15">
        <v>0</v>
      </c>
      <c r="O103" s="15">
        <v>18</v>
      </c>
      <c r="P103" s="16" t="s">
        <v>18</v>
      </c>
      <c r="Q103" s="16" t="s">
        <v>18</v>
      </c>
      <c r="R103" s="16">
        <f t="shared" si="16"/>
        <v>18</v>
      </c>
    </row>
    <row r="104" spans="1:18" ht="40.6" x14ac:dyDescent="0.3">
      <c r="A104" s="10">
        <v>8</v>
      </c>
      <c r="B104" s="12" t="s">
        <v>89</v>
      </c>
      <c r="C104" s="13" t="s">
        <v>18</v>
      </c>
      <c r="D104" s="13" t="s">
        <v>18</v>
      </c>
      <c r="E104" s="13" t="s">
        <v>18</v>
      </c>
      <c r="F104" s="14">
        <v>637.83000000000004</v>
      </c>
      <c r="G104" s="14">
        <v>625.79999999999995</v>
      </c>
      <c r="H104" s="14" t="s">
        <v>18</v>
      </c>
      <c r="I104" s="14" t="s">
        <v>18</v>
      </c>
      <c r="J104" s="14">
        <f t="shared" si="15"/>
        <v>1263.6300000000001</v>
      </c>
      <c r="K104" s="15" t="s">
        <v>18</v>
      </c>
      <c r="L104" s="15" t="s">
        <v>18</v>
      </c>
      <c r="M104" s="15" t="s">
        <v>18</v>
      </c>
      <c r="N104" s="15">
        <v>55</v>
      </c>
      <c r="O104" s="15">
        <v>41</v>
      </c>
      <c r="P104" s="16" t="s">
        <v>18</v>
      </c>
      <c r="Q104" s="16" t="s">
        <v>18</v>
      </c>
      <c r="R104" s="16">
        <f t="shared" si="16"/>
        <v>96</v>
      </c>
    </row>
    <row r="105" spans="1:18" ht="60.9" x14ac:dyDescent="0.3">
      <c r="A105" s="10">
        <v>9</v>
      </c>
      <c r="B105" s="12" t="s">
        <v>90</v>
      </c>
      <c r="C105" s="13" t="s">
        <v>18</v>
      </c>
      <c r="D105" s="13" t="s">
        <v>18</v>
      </c>
      <c r="E105" s="13" t="s">
        <v>18</v>
      </c>
      <c r="F105" s="14" t="s">
        <v>18</v>
      </c>
      <c r="G105" s="14">
        <v>572.87</v>
      </c>
      <c r="H105" s="14" t="s">
        <v>18</v>
      </c>
      <c r="I105" s="14" t="s">
        <v>18</v>
      </c>
      <c r="J105" s="14">
        <f t="shared" si="15"/>
        <v>572.87</v>
      </c>
      <c r="K105" s="15" t="s">
        <v>18</v>
      </c>
      <c r="L105" s="15" t="s">
        <v>18</v>
      </c>
      <c r="M105" s="15" t="s">
        <v>18</v>
      </c>
      <c r="N105" s="15" t="s">
        <v>18</v>
      </c>
      <c r="O105" s="15">
        <v>44</v>
      </c>
      <c r="P105" s="16" t="s">
        <v>18</v>
      </c>
      <c r="Q105" s="16" t="s">
        <v>18</v>
      </c>
      <c r="R105" s="16">
        <f t="shared" si="16"/>
        <v>44</v>
      </c>
    </row>
    <row r="106" spans="1:18" ht="40.6" x14ac:dyDescent="0.3">
      <c r="A106" s="10">
        <v>10</v>
      </c>
      <c r="B106" s="12" t="s">
        <v>78</v>
      </c>
      <c r="C106" s="13" t="s">
        <v>18</v>
      </c>
      <c r="D106" s="13" t="s">
        <v>18</v>
      </c>
      <c r="E106" s="13" t="s">
        <v>18</v>
      </c>
      <c r="F106" s="14">
        <v>595.9</v>
      </c>
      <c r="G106" s="14">
        <v>412.2</v>
      </c>
      <c r="H106" s="14" t="s">
        <v>18</v>
      </c>
      <c r="I106" s="14" t="s">
        <v>18</v>
      </c>
      <c r="J106" s="14">
        <f t="shared" si="15"/>
        <v>1008.0999999999999</v>
      </c>
      <c r="K106" s="15" t="s">
        <v>18</v>
      </c>
      <c r="L106" s="15" t="s">
        <v>18</v>
      </c>
      <c r="M106" s="15" t="s">
        <v>18</v>
      </c>
      <c r="N106" s="15">
        <v>41</v>
      </c>
      <c r="O106" s="15">
        <v>39</v>
      </c>
      <c r="P106" s="16" t="s">
        <v>18</v>
      </c>
      <c r="Q106" s="16" t="s">
        <v>18</v>
      </c>
      <c r="R106" s="16">
        <f t="shared" si="16"/>
        <v>80</v>
      </c>
    </row>
    <row r="107" spans="1:18" ht="60.9" x14ac:dyDescent="0.3">
      <c r="A107" s="10">
        <v>11</v>
      </c>
      <c r="B107" s="12" t="s">
        <v>91</v>
      </c>
      <c r="C107" s="13" t="s">
        <v>18</v>
      </c>
      <c r="D107" s="13" t="s">
        <v>18</v>
      </c>
      <c r="E107" s="13" t="s">
        <v>18</v>
      </c>
      <c r="F107" s="14">
        <v>656.1</v>
      </c>
      <c r="G107" s="14">
        <v>311.2</v>
      </c>
      <c r="H107" s="14" t="s">
        <v>18</v>
      </c>
      <c r="I107" s="14" t="s">
        <v>18</v>
      </c>
      <c r="J107" s="14">
        <f t="shared" si="15"/>
        <v>967.3</v>
      </c>
      <c r="K107" s="15" t="s">
        <v>18</v>
      </c>
      <c r="L107" s="15" t="s">
        <v>18</v>
      </c>
      <c r="M107" s="15" t="s">
        <v>18</v>
      </c>
      <c r="N107" s="15">
        <v>40</v>
      </c>
      <c r="O107" s="15">
        <v>26</v>
      </c>
      <c r="P107" s="16" t="s">
        <v>18</v>
      </c>
      <c r="Q107" s="16" t="s">
        <v>18</v>
      </c>
      <c r="R107" s="16">
        <f t="shared" si="16"/>
        <v>66</v>
      </c>
    </row>
    <row r="108" spans="1:18" ht="60.9" x14ac:dyDescent="0.3">
      <c r="A108" s="10">
        <v>12</v>
      </c>
      <c r="B108" s="12" t="s">
        <v>92</v>
      </c>
      <c r="C108" s="13" t="s">
        <v>18</v>
      </c>
      <c r="D108" s="13" t="s">
        <v>18</v>
      </c>
      <c r="E108" s="13" t="s">
        <v>18</v>
      </c>
      <c r="F108" s="14">
        <v>467.85</v>
      </c>
      <c r="G108" s="14">
        <v>254.98</v>
      </c>
      <c r="H108" s="14" t="s">
        <v>18</v>
      </c>
      <c r="I108" s="14" t="s">
        <v>18</v>
      </c>
      <c r="J108" s="14">
        <f t="shared" si="15"/>
        <v>722.83</v>
      </c>
      <c r="K108" s="15" t="s">
        <v>18</v>
      </c>
      <c r="L108" s="15" t="s">
        <v>18</v>
      </c>
      <c r="M108" s="15" t="s">
        <v>18</v>
      </c>
      <c r="N108" s="15">
        <v>26</v>
      </c>
      <c r="O108" s="15">
        <v>21</v>
      </c>
      <c r="P108" s="16" t="s">
        <v>18</v>
      </c>
      <c r="Q108" s="16" t="s">
        <v>18</v>
      </c>
      <c r="R108" s="16">
        <f t="shared" si="16"/>
        <v>47</v>
      </c>
    </row>
    <row r="109" spans="1:18" ht="60.9" x14ac:dyDescent="0.3">
      <c r="A109" s="10">
        <v>13</v>
      </c>
      <c r="B109" s="12" t="s">
        <v>42</v>
      </c>
      <c r="C109" s="13" t="s">
        <v>18</v>
      </c>
      <c r="D109" s="13" t="s">
        <v>18</v>
      </c>
      <c r="E109" s="13" t="s">
        <v>18</v>
      </c>
      <c r="F109" s="14">
        <v>895.3</v>
      </c>
      <c r="G109" s="14">
        <v>426.2</v>
      </c>
      <c r="H109" s="14" t="s">
        <v>18</v>
      </c>
      <c r="I109" s="14" t="s">
        <v>18</v>
      </c>
      <c r="J109" s="14">
        <f t="shared" si="15"/>
        <v>1321.5</v>
      </c>
      <c r="K109" s="15" t="s">
        <v>18</v>
      </c>
      <c r="L109" s="15" t="s">
        <v>18</v>
      </c>
      <c r="M109" s="15" t="s">
        <v>18</v>
      </c>
      <c r="N109" s="15">
        <v>52</v>
      </c>
      <c r="O109" s="15">
        <v>23</v>
      </c>
      <c r="P109" s="16" t="s">
        <v>18</v>
      </c>
      <c r="Q109" s="16" t="s">
        <v>18</v>
      </c>
      <c r="R109" s="16">
        <f t="shared" si="16"/>
        <v>75</v>
      </c>
    </row>
    <row r="110" spans="1:18" ht="60.9" x14ac:dyDescent="0.3">
      <c r="A110" s="10">
        <v>14</v>
      </c>
      <c r="B110" s="12" t="s">
        <v>93</v>
      </c>
      <c r="C110" s="13" t="s">
        <v>18</v>
      </c>
      <c r="D110" s="13" t="s">
        <v>18</v>
      </c>
      <c r="E110" s="13" t="s">
        <v>18</v>
      </c>
      <c r="F110" s="14" t="s">
        <v>18</v>
      </c>
      <c r="G110" s="14">
        <v>4986.95</v>
      </c>
      <c r="H110" s="14" t="s">
        <v>18</v>
      </c>
      <c r="I110" s="14" t="s">
        <v>18</v>
      </c>
      <c r="J110" s="14">
        <f t="shared" si="15"/>
        <v>4986.95</v>
      </c>
      <c r="K110" s="15" t="s">
        <v>18</v>
      </c>
      <c r="L110" s="15" t="s">
        <v>18</v>
      </c>
      <c r="M110" s="15" t="s">
        <v>18</v>
      </c>
      <c r="N110" s="15" t="s">
        <v>18</v>
      </c>
      <c r="O110" s="15">
        <v>361</v>
      </c>
      <c r="P110" s="16" t="s">
        <v>18</v>
      </c>
      <c r="Q110" s="16" t="s">
        <v>18</v>
      </c>
      <c r="R110" s="16">
        <f t="shared" si="16"/>
        <v>361</v>
      </c>
    </row>
    <row r="111" spans="1:18" ht="60.9" x14ac:dyDescent="0.3">
      <c r="A111" s="10">
        <v>15</v>
      </c>
      <c r="B111" s="12" t="s">
        <v>51</v>
      </c>
      <c r="C111" s="13" t="s">
        <v>18</v>
      </c>
      <c r="D111" s="13" t="s">
        <v>18</v>
      </c>
      <c r="E111" s="13" t="s">
        <v>18</v>
      </c>
      <c r="F111" s="14">
        <v>0</v>
      </c>
      <c r="G111" s="14">
        <v>2265</v>
      </c>
      <c r="H111" s="14" t="s">
        <v>18</v>
      </c>
      <c r="I111" s="14" t="s">
        <v>18</v>
      </c>
      <c r="J111" s="14">
        <f t="shared" si="15"/>
        <v>2265</v>
      </c>
      <c r="K111" s="15" t="s">
        <v>18</v>
      </c>
      <c r="L111" s="15" t="s">
        <v>18</v>
      </c>
      <c r="M111" s="15" t="s">
        <v>18</v>
      </c>
      <c r="N111" s="15">
        <v>0</v>
      </c>
      <c r="O111" s="15">
        <v>142</v>
      </c>
      <c r="P111" s="16" t="s">
        <v>18</v>
      </c>
      <c r="Q111" s="16" t="s">
        <v>18</v>
      </c>
      <c r="R111" s="16">
        <f t="shared" si="16"/>
        <v>142</v>
      </c>
    </row>
    <row r="112" spans="1:18" ht="60.9" x14ac:dyDescent="0.3">
      <c r="A112" s="10">
        <v>16</v>
      </c>
      <c r="B112" s="12" t="s">
        <v>80</v>
      </c>
      <c r="C112" s="13" t="s">
        <v>18</v>
      </c>
      <c r="D112" s="13" t="s">
        <v>18</v>
      </c>
      <c r="E112" s="13" t="s">
        <v>18</v>
      </c>
      <c r="F112" s="14" t="s">
        <v>18</v>
      </c>
      <c r="G112" s="14">
        <v>9675.0499999999993</v>
      </c>
      <c r="H112" s="14" t="s">
        <v>18</v>
      </c>
      <c r="I112" s="14" t="s">
        <v>18</v>
      </c>
      <c r="J112" s="14">
        <f t="shared" si="15"/>
        <v>9675.0499999999993</v>
      </c>
      <c r="K112" s="15" t="s">
        <v>18</v>
      </c>
      <c r="L112" s="15" t="s">
        <v>18</v>
      </c>
      <c r="M112" s="15" t="s">
        <v>18</v>
      </c>
      <c r="N112" s="15" t="s">
        <v>18</v>
      </c>
      <c r="O112" s="15">
        <v>663</v>
      </c>
      <c r="P112" s="16" t="s">
        <v>18</v>
      </c>
      <c r="Q112" s="16" t="s">
        <v>18</v>
      </c>
      <c r="R112" s="16">
        <f t="shared" si="16"/>
        <v>663</v>
      </c>
    </row>
    <row r="113" spans="1:18" ht="60.9" x14ac:dyDescent="0.3">
      <c r="A113" s="10">
        <v>17</v>
      </c>
      <c r="B113" s="12" t="s">
        <v>94</v>
      </c>
      <c r="C113" s="13" t="s">
        <v>18</v>
      </c>
      <c r="D113" s="13" t="s">
        <v>18</v>
      </c>
      <c r="E113" s="13" t="s">
        <v>18</v>
      </c>
      <c r="F113" s="14" t="s">
        <v>18</v>
      </c>
      <c r="G113" s="14">
        <v>586.29999999999995</v>
      </c>
      <c r="H113" s="14" t="s">
        <v>18</v>
      </c>
      <c r="I113" s="14" t="s">
        <v>18</v>
      </c>
      <c r="J113" s="14">
        <f t="shared" si="15"/>
        <v>586.29999999999995</v>
      </c>
      <c r="K113" s="15" t="s">
        <v>18</v>
      </c>
      <c r="L113" s="15" t="s">
        <v>18</v>
      </c>
      <c r="M113" s="15" t="s">
        <v>18</v>
      </c>
      <c r="N113" s="15" t="s">
        <v>18</v>
      </c>
      <c r="O113" s="15">
        <v>41</v>
      </c>
      <c r="P113" s="16" t="s">
        <v>18</v>
      </c>
      <c r="Q113" s="16" t="s">
        <v>18</v>
      </c>
      <c r="R113" s="16">
        <f t="shared" si="16"/>
        <v>41</v>
      </c>
    </row>
    <row r="114" spans="1:18" ht="60.9" x14ac:dyDescent="0.3">
      <c r="A114" s="10">
        <v>18</v>
      </c>
      <c r="B114" s="12" t="s">
        <v>95</v>
      </c>
      <c r="C114" s="13" t="s">
        <v>18</v>
      </c>
      <c r="D114" s="13" t="s">
        <v>18</v>
      </c>
      <c r="E114" s="13" t="s">
        <v>18</v>
      </c>
      <c r="F114" s="14">
        <v>786.6</v>
      </c>
      <c r="G114" s="14">
        <v>816</v>
      </c>
      <c r="H114" s="14" t="s">
        <v>18</v>
      </c>
      <c r="I114" s="14" t="s">
        <v>18</v>
      </c>
      <c r="J114" s="14">
        <f t="shared" si="15"/>
        <v>1602.6</v>
      </c>
      <c r="K114" s="15" t="s">
        <v>18</v>
      </c>
      <c r="L114" s="15" t="s">
        <v>18</v>
      </c>
      <c r="M114" s="15" t="s">
        <v>18</v>
      </c>
      <c r="N114" s="15">
        <v>45</v>
      </c>
      <c r="O114" s="15">
        <v>57</v>
      </c>
      <c r="P114" s="16" t="s">
        <v>18</v>
      </c>
      <c r="Q114" s="16" t="s">
        <v>18</v>
      </c>
      <c r="R114" s="16">
        <f t="shared" si="16"/>
        <v>102</v>
      </c>
    </row>
    <row r="115" spans="1:18" ht="60.9" x14ac:dyDescent="0.3">
      <c r="A115" s="10">
        <v>19</v>
      </c>
      <c r="B115" s="12" t="s">
        <v>96</v>
      </c>
      <c r="C115" s="13" t="s">
        <v>18</v>
      </c>
      <c r="D115" s="13" t="s">
        <v>18</v>
      </c>
      <c r="E115" s="13" t="s">
        <v>18</v>
      </c>
      <c r="F115" s="14">
        <v>345.67</v>
      </c>
      <c r="G115" s="14">
        <v>309.42</v>
      </c>
      <c r="H115" s="14" t="s">
        <v>18</v>
      </c>
      <c r="I115" s="14" t="s">
        <v>18</v>
      </c>
      <c r="J115" s="14">
        <f t="shared" si="15"/>
        <v>655.09</v>
      </c>
      <c r="K115" s="15" t="s">
        <v>18</v>
      </c>
      <c r="L115" s="15" t="s">
        <v>18</v>
      </c>
      <c r="M115" s="15" t="s">
        <v>18</v>
      </c>
      <c r="N115" s="15">
        <v>27</v>
      </c>
      <c r="O115" s="15">
        <v>24</v>
      </c>
      <c r="P115" s="16" t="s">
        <v>18</v>
      </c>
      <c r="Q115" s="16" t="s">
        <v>18</v>
      </c>
      <c r="R115" s="16">
        <f t="shared" si="16"/>
        <v>51</v>
      </c>
    </row>
    <row r="116" spans="1:18" ht="60.9" x14ac:dyDescent="0.3">
      <c r="A116" s="10">
        <v>20</v>
      </c>
      <c r="B116" s="12" t="s">
        <v>72</v>
      </c>
      <c r="C116" s="13" t="s">
        <v>18</v>
      </c>
      <c r="D116" s="13" t="s">
        <v>18</v>
      </c>
      <c r="E116" s="13" t="s">
        <v>18</v>
      </c>
      <c r="F116" s="14">
        <v>0</v>
      </c>
      <c r="G116" s="14">
        <v>8062.85</v>
      </c>
      <c r="H116" s="14" t="s">
        <v>18</v>
      </c>
      <c r="I116" s="14" t="s">
        <v>18</v>
      </c>
      <c r="J116" s="14">
        <f t="shared" si="15"/>
        <v>8062.85</v>
      </c>
      <c r="K116" s="15" t="s">
        <v>18</v>
      </c>
      <c r="L116" s="15" t="s">
        <v>18</v>
      </c>
      <c r="M116" s="15" t="s">
        <v>18</v>
      </c>
      <c r="N116" s="15">
        <v>0</v>
      </c>
      <c r="O116" s="15">
        <v>507</v>
      </c>
      <c r="P116" s="16" t="s">
        <v>18</v>
      </c>
      <c r="Q116" s="16" t="s">
        <v>18</v>
      </c>
      <c r="R116" s="16">
        <f t="shared" si="16"/>
        <v>507</v>
      </c>
    </row>
    <row r="117" spans="1:18" ht="60.9" x14ac:dyDescent="0.3">
      <c r="A117" s="10">
        <v>21</v>
      </c>
      <c r="B117" s="12" t="s">
        <v>57</v>
      </c>
      <c r="C117" s="13" t="s">
        <v>18</v>
      </c>
      <c r="D117" s="13" t="s">
        <v>18</v>
      </c>
      <c r="E117" s="13" t="s">
        <v>18</v>
      </c>
      <c r="F117" s="14">
        <v>787.5</v>
      </c>
      <c r="G117" s="14">
        <v>188.9</v>
      </c>
      <c r="H117" s="14" t="s">
        <v>18</v>
      </c>
      <c r="I117" s="14" t="s">
        <v>18</v>
      </c>
      <c r="J117" s="14">
        <f t="shared" si="15"/>
        <v>976.4</v>
      </c>
      <c r="K117" s="15" t="s">
        <v>18</v>
      </c>
      <c r="L117" s="15" t="s">
        <v>18</v>
      </c>
      <c r="M117" s="15" t="s">
        <v>18</v>
      </c>
      <c r="N117" s="15">
        <v>58</v>
      </c>
      <c r="O117" s="15">
        <v>9</v>
      </c>
      <c r="P117" s="16" t="s">
        <v>18</v>
      </c>
      <c r="Q117" s="16" t="s">
        <v>18</v>
      </c>
      <c r="R117" s="16">
        <f t="shared" si="16"/>
        <v>67</v>
      </c>
    </row>
    <row r="118" spans="1:18" ht="60.9" x14ac:dyDescent="0.3">
      <c r="A118" s="10">
        <v>22</v>
      </c>
      <c r="B118" s="12" t="s">
        <v>97</v>
      </c>
      <c r="C118" s="13" t="s">
        <v>18</v>
      </c>
      <c r="D118" s="13" t="s">
        <v>18</v>
      </c>
      <c r="E118" s="13" t="s">
        <v>18</v>
      </c>
      <c r="F118" s="14">
        <v>188.6</v>
      </c>
      <c r="G118" s="14">
        <v>453.4</v>
      </c>
      <c r="H118" s="14" t="s">
        <v>18</v>
      </c>
      <c r="I118" s="14" t="s">
        <v>18</v>
      </c>
      <c r="J118" s="14">
        <f t="shared" si="15"/>
        <v>642</v>
      </c>
      <c r="K118" s="15" t="s">
        <v>18</v>
      </c>
      <c r="L118" s="15" t="s">
        <v>18</v>
      </c>
      <c r="M118" s="15" t="s">
        <v>18</v>
      </c>
      <c r="N118" s="15">
        <v>7</v>
      </c>
      <c r="O118" s="15">
        <v>26</v>
      </c>
      <c r="P118" s="16" t="s">
        <v>18</v>
      </c>
      <c r="Q118" s="16" t="s">
        <v>18</v>
      </c>
      <c r="R118" s="16">
        <f t="shared" si="16"/>
        <v>33</v>
      </c>
    </row>
    <row r="119" spans="1:18" ht="60.9" x14ac:dyDescent="0.3">
      <c r="A119" s="10">
        <v>23</v>
      </c>
      <c r="B119" s="12" t="s">
        <v>98</v>
      </c>
      <c r="C119" s="13" t="s">
        <v>18</v>
      </c>
      <c r="D119" s="13" t="s">
        <v>18</v>
      </c>
      <c r="E119" s="13" t="s">
        <v>18</v>
      </c>
      <c r="F119" s="14">
        <v>593.13</v>
      </c>
      <c r="G119" s="14">
        <v>461.52</v>
      </c>
      <c r="H119" s="14" t="s">
        <v>18</v>
      </c>
      <c r="I119" s="14" t="s">
        <v>18</v>
      </c>
      <c r="J119" s="14">
        <f t="shared" si="15"/>
        <v>1054.6500000000001</v>
      </c>
      <c r="K119" s="15" t="s">
        <v>18</v>
      </c>
      <c r="L119" s="15" t="s">
        <v>18</v>
      </c>
      <c r="M119" s="15" t="s">
        <v>18</v>
      </c>
      <c r="N119" s="15">
        <v>31</v>
      </c>
      <c r="O119" s="15">
        <v>32</v>
      </c>
      <c r="P119" s="16" t="s">
        <v>18</v>
      </c>
      <c r="Q119" s="16" t="s">
        <v>18</v>
      </c>
      <c r="R119" s="16">
        <f t="shared" si="16"/>
        <v>63</v>
      </c>
    </row>
    <row r="120" spans="1:18" ht="60.9" x14ac:dyDescent="0.3">
      <c r="A120" s="10">
        <v>24</v>
      </c>
      <c r="B120" s="12" t="s">
        <v>99</v>
      </c>
      <c r="C120" s="13" t="s">
        <v>18</v>
      </c>
      <c r="D120" s="13" t="s">
        <v>18</v>
      </c>
      <c r="E120" s="13" t="s">
        <v>18</v>
      </c>
      <c r="F120" s="14">
        <v>870</v>
      </c>
      <c r="G120" s="14">
        <v>363.6</v>
      </c>
      <c r="H120" s="14" t="s">
        <v>18</v>
      </c>
      <c r="I120" s="14" t="s">
        <v>18</v>
      </c>
      <c r="J120" s="14">
        <f t="shared" si="15"/>
        <v>1233.5999999999999</v>
      </c>
      <c r="K120" s="15" t="s">
        <v>18</v>
      </c>
      <c r="L120" s="15" t="s">
        <v>18</v>
      </c>
      <c r="M120" s="15" t="s">
        <v>18</v>
      </c>
      <c r="N120" s="15">
        <v>56</v>
      </c>
      <c r="O120" s="15">
        <v>24</v>
      </c>
      <c r="P120" s="16" t="s">
        <v>18</v>
      </c>
      <c r="Q120" s="16" t="s">
        <v>18</v>
      </c>
      <c r="R120" s="16">
        <f t="shared" si="16"/>
        <v>80</v>
      </c>
    </row>
    <row r="121" spans="1:18" ht="60.9" x14ac:dyDescent="0.3">
      <c r="A121" s="10">
        <v>25</v>
      </c>
      <c r="B121" s="12" t="s">
        <v>100</v>
      </c>
      <c r="C121" s="13" t="s">
        <v>18</v>
      </c>
      <c r="D121" s="13" t="s">
        <v>18</v>
      </c>
      <c r="E121" s="13" t="s">
        <v>18</v>
      </c>
      <c r="F121" s="14">
        <v>1117.28</v>
      </c>
      <c r="G121" s="14">
        <v>552.49</v>
      </c>
      <c r="H121" s="14" t="s">
        <v>18</v>
      </c>
      <c r="I121" s="14" t="s">
        <v>18</v>
      </c>
      <c r="J121" s="14">
        <f t="shared" si="15"/>
        <v>1669.77</v>
      </c>
      <c r="K121" s="15" t="s">
        <v>18</v>
      </c>
      <c r="L121" s="15" t="s">
        <v>18</v>
      </c>
      <c r="M121" s="15" t="s">
        <v>18</v>
      </c>
      <c r="N121" s="15">
        <v>70</v>
      </c>
      <c r="O121" s="15">
        <v>37</v>
      </c>
      <c r="P121" s="16" t="s">
        <v>18</v>
      </c>
      <c r="Q121" s="16" t="s">
        <v>18</v>
      </c>
      <c r="R121" s="16">
        <f t="shared" si="16"/>
        <v>107</v>
      </c>
    </row>
    <row r="122" spans="1:18" ht="60.9" x14ac:dyDescent="0.3">
      <c r="A122" s="10">
        <v>26</v>
      </c>
      <c r="B122" s="12" t="s">
        <v>101</v>
      </c>
      <c r="C122" s="13" t="s">
        <v>18</v>
      </c>
      <c r="D122" s="13" t="s">
        <v>18</v>
      </c>
      <c r="E122" s="13" t="s">
        <v>18</v>
      </c>
      <c r="F122" s="14">
        <v>300.3</v>
      </c>
      <c r="G122" s="14">
        <v>1131.8</v>
      </c>
      <c r="H122" s="14" t="s">
        <v>18</v>
      </c>
      <c r="I122" s="14" t="s">
        <v>18</v>
      </c>
      <c r="J122" s="14">
        <f t="shared" si="15"/>
        <v>1432.1</v>
      </c>
      <c r="K122" s="15" t="s">
        <v>18</v>
      </c>
      <c r="L122" s="15" t="s">
        <v>18</v>
      </c>
      <c r="M122" s="15" t="s">
        <v>18</v>
      </c>
      <c r="N122" s="15">
        <v>18</v>
      </c>
      <c r="O122" s="15">
        <v>76</v>
      </c>
      <c r="P122" s="16" t="s">
        <v>18</v>
      </c>
      <c r="Q122" s="16" t="s">
        <v>18</v>
      </c>
      <c r="R122" s="16">
        <f t="shared" si="16"/>
        <v>94</v>
      </c>
    </row>
    <row r="123" spans="1:18" ht="60.9" x14ac:dyDescent="0.3">
      <c r="A123" s="10">
        <v>27</v>
      </c>
      <c r="B123" s="12" t="s">
        <v>102</v>
      </c>
      <c r="C123" s="13" t="s">
        <v>18</v>
      </c>
      <c r="D123" s="13" t="s">
        <v>18</v>
      </c>
      <c r="E123" s="13" t="s">
        <v>18</v>
      </c>
      <c r="F123" s="14">
        <v>674.9</v>
      </c>
      <c r="G123" s="14">
        <v>309.69</v>
      </c>
      <c r="H123" s="14" t="s">
        <v>18</v>
      </c>
      <c r="I123" s="14" t="s">
        <v>18</v>
      </c>
      <c r="J123" s="14">
        <f t="shared" si="15"/>
        <v>984.58999999999992</v>
      </c>
      <c r="K123" s="15" t="s">
        <v>18</v>
      </c>
      <c r="L123" s="15" t="s">
        <v>18</v>
      </c>
      <c r="M123" s="15" t="s">
        <v>18</v>
      </c>
      <c r="N123" s="15">
        <v>50</v>
      </c>
      <c r="O123" s="15">
        <v>20</v>
      </c>
      <c r="P123" s="16" t="s">
        <v>18</v>
      </c>
      <c r="Q123" s="16" t="s">
        <v>18</v>
      </c>
      <c r="R123" s="16">
        <f t="shared" si="16"/>
        <v>70</v>
      </c>
    </row>
    <row r="124" spans="1:18" ht="18.850000000000001" customHeight="1" x14ac:dyDescent="0.3">
      <c r="A124" s="4"/>
      <c r="B124" s="12" t="s">
        <v>103</v>
      </c>
      <c r="C124" s="13" t="str">
        <f t="shared" ref="C124:I124" si="17">IF(COUNTIF(C125:C128,"&lt;&gt;x")&gt;0,SUM(C125:C128),"x")</f>
        <v>x</v>
      </c>
      <c r="D124" s="13" t="str">
        <f t="shared" si="17"/>
        <v>x</v>
      </c>
      <c r="E124" s="13" t="str">
        <f t="shared" si="17"/>
        <v>x</v>
      </c>
      <c r="F124" s="13" t="str">
        <f t="shared" si="17"/>
        <v>x</v>
      </c>
      <c r="G124" s="13">
        <f t="shared" si="17"/>
        <v>668.70999999999992</v>
      </c>
      <c r="H124" s="13">
        <f t="shared" si="17"/>
        <v>28230.38</v>
      </c>
      <c r="I124" s="13" t="str">
        <f t="shared" si="17"/>
        <v>x</v>
      </c>
      <c r="J124" s="14">
        <f>SUM(J125:J128)</f>
        <v>28899.09</v>
      </c>
      <c r="K124" s="15" t="str">
        <f t="shared" ref="K124:Q124" si="18">IF(COUNTIF(K125:K128,"&lt;&gt;x")&gt;0,SUM(K125:K128),"x")</f>
        <v>x</v>
      </c>
      <c r="L124" s="15" t="str">
        <f t="shared" si="18"/>
        <v>x</v>
      </c>
      <c r="M124" s="15" t="str">
        <f t="shared" si="18"/>
        <v>x</v>
      </c>
      <c r="N124" s="15" t="str">
        <f t="shared" si="18"/>
        <v>x</v>
      </c>
      <c r="O124" s="15">
        <f t="shared" si="18"/>
        <v>31</v>
      </c>
      <c r="P124" s="15">
        <f t="shared" si="18"/>
        <v>1670</v>
      </c>
      <c r="Q124" s="15" t="str">
        <f t="shared" si="18"/>
        <v>x</v>
      </c>
      <c r="R124" s="16">
        <f>SUM(R125:R128)</f>
        <v>1701</v>
      </c>
    </row>
    <row r="125" spans="1:18" ht="40.6" x14ac:dyDescent="0.3">
      <c r="A125" s="10">
        <v>1</v>
      </c>
      <c r="B125" s="12" t="s">
        <v>85</v>
      </c>
      <c r="C125" s="13" t="s">
        <v>18</v>
      </c>
      <c r="D125" s="13" t="s">
        <v>18</v>
      </c>
      <c r="E125" s="13" t="s">
        <v>18</v>
      </c>
      <c r="F125" s="14" t="s">
        <v>18</v>
      </c>
      <c r="G125" s="14">
        <v>628.30999999999995</v>
      </c>
      <c r="H125" s="14">
        <v>2914.55</v>
      </c>
      <c r="I125" s="14" t="s">
        <v>18</v>
      </c>
      <c r="J125" s="14">
        <f>SUM(C125:I125)</f>
        <v>3542.86</v>
      </c>
      <c r="K125" s="15" t="s">
        <v>18</v>
      </c>
      <c r="L125" s="15" t="s">
        <v>18</v>
      </c>
      <c r="M125" s="15" t="s">
        <v>18</v>
      </c>
      <c r="N125" s="15" t="s">
        <v>18</v>
      </c>
      <c r="O125" s="15">
        <v>30</v>
      </c>
      <c r="P125" s="16">
        <v>133</v>
      </c>
      <c r="Q125" s="16" t="s">
        <v>18</v>
      </c>
      <c r="R125" s="16">
        <f>SUM(K125:Q125)</f>
        <v>163</v>
      </c>
    </row>
    <row r="126" spans="1:18" ht="60.9" x14ac:dyDescent="0.3">
      <c r="A126" s="10">
        <v>2</v>
      </c>
      <c r="B126" s="12" t="s">
        <v>24</v>
      </c>
      <c r="C126" s="13" t="s">
        <v>18</v>
      </c>
      <c r="D126" s="13" t="s">
        <v>18</v>
      </c>
      <c r="E126" s="13" t="s">
        <v>18</v>
      </c>
      <c r="F126" s="14" t="s">
        <v>18</v>
      </c>
      <c r="G126" s="14">
        <v>40.4</v>
      </c>
      <c r="H126" s="14">
        <v>10038.99</v>
      </c>
      <c r="I126" s="14" t="s">
        <v>18</v>
      </c>
      <c r="J126" s="14">
        <f>SUM(C126:I126)</f>
        <v>10079.39</v>
      </c>
      <c r="K126" s="15" t="s">
        <v>18</v>
      </c>
      <c r="L126" s="15" t="s">
        <v>18</v>
      </c>
      <c r="M126" s="15" t="s">
        <v>18</v>
      </c>
      <c r="N126" s="15" t="s">
        <v>18</v>
      </c>
      <c r="O126" s="15">
        <v>1</v>
      </c>
      <c r="P126" s="16">
        <v>531</v>
      </c>
      <c r="Q126" s="16" t="s">
        <v>18</v>
      </c>
      <c r="R126" s="16">
        <f>SUM(K126:Q126)</f>
        <v>532</v>
      </c>
    </row>
    <row r="127" spans="1:18" ht="60.9" x14ac:dyDescent="0.3">
      <c r="A127" s="10">
        <v>3</v>
      </c>
      <c r="B127" s="12" t="s">
        <v>80</v>
      </c>
      <c r="C127" s="13" t="s">
        <v>18</v>
      </c>
      <c r="D127" s="13" t="s">
        <v>18</v>
      </c>
      <c r="E127" s="13" t="s">
        <v>18</v>
      </c>
      <c r="F127" s="14" t="s">
        <v>18</v>
      </c>
      <c r="G127" s="14" t="s">
        <v>18</v>
      </c>
      <c r="H127" s="14">
        <v>10679.05</v>
      </c>
      <c r="I127" s="14" t="s">
        <v>18</v>
      </c>
      <c r="J127" s="14">
        <f>SUM(C127:I127)</f>
        <v>10679.05</v>
      </c>
      <c r="K127" s="15" t="s">
        <v>18</v>
      </c>
      <c r="L127" s="15" t="s">
        <v>18</v>
      </c>
      <c r="M127" s="15" t="s">
        <v>18</v>
      </c>
      <c r="N127" s="15" t="s">
        <v>18</v>
      </c>
      <c r="O127" s="15" t="s">
        <v>18</v>
      </c>
      <c r="P127" s="16">
        <v>726</v>
      </c>
      <c r="Q127" s="16" t="s">
        <v>18</v>
      </c>
      <c r="R127" s="16">
        <f>SUM(K127:Q127)</f>
        <v>726</v>
      </c>
    </row>
    <row r="128" spans="1:18" ht="60.9" x14ac:dyDescent="0.3">
      <c r="A128" s="10">
        <v>4</v>
      </c>
      <c r="B128" s="12" t="s">
        <v>72</v>
      </c>
      <c r="C128" s="13" t="s">
        <v>18</v>
      </c>
      <c r="D128" s="13" t="s">
        <v>18</v>
      </c>
      <c r="E128" s="13" t="s">
        <v>18</v>
      </c>
      <c r="F128" s="14" t="s">
        <v>18</v>
      </c>
      <c r="G128" s="14" t="s">
        <v>18</v>
      </c>
      <c r="H128" s="14">
        <v>4597.79</v>
      </c>
      <c r="I128" s="14" t="s">
        <v>18</v>
      </c>
      <c r="J128" s="14">
        <f>SUM(C128:I128)</f>
        <v>4597.79</v>
      </c>
      <c r="K128" s="15" t="s">
        <v>18</v>
      </c>
      <c r="L128" s="15" t="s">
        <v>18</v>
      </c>
      <c r="M128" s="15" t="s">
        <v>18</v>
      </c>
      <c r="N128" s="15" t="s">
        <v>18</v>
      </c>
      <c r="O128" s="15" t="s">
        <v>18</v>
      </c>
      <c r="P128" s="16">
        <v>280</v>
      </c>
      <c r="Q128" s="16" t="s">
        <v>18</v>
      </c>
      <c r="R128" s="16">
        <f>SUM(K128:Q128)</f>
        <v>280</v>
      </c>
    </row>
    <row r="129" spans="1:18" ht="18.850000000000001" customHeight="1" x14ac:dyDescent="0.3">
      <c r="A129" s="4"/>
      <c r="B129" s="12" t="s">
        <v>104</v>
      </c>
      <c r="C129" s="13" t="str">
        <f t="shared" ref="C129:I129" si="19">IF(COUNTIF(C130:C148,"&lt;&gt;x")&gt;0,SUM(C130:C148),"x")</f>
        <v>x</v>
      </c>
      <c r="D129" s="13" t="str">
        <f t="shared" si="19"/>
        <v>x</v>
      </c>
      <c r="E129" s="13" t="str">
        <f t="shared" si="19"/>
        <v>x</v>
      </c>
      <c r="F129" s="13" t="str">
        <f t="shared" si="19"/>
        <v>x</v>
      </c>
      <c r="G129" s="13" t="str">
        <f t="shared" si="19"/>
        <v>x</v>
      </c>
      <c r="H129" s="13">
        <f t="shared" si="19"/>
        <v>12610.900000000001</v>
      </c>
      <c r="I129" s="13">
        <f t="shared" si="19"/>
        <v>41702.910000000003</v>
      </c>
      <c r="J129" s="14">
        <f>SUM(J130:J148)</f>
        <v>54313.809999999983</v>
      </c>
      <c r="K129" s="15" t="str">
        <f t="shared" ref="K129:Q129" si="20">IF(COUNTIF(K130:K148,"&lt;&gt;x")&gt;0,SUM(K130:K148),"x")</f>
        <v>x</v>
      </c>
      <c r="L129" s="15" t="str">
        <f t="shared" si="20"/>
        <v>x</v>
      </c>
      <c r="M129" s="15" t="str">
        <f t="shared" si="20"/>
        <v>x</v>
      </c>
      <c r="N129" s="15" t="str">
        <f t="shared" si="20"/>
        <v>x</v>
      </c>
      <c r="O129" s="15" t="str">
        <f t="shared" si="20"/>
        <v>x</v>
      </c>
      <c r="P129" s="15">
        <f t="shared" si="20"/>
        <v>727</v>
      </c>
      <c r="Q129" s="15">
        <f t="shared" si="20"/>
        <v>2643</v>
      </c>
      <c r="R129" s="16">
        <f>SUM(R130:R148)</f>
        <v>3370</v>
      </c>
    </row>
    <row r="130" spans="1:18" ht="60.9" x14ac:dyDescent="0.3">
      <c r="A130" s="10">
        <v>1</v>
      </c>
      <c r="B130" s="12" t="s">
        <v>84</v>
      </c>
      <c r="C130" s="13" t="s">
        <v>18</v>
      </c>
      <c r="D130" s="13" t="s">
        <v>18</v>
      </c>
      <c r="E130" s="13" t="s">
        <v>18</v>
      </c>
      <c r="F130" s="14" t="s">
        <v>18</v>
      </c>
      <c r="G130" s="14" t="s">
        <v>18</v>
      </c>
      <c r="H130" s="14">
        <v>851.13</v>
      </c>
      <c r="I130" s="14" t="s">
        <v>18</v>
      </c>
      <c r="J130" s="14">
        <f t="shared" ref="J130:J148" si="21">SUM(C130:I130)</f>
        <v>851.13</v>
      </c>
      <c r="K130" s="15" t="s">
        <v>18</v>
      </c>
      <c r="L130" s="15" t="s">
        <v>18</v>
      </c>
      <c r="M130" s="15" t="s">
        <v>18</v>
      </c>
      <c r="N130" s="15" t="s">
        <v>18</v>
      </c>
      <c r="O130" s="15" t="s">
        <v>18</v>
      </c>
      <c r="P130" s="16">
        <v>40</v>
      </c>
      <c r="Q130" s="16" t="s">
        <v>18</v>
      </c>
      <c r="R130" s="16">
        <f t="shared" ref="R130:R148" si="22">SUM(K130:Q130)</f>
        <v>40</v>
      </c>
    </row>
    <row r="131" spans="1:18" ht="60.9" x14ac:dyDescent="0.3">
      <c r="A131" s="10">
        <v>2</v>
      </c>
      <c r="B131" s="12" t="s">
        <v>24</v>
      </c>
      <c r="C131" s="13" t="s">
        <v>18</v>
      </c>
      <c r="D131" s="13" t="s">
        <v>18</v>
      </c>
      <c r="E131" s="13" t="s">
        <v>18</v>
      </c>
      <c r="F131" s="14" t="s">
        <v>18</v>
      </c>
      <c r="G131" s="14" t="s">
        <v>18</v>
      </c>
      <c r="H131" s="14">
        <v>122</v>
      </c>
      <c r="I131" s="14">
        <v>2265.7199999999998</v>
      </c>
      <c r="J131" s="14">
        <f t="shared" si="21"/>
        <v>2387.7199999999998</v>
      </c>
      <c r="K131" s="15" t="s">
        <v>18</v>
      </c>
      <c r="L131" s="15" t="s">
        <v>18</v>
      </c>
      <c r="M131" s="15" t="s">
        <v>18</v>
      </c>
      <c r="N131" s="15" t="s">
        <v>18</v>
      </c>
      <c r="O131" s="15" t="s">
        <v>18</v>
      </c>
      <c r="P131" s="16">
        <v>5</v>
      </c>
      <c r="Q131" s="16">
        <v>124</v>
      </c>
      <c r="R131" s="16">
        <f t="shared" si="22"/>
        <v>129</v>
      </c>
    </row>
    <row r="132" spans="1:18" ht="60.9" x14ac:dyDescent="0.3">
      <c r="A132" s="10">
        <v>3</v>
      </c>
      <c r="B132" s="12" t="s">
        <v>87</v>
      </c>
      <c r="C132" s="13" t="s">
        <v>18</v>
      </c>
      <c r="D132" s="13" t="s">
        <v>18</v>
      </c>
      <c r="E132" s="13" t="s">
        <v>18</v>
      </c>
      <c r="F132" s="14" t="s">
        <v>18</v>
      </c>
      <c r="G132" s="14" t="s">
        <v>18</v>
      </c>
      <c r="H132" s="14">
        <v>2000</v>
      </c>
      <c r="I132" s="14">
        <v>2769.79</v>
      </c>
      <c r="J132" s="14">
        <f t="shared" si="21"/>
        <v>4769.79</v>
      </c>
      <c r="K132" s="15" t="s">
        <v>18</v>
      </c>
      <c r="L132" s="15" t="s">
        <v>18</v>
      </c>
      <c r="M132" s="15" t="s">
        <v>18</v>
      </c>
      <c r="N132" s="15" t="s">
        <v>18</v>
      </c>
      <c r="O132" s="15" t="s">
        <v>18</v>
      </c>
      <c r="P132" s="16">
        <v>130</v>
      </c>
      <c r="Q132" s="16">
        <v>151</v>
      </c>
      <c r="R132" s="16">
        <f t="shared" si="22"/>
        <v>281</v>
      </c>
    </row>
    <row r="133" spans="1:18" ht="60.9" x14ac:dyDescent="0.3">
      <c r="A133" s="10">
        <v>4</v>
      </c>
      <c r="B133" s="12" t="s">
        <v>105</v>
      </c>
      <c r="C133" s="13" t="s">
        <v>18</v>
      </c>
      <c r="D133" s="13" t="s">
        <v>18</v>
      </c>
      <c r="E133" s="13" t="s">
        <v>18</v>
      </c>
      <c r="F133" s="14" t="s">
        <v>18</v>
      </c>
      <c r="G133" s="14" t="s">
        <v>18</v>
      </c>
      <c r="H133" s="14">
        <v>243.64</v>
      </c>
      <c r="I133" s="14">
        <v>321.75</v>
      </c>
      <c r="J133" s="14">
        <f t="shared" si="21"/>
        <v>565.39</v>
      </c>
      <c r="K133" s="15" t="s">
        <v>18</v>
      </c>
      <c r="L133" s="15" t="s">
        <v>18</v>
      </c>
      <c r="M133" s="15" t="s">
        <v>18</v>
      </c>
      <c r="N133" s="15" t="s">
        <v>18</v>
      </c>
      <c r="O133" s="15" t="s">
        <v>18</v>
      </c>
      <c r="P133" s="16">
        <v>25</v>
      </c>
      <c r="Q133" s="16">
        <v>13</v>
      </c>
      <c r="R133" s="16">
        <f t="shared" si="22"/>
        <v>38</v>
      </c>
    </row>
    <row r="134" spans="1:18" ht="60.9" x14ac:dyDescent="0.3">
      <c r="A134" s="10">
        <v>5</v>
      </c>
      <c r="B134" s="12" t="s">
        <v>88</v>
      </c>
      <c r="C134" s="13" t="s">
        <v>18</v>
      </c>
      <c r="D134" s="13" t="s">
        <v>18</v>
      </c>
      <c r="E134" s="13" t="s">
        <v>18</v>
      </c>
      <c r="F134" s="14" t="s">
        <v>18</v>
      </c>
      <c r="G134" s="14" t="s">
        <v>18</v>
      </c>
      <c r="H134" s="14" t="s">
        <v>18</v>
      </c>
      <c r="I134" s="14">
        <v>1127.5</v>
      </c>
      <c r="J134" s="14">
        <f t="shared" si="21"/>
        <v>1127.5</v>
      </c>
      <c r="K134" s="15" t="s">
        <v>18</v>
      </c>
      <c r="L134" s="15" t="s">
        <v>18</v>
      </c>
      <c r="M134" s="15" t="s">
        <v>18</v>
      </c>
      <c r="N134" s="15" t="s">
        <v>18</v>
      </c>
      <c r="O134" s="15" t="s">
        <v>18</v>
      </c>
      <c r="P134" s="16" t="s">
        <v>18</v>
      </c>
      <c r="Q134" s="16">
        <v>66</v>
      </c>
      <c r="R134" s="16">
        <f t="shared" si="22"/>
        <v>66</v>
      </c>
    </row>
    <row r="135" spans="1:18" ht="60.9" x14ac:dyDescent="0.3">
      <c r="A135" s="10">
        <v>6</v>
      </c>
      <c r="B135" s="12" t="s">
        <v>106</v>
      </c>
      <c r="C135" s="13" t="s">
        <v>18</v>
      </c>
      <c r="D135" s="13" t="s">
        <v>18</v>
      </c>
      <c r="E135" s="13" t="s">
        <v>18</v>
      </c>
      <c r="F135" s="14" t="s">
        <v>18</v>
      </c>
      <c r="G135" s="14" t="s">
        <v>18</v>
      </c>
      <c r="H135" s="14" t="s">
        <v>18</v>
      </c>
      <c r="I135" s="14">
        <v>9187.42</v>
      </c>
      <c r="J135" s="14">
        <f t="shared" si="21"/>
        <v>9187.42</v>
      </c>
      <c r="K135" s="15" t="s">
        <v>18</v>
      </c>
      <c r="L135" s="15" t="s">
        <v>18</v>
      </c>
      <c r="M135" s="15" t="s">
        <v>18</v>
      </c>
      <c r="N135" s="15" t="s">
        <v>18</v>
      </c>
      <c r="O135" s="15" t="s">
        <v>18</v>
      </c>
      <c r="P135" s="16" t="s">
        <v>18</v>
      </c>
      <c r="Q135" s="16">
        <v>560</v>
      </c>
      <c r="R135" s="16">
        <f t="shared" si="22"/>
        <v>560</v>
      </c>
    </row>
    <row r="136" spans="1:18" ht="40.6" x14ac:dyDescent="0.3">
      <c r="A136" s="10">
        <v>7</v>
      </c>
      <c r="B136" s="12" t="s">
        <v>78</v>
      </c>
      <c r="C136" s="13" t="s">
        <v>18</v>
      </c>
      <c r="D136" s="13" t="s">
        <v>18</v>
      </c>
      <c r="E136" s="13" t="s">
        <v>18</v>
      </c>
      <c r="F136" s="14" t="s">
        <v>18</v>
      </c>
      <c r="G136" s="14" t="s">
        <v>18</v>
      </c>
      <c r="H136" s="14">
        <v>2167.9</v>
      </c>
      <c r="I136" s="14" t="s">
        <v>18</v>
      </c>
      <c r="J136" s="14">
        <f t="shared" si="21"/>
        <v>2167.9</v>
      </c>
      <c r="K136" s="15" t="s">
        <v>18</v>
      </c>
      <c r="L136" s="15" t="s">
        <v>18</v>
      </c>
      <c r="M136" s="15" t="s">
        <v>18</v>
      </c>
      <c r="N136" s="15" t="s">
        <v>18</v>
      </c>
      <c r="O136" s="15" t="s">
        <v>18</v>
      </c>
      <c r="P136" s="16">
        <v>94</v>
      </c>
      <c r="Q136" s="16" t="s">
        <v>18</v>
      </c>
      <c r="R136" s="16">
        <f t="shared" si="22"/>
        <v>94</v>
      </c>
    </row>
    <row r="137" spans="1:18" ht="60.9" x14ac:dyDescent="0.3">
      <c r="A137" s="10">
        <v>8</v>
      </c>
      <c r="B137" s="12" t="s">
        <v>107</v>
      </c>
      <c r="C137" s="13" t="s">
        <v>18</v>
      </c>
      <c r="D137" s="13" t="s">
        <v>18</v>
      </c>
      <c r="E137" s="13" t="s">
        <v>18</v>
      </c>
      <c r="F137" s="14" t="s">
        <v>18</v>
      </c>
      <c r="G137" s="14" t="s">
        <v>18</v>
      </c>
      <c r="H137" s="14" t="s">
        <v>18</v>
      </c>
      <c r="I137" s="14">
        <v>2381.58</v>
      </c>
      <c r="J137" s="14">
        <f t="shared" si="21"/>
        <v>2381.58</v>
      </c>
      <c r="K137" s="15" t="s">
        <v>18</v>
      </c>
      <c r="L137" s="15" t="s">
        <v>18</v>
      </c>
      <c r="M137" s="15" t="s">
        <v>18</v>
      </c>
      <c r="N137" s="15" t="s">
        <v>18</v>
      </c>
      <c r="O137" s="15" t="s">
        <v>18</v>
      </c>
      <c r="P137" s="16" t="s">
        <v>18</v>
      </c>
      <c r="Q137" s="16">
        <v>132</v>
      </c>
      <c r="R137" s="16">
        <f t="shared" si="22"/>
        <v>132</v>
      </c>
    </row>
    <row r="138" spans="1:18" ht="60.9" x14ac:dyDescent="0.3">
      <c r="A138" s="10">
        <v>9</v>
      </c>
      <c r="B138" s="12" t="s">
        <v>44</v>
      </c>
      <c r="C138" s="13" t="s">
        <v>18</v>
      </c>
      <c r="D138" s="13" t="s">
        <v>18</v>
      </c>
      <c r="E138" s="13" t="s">
        <v>18</v>
      </c>
      <c r="F138" s="14" t="s">
        <v>18</v>
      </c>
      <c r="G138" s="14" t="s">
        <v>18</v>
      </c>
      <c r="H138" s="14">
        <v>236.3</v>
      </c>
      <c r="I138" s="14" t="s">
        <v>18</v>
      </c>
      <c r="J138" s="14">
        <f t="shared" si="21"/>
        <v>236.3</v>
      </c>
      <c r="K138" s="15" t="s">
        <v>18</v>
      </c>
      <c r="L138" s="15" t="s">
        <v>18</v>
      </c>
      <c r="M138" s="15" t="s">
        <v>18</v>
      </c>
      <c r="N138" s="15" t="s">
        <v>18</v>
      </c>
      <c r="O138" s="15" t="s">
        <v>18</v>
      </c>
      <c r="P138" s="16">
        <v>18</v>
      </c>
      <c r="Q138" s="16" t="s">
        <v>18</v>
      </c>
      <c r="R138" s="16">
        <f t="shared" si="22"/>
        <v>18</v>
      </c>
    </row>
    <row r="139" spans="1:18" ht="60.9" x14ac:dyDescent="0.3">
      <c r="A139" s="10">
        <v>10</v>
      </c>
      <c r="B139" s="12" t="s">
        <v>47</v>
      </c>
      <c r="C139" s="13" t="s">
        <v>18</v>
      </c>
      <c r="D139" s="13" t="s">
        <v>18</v>
      </c>
      <c r="E139" s="13" t="s">
        <v>18</v>
      </c>
      <c r="F139" s="14" t="s">
        <v>18</v>
      </c>
      <c r="G139" s="14" t="s">
        <v>18</v>
      </c>
      <c r="H139" s="14">
        <v>704.2</v>
      </c>
      <c r="I139" s="14" t="s">
        <v>18</v>
      </c>
      <c r="J139" s="14">
        <f t="shared" si="21"/>
        <v>704.2</v>
      </c>
      <c r="K139" s="15" t="s">
        <v>18</v>
      </c>
      <c r="L139" s="15" t="s">
        <v>18</v>
      </c>
      <c r="M139" s="15" t="s">
        <v>18</v>
      </c>
      <c r="N139" s="15" t="s">
        <v>18</v>
      </c>
      <c r="O139" s="15" t="s">
        <v>18</v>
      </c>
      <c r="P139" s="16">
        <v>49</v>
      </c>
      <c r="Q139" s="16" t="s">
        <v>18</v>
      </c>
      <c r="R139" s="16">
        <f t="shared" si="22"/>
        <v>49</v>
      </c>
    </row>
    <row r="140" spans="1:18" ht="60.9" x14ac:dyDescent="0.3">
      <c r="A140" s="10">
        <v>11</v>
      </c>
      <c r="B140" s="12" t="s">
        <v>108</v>
      </c>
      <c r="C140" s="13" t="s">
        <v>18</v>
      </c>
      <c r="D140" s="13" t="s">
        <v>18</v>
      </c>
      <c r="E140" s="13" t="s">
        <v>18</v>
      </c>
      <c r="F140" s="14" t="s">
        <v>18</v>
      </c>
      <c r="G140" s="14" t="s">
        <v>18</v>
      </c>
      <c r="H140" s="14">
        <v>1033.9000000000001</v>
      </c>
      <c r="I140" s="14">
        <v>690.2</v>
      </c>
      <c r="J140" s="14">
        <f t="shared" si="21"/>
        <v>1724.1000000000001</v>
      </c>
      <c r="K140" s="15" t="s">
        <v>18</v>
      </c>
      <c r="L140" s="15" t="s">
        <v>18</v>
      </c>
      <c r="M140" s="15" t="s">
        <v>18</v>
      </c>
      <c r="N140" s="15" t="s">
        <v>18</v>
      </c>
      <c r="O140" s="15" t="s">
        <v>18</v>
      </c>
      <c r="P140" s="16">
        <v>77</v>
      </c>
      <c r="Q140" s="16">
        <v>60</v>
      </c>
      <c r="R140" s="16">
        <f t="shared" si="22"/>
        <v>137</v>
      </c>
    </row>
    <row r="141" spans="1:18" ht="60.9" x14ac:dyDescent="0.3">
      <c r="A141" s="10">
        <v>12</v>
      </c>
      <c r="B141" s="12" t="s">
        <v>52</v>
      </c>
      <c r="C141" s="13" t="s">
        <v>18</v>
      </c>
      <c r="D141" s="13" t="s">
        <v>18</v>
      </c>
      <c r="E141" s="13" t="s">
        <v>18</v>
      </c>
      <c r="F141" s="14" t="s">
        <v>18</v>
      </c>
      <c r="G141" s="14" t="s">
        <v>18</v>
      </c>
      <c r="H141" s="14">
        <v>882.03</v>
      </c>
      <c r="I141" s="14" t="s">
        <v>18</v>
      </c>
      <c r="J141" s="14">
        <f t="shared" si="21"/>
        <v>882.03</v>
      </c>
      <c r="K141" s="15" t="s">
        <v>18</v>
      </c>
      <c r="L141" s="15" t="s">
        <v>18</v>
      </c>
      <c r="M141" s="15" t="s">
        <v>18</v>
      </c>
      <c r="N141" s="15" t="s">
        <v>18</v>
      </c>
      <c r="O141" s="15" t="s">
        <v>18</v>
      </c>
      <c r="P141" s="16">
        <v>48</v>
      </c>
      <c r="Q141" s="16" t="s">
        <v>18</v>
      </c>
      <c r="R141" s="16">
        <f t="shared" si="22"/>
        <v>48</v>
      </c>
    </row>
    <row r="142" spans="1:18" ht="60.9" x14ac:dyDescent="0.3">
      <c r="A142" s="10">
        <v>13</v>
      </c>
      <c r="B142" s="12" t="s">
        <v>80</v>
      </c>
      <c r="C142" s="13" t="s">
        <v>18</v>
      </c>
      <c r="D142" s="13" t="s">
        <v>18</v>
      </c>
      <c r="E142" s="13" t="s">
        <v>18</v>
      </c>
      <c r="F142" s="14" t="s">
        <v>18</v>
      </c>
      <c r="G142" s="14" t="s">
        <v>18</v>
      </c>
      <c r="H142" s="14" t="s">
        <v>18</v>
      </c>
      <c r="I142" s="14">
        <v>16054.34</v>
      </c>
      <c r="J142" s="14">
        <f t="shared" si="21"/>
        <v>16054.34</v>
      </c>
      <c r="K142" s="15" t="s">
        <v>18</v>
      </c>
      <c r="L142" s="15" t="s">
        <v>18</v>
      </c>
      <c r="M142" s="15" t="s">
        <v>18</v>
      </c>
      <c r="N142" s="15" t="s">
        <v>18</v>
      </c>
      <c r="O142" s="15" t="s">
        <v>18</v>
      </c>
      <c r="P142" s="16" t="s">
        <v>18</v>
      </c>
      <c r="Q142" s="16">
        <v>1132</v>
      </c>
      <c r="R142" s="16">
        <f t="shared" si="22"/>
        <v>1132</v>
      </c>
    </row>
    <row r="143" spans="1:18" ht="60.9" x14ac:dyDescent="0.3">
      <c r="A143" s="10">
        <v>14</v>
      </c>
      <c r="B143" s="12" t="s">
        <v>96</v>
      </c>
      <c r="C143" s="13" t="s">
        <v>18</v>
      </c>
      <c r="D143" s="13" t="s">
        <v>18</v>
      </c>
      <c r="E143" s="13" t="s">
        <v>18</v>
      </c>
      <c r="F143" s="14" t="s">
        <v>18</v>
      </c>
      <c r="G143" s="14" t="s">
        <v>18</v>
      </c>
      <c r="H143" s="14">
        <v>814.6</v>
      </c>
      <c r="I143" s="14" t="s">
        <v>18</v>
      </c>
      <c r="J143" s="14">
        <f t="shared" si="21"/>
        <v>814.6</v>
      </c>
      <c r="K143" s="15" t="s">
        <v>18</v>
      </c>
      <c r="L143" s="15" t="s">
        <v>18</v>
      </c>
      <c r="M143" s="15" t="s">
        <v>18</v>
      </c>
      <c r="N143" s="15" t="s">
        <v>18</v>
      </c>
      <c r="O143" s="15" t="s">
        <v>18</v>
      </c>
      <c r="P143" s="16">
        <v>53</v>
      </c>
      <c r="Q143" s="16" t="s">
        <v>18</v>
      </c>
      <c r="R143" s="16">
        <f t="shared" si="22"/>
        <v>53</v>
      </c>
    </row>
    <row r="144" spans="1:18" ht="60.9" x14ac:dyDescent="0.3">
      <c r="A144" s="10">
        <v>15</v>
      </c>
      <c r="B144" s="12" t="s">
        <v>109</v>
      </c>
      <c r="C144" s="13" t="s">
        <v>18</v>
      </c>
      <c r="D144" s="13" t="s">
        <v>18</v>
      </c>
      <c r="E144" s="13" t="s">
        <v>18</v>
      </c>
      <c r="F144" s="14" t="s">
        <v>18</v>
      </c>
      <c r="G144" s="14" t="s">
        <v>18</v>
      </c>
      <c r="H144" s="14" t="s">
        <v>18</v>
      </c>
      <c r="I144" s="14">
        <v>2027.81</v>
      </c>
      <c r="J144" s="14">
        <f t="shared" si="21"/>
        <v>2027.81</v>
      </c>
      <c r="K144" s="15" t="s">
        <v>18</v>
      </c>
      <c r="L144" s="15" t="s">
        <v>18</v>
      </c>
      <c r="M144" s="15" t="s">
        <v>18</v>
      </c>
      <c r="N144" s="15" t="s">
        <v>18</v>
      </c>
      <c r="O144" s="15" t="s">
        <v>18</v>
      </c>
      <c r="P144" s="16" t="s">
        <v>18</v>
      </c>
      <c r="Q144" s="16">
        <v>111</v>
      </c>
      <c r="R144" s="16">
        <f t="shared" si="22"/>
        <v>111</v>
      </c>
    </row>
    <row r="145" spans="1:18" ht="60.9" x14ac:dyDescent="0.3">
      <c r="A145" s="10">
        <v>16</v>
      </c>
      <c r="B145" s="12" t="s">
        <v>110</v>
      </c>
      <c r="C145" s="13" t="s">
        <v>18</v>
      </c>
      <c r="D145" s="13" t="s">
        <v>18</v>
      </c>
      <c r="E145" s="13" t="s">
        <v>18</v>
      </c>
      <c r="F145" s="14" t="s">
        <v>18</v>
      </c>
      <c r="G145" s="14" t="s">
        <v>18</v>
      </c>
      <c r="H145" s="14">
        <v>579.79999999999995</v>
      </c>
      <c r="I145" s="14">
        <v>4876.8</v>
      </c>
      <c r="J145" s="14">
        <f t="shared" si="21"/>
        <v>5456.6</v>
      </c>
      <c r="K145" s="15" t="s">
        <v>18</v>
      </c>
      <c r="L145" s="15" t="s">
        <v>18</v>
      </c>
      <c r="M145" s="15" t="s">
        <v>18</v>
      </c>
      <c r="N145" s="15" t="s">
        <v>18</v>
      </c>
      <c r="O145" s="15" t="s">
        <v>18</v>
      </c>
      <c r="P145" s="16">
        <v>34</v>
      </c>
      <c r="Q145" s="16">
        <v>294</v>
      </c>
      <c r="R145" s="16">
        <f t="shared" si="22"/>
        <v>328</v>
      </c>
    </row>
    <row r="146" spans="1:18" ht="60.9" x14ac:dyDescent="0.3">
      <c r="A146" s="10">
        <v>17</v>
      </c>
      <c r="B146" s="12" t="s">
        <v>57</v>
      </c>
      <c r="C146" s="13" t="s">
        <v>18</v>
      </c>
      <c r="D146" s="13" t="s">
        <v>18</v>
      </c>
      <c r="E146" s="13" t="s">
        <v>18</v>
      </c>
      <c r="F146" s="14" t="s">
        <v>18</v>
      </c>
      <c r="G146" s="14" t="s">
        <v>18</v>
      </c>
      <c r="H146" s="14">
        <v>1040.0999999999999</v>
      </c>
      <c r="I146" s="14" t="s">
        <v>18</v>
      </c>
      <c r="J146" s="14">
        <f t="shared" si="21"/>
        <v>1040.0999999999999</v>
      </c>
      <c r="K146" s="15" t="s">
        <v>18</v>
      </c>
      <c r="L146" s="15" t="s">
        <v>18</v>
      </c>
      <c r="M146" s="15" t="s">
        <v>18</v>
      </c>
      <c r="N146" s="15" t="s">
        <v>18</v>
      </c>
      <c r="O146" s="15" t="s">
        <v>18</v>
      </c>
      <c r="P146" s="16">
        <v>59</v>
      </c>
      <c r="Q146" s="16" t="s">
        <v>18</v>
      </c>
      <c r="R146" s="16">
        <f t="shared" si="22"/>
        <v>59</v>
      </c>
    </row>
    <row r="147" spans="1:18" ht="60.9" x14ac:dyDescent="0.3">
      <c r="A147" s="10">
        <v>18</v>
      </c>
      <c r="B147" s="12" t="s">
        <v>100</v>
      </c>
      <c r="C147" s="13" t="s">
        <v>18</v>
      </c>
      <c r="D147" s="13" t="s">
        <v>18</v>
      </c>
      <c r="E147" s="13" t="s">
        <v>18</v>
      </c>
      <c r="F147" s="14" t="s">
        <v>18</v>
      </c>
      <c r="G147" s="14" t="s">
        <v>18</v>
      </c>
      <c r="H147" s="14">
        <v>475.1</v>
      </c>
      <c r="I147" s="14" t="s">
        <v>18</v>
      </c>
      <c r="J147" s="14">
        <f t="shared" si="21"/>
        <v>475.1</v>
      </c>
      <c r="K147" s="15" t="s">
        <v>18</v>
      </c>
      <c r="L147" s="15" t="s">
        <v>18</v>
      </c>
      <c r="M147" s="15" t="s">
        <v>18</v>
      </c>
      <c r="N147" s="15" t="s">
        <v>18</v>
      </c>
      <c r="O147" s="15" t="s">
        <v>18</v>
      </c>
      <c r="P147" s="16">
        <v>23</v>
      </c>
      <c r="Q147" s="16" t="s">
        <v>18</v>
      </c>
      <c r="R147" s="16">
        <f t="shared" si="22"/>
        <v>23</v>
      </c>
    </row>
    <row r="148" spans="1:18" ht="60.9" x14ac:dyDescent="0.3">
      <c r="A148" s="10">
        <v>19</v>
      </c>
      <c r="B148" s="12" t="s">
        <v>101</v>
      </c>
      <c r="C148" s="13" t="s">
        <v>18</v>
      </c>
      <c r="D148" s="13" t="s">
        <v>18</v>
      </c>
      <c r="E148" s="13" t="s">
        <v>18</v>
      </c>
      <c r="F148" s="14" t="s">
        <v>18</v>
      </c>
      <c r="G148" s="14" t="s">
        <v>18</v>
      </c>
      <c r="H148" s="14">
        <v>1460.2</v>
      </c>
      <c r="I148" s="14" t="s">
        <v>18</v>
      </c>
      <c r="J148" s="14">
        <f t="shared" si="21"/>
        <v>1460.2</v>
      </c>
      <c r="K148" s="15" t="s">
        <v>18</v>
      </c>
      <c r="L148" s="15" t="s">
        <v>18</v>
      </c>
      <c r="M148" s="15" t="s">
        <v>18</v>
      </c>
      <c r="N148" s="15" t="s">
        <v>18</v>
      </c>
      <c r="O148" s="15" t="s">
        <v>18</v>
      </c>
      <c r="P148" s="16">
        <v>72</v>
      </c>
      <c r="Q148" s="16" t="s">
        <v>18</v>
      </c>
      <c r="R148" s="16">
        <f t="shared" si="22"/>
        <v>72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O8:Q8"/>
    <mergeCell ref="A13:A15"/>
    <mergeCell ref="B13:B15"/>
    <mergeCell ref="C13:J13"/>
    <mergeCell ref="K13:R13"/>
    <mergeCell ref="B11:Q11"/>
  </mergeCells>
  <printOptions horizontalCentered="1"/>
  <pageMargins left="0.31496062992126" right="0.31496062992126" top="0.31496062992126" bottom="0.31496062992126" header="0.51181102362205" footer="0.51181102362205"/>
  <pageSetup paperSize="9" scale="3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4'!Print_Area</vt:lpstr>
      <vt:lpstr>'Форма 4'!Print_Titles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Анастасия Анатольевна Яловая</cp:lastModifiedBy>
  <cp:lastPrinted>2024-12-20T15:40:13Z</cp:lastPrinted>
  <dcterms:created xsi:type="dcterms:W3CDTF">2019-02-21T06:26:12Z</dcterms:created>
  <dcterms:modified xsi:type="dcterms:W3CDTF">2024-12-20T15:40:25Z</dcterms:modified>
  <cp:category/>
</cp:coreProperties>
</file>