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esktop\Проекты\2026\Июнь\Могилатова О.В\"/>
    </mc:Choice>
  </mc:AlternateContent>
  <bookViews>
    <workbookView xWindow="0" yWindow="0" windowWidth="28800" windowHeight="12435" tabRatio="500"/>
  </bookViews>
  <sheets>
    <sheet name="Приложение 5" sheetId="1" r:id="rId1"/>
  </sheets>
  <definedNames>
    <definedName name="BossProviderVariable?_e3253e9a_a42d_49ec_836a_897b1e4dd2eb" hidden="1">"25_01_2006"</definedName>
    <definedName name="Print_Area" localSheetId="0">'Приложение 5'!$A$1:$J$64</definedName>
    <definedName name="Print_Area_0" localSheetId="0">'Приложение 5'!$A$2:$J$26</definedName>
    <definedName name="Print_Titles_0" localSheetId="0">'Приложение 5'!$5:$7</definedName>
    <definedName name="Print_Titles_0_0" localSheetId="0">'Приложение 5'!$5:$7</definedName>
    <definedName name="Print_Titles_1" localSheetId="0">'Приложение 5'!$5:$7</definedName>
    <definedName name="report7" localSheetId="0">'Приложение 5'!$5:$7</definedName>
  </definedNames>
  <calcPr calcId="152511"/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7" i="1"/>
  <c r="I7" i="1" s="1"/>
</calcChain>
</file>

<file path=xl/sharedStrings.xml><?xml version="1.0" encoding="utf-8"?>
<sst xmlns="http://schemas.openxmlformats.org/spreadsheetml/2006/main" count="302" uniqueCount="94">
  <si>
    <t>Муниципальное образование</t>
  </si>
  <si>
    <t>Наименование объекта</t>
  </si>
  <si>
    <t xml:space="preserve">Эксплуатирующая организация </t>
  </si>
  <si>
    <t>ОПФ</t>
  </si>
  <si>
    <t>Наименование</t>
  </si>
  <si>
    <t>Волховский муниципальный район</t>
  </si>
  <si>
    <t>Реконструкция водоочистных сооружений в г. Волхов Волховского района Ленинградской области</t>
  </si>
  <si>
    <t>Государственные унитарные предприятия субъектов Российской Федерации</t>
  </si>
  <si>
    <t>ГУП "Леноблводоканал"</t>
  </si>
  <si>
    <t>Реконструкция водоочистных сооружений в п. Паша Волховского района Ленинградской области</t>
  </si>
  <si>
    <t>Реконструкция водоочистных сооружений в с. Колчаново Волховского района Ленинградской области</t>
  </si>
  <si>
    <t>Станция водоподготовки дер. Иссад, Волховский район, скважина № б/н</t>
  </si>
  <si>
    <t>Станция водоподготовки п. Аврово, Волховский район, скважина № б/н</t>
  </si>
  <si>
    <t>Всеволожский муниципальный район</t>
  </si>
  <si>
    <t>Выборгский муниципальный район</t>
  </si>
  <si>
    <t>Станция водоподготовки п. Глебычево, Выборгский район, шахтный колодец, скважины № 3, № 8, № 9, № 11</t>
  </si>
  <si>
    <t>Станция водоподготовки п. Заводской, Красносельское сельское поселение, Выборгский район</t>
  </si>
  <si>
    <t>Станция водоподготовки п. Ольшаники, Первомайское сельское поселение Выборгского района Ленинградской области</t>
  </si>
  <si>
    <t>Станция водоподготовки п. Староселье, Выборгский район, скважина № 2319</t>
  </si>
  <si>
    <t>Станция водоподготовки Цвелодубово, Выборгский район, скважина № 2657</t>
  </si>
  <si>
    <t>Киришский муниципальный район</t>
  </si>
  <si>
    <t>Станция водоподготовки п. Глажево, Киришский район, скважина № 53199</t>
  </si>
  <si>
    <t>Кировский муниципальный район</t>
  </si>
  <si>
    <t>Муниципальные бюджетные учреждения</t>
  </si>
  <si>
    <t>Ломоносовский муниципальный район</t>
  </si>
  <si>
    <t>Лужский муниципальный район</t>
  </si>
  <si>
    <t>Станция водоподготовки г. Луга, ЦРБ, скважина № 67537</t>
  </si>
  <si>
    <t>Станция водоподготовки г. Луга, южная часть ул. Дмитриева, скважина № б/н</t>
  </si>
  <si>
    <t>Станция водоподготовки п. Оредеж, Лужский район, скважина № 40321</t>
  </si>
  <si>
    <t>Станция водоподготовки п. Почап, Лужский район, скважина № б/н</t>
  </si>
  <si>
    <t>Станция водоподготовки п. Тесово, Лужский район, скважина № б/н</t>
  </si>
  <si>
    <t>Станция водопоодготовки д.Турово, Лужский район, скважина № б/н</t>
  </si>
  <si>
    <t>Подпорожский муниципальный район</t>
  </si>
  <si>
    <t>Станция водоподготовки п. Никольский, Подпорожский район, скважина № 36956</t>
  </si>
  <si>
    <t>Приозерский муниципальный район</t>
  </si>
  <si>
    <t>Водоснабжение д. Раздолье Приозерского района Ленинградской области</t>
  </si>
  <si>
    <t>Станция водоподготовки п. Петровское, Петровское сельское поселение, Приозерский район</t>
  </si>
  <si>
    <t>Станция водоподготовки п. Починок, Приозерский район, скважина № 59703</t>
  </si>
  <si>
    <t>Сланцевский муниципальный район</t>
  </si>
  <si>
    <t>Станция водоподготовки д. Овсище, Сланцевский район, скважина № 3104</t>
  </si>
  <si>
    <t>Станция водоподготовки п. Выскатка, Сланцевский район, скважина № б/н</t>
  </si>
  <si>
    <t>Тихвинский муниципальный район</t>
  </si>
  <si>
    <t>Станция водоподготовки д. Горка, Тихвинский район, скважина № б/н</t>
  </si>
  <si>
    <t>Станция водоподготовки д. Коськово, Коськовское сельское поселение, Тихвинский район</t>
  </si>
  <si>
    <t>Тосненский муниципальный район</t>
  </si>
  <si>
    <t>Станция водоподготовки г. Любань, микрорайон Заводской, Любанское городское поселение, Тосненский район</t>
  </si>
  <si>
    <t>Акционерные общества</t>
  </si>
  <si>
    <t>АО "ЛОКС"</t>
  </si>
  <si>
    <t>Строительство узла водопроводных сооружений со строительством дополнительных резервуаров чистой воды в Красноборском городском поселении Тосненского района Ленинградской области</t>
  </si>
  <si>
    <t>Приложение 5
к региональной программе…</t>
  </si>
  <si>
    <t>Финансирование за счет областного бюджета Ленинградской области не потребуется</t>
  </si>
  <si>
    <t>Станция водоподготовки п. Царицыно озеро, Тихвинский район, скважина № б/н</t>
  </si>
  <si>
    <t>№
п/п</t>
  </si>
  <si>
    <t>Прогнозная разница тарифа 
для потребителей</t>
  </si>
  <si>
    <t>Прогнозный размер тарифа на услуги 
по горячему водоснабжению, холодному водоснабжению, водоотведению 
после реализации мероприятий*</t>
  </si>
  <si>
    <t>Размер тарифа 
на услуги 
по горячему водоснабжению,
холодному водоснабжению,
водоотведению
до реализации
мероприятий*</t>
  </si>
  <si>
    <t>Государственные унитарные предприятия субъектов 
Российской Федерации</t>
  </si>
  <si>
    <t>Муниципальные 
бюджетные учреждения</t>
  </si>
  <si>
    <t>(проц.)</t>
  </si>
  <si>
    <t>(руб./ куб. м)</t>
  </si>
  <si>
    <t xml:space="preserve">Источник компенсации тарифной разницы 
для потребителей </t>
  </si>
  <si>
    <t>Станция водоподготовки п. Рябово, Выборгский район, скважина № 2611, 
№ 3229</t>
  </si>
  <si>
    <t>Реконструкция сети водопровода 
от насосной станции 1 водоподъема 
до станции очистных сооружений 
по адресу: Ленинградская область, 
г. Кириши, Волховская набережная</t>
  </si>
  <si>
    <t>Строительство сетей водоснабжения 
в микрорайоне Петрушинское Поле
г. Отрадное, 1-й этап</t>
  </si>
  <si>
    <t>Строительство водозабора за счет подземных вод для водоснабжения
д. Кипень</t>
  </si>
  <si>
    <t>Строительство водопроводной насосной станции второго подъема (ВНС 2-го подъема) с резервуарами чистой воды (РЧВ) и напорными трубопроводами 
для бесперебойного водоснабжения 
МО "Русско-Высоцкое сельское поселение" МО "Ломоносовский муниципальный район" Ленинградской области</t>
  </si>
  <si>
    <t>Станция водоподготовки г. Луга, 
мкр. Луга-3, скважина № б/н</t>
  </si>
  <si>
    <t>Станция водоподготовки г. Луга, 
мкр Луга-3, Городок №15, Лужский район, скважина № 2</t>
  </si>
  <si>
    <t>Станция водоподготовки г. Луга, 
Городок-5, скважина № № 40343</t>
  </si>
  <si>
    <t>Станция водоподготовки г. Луга,
Городок-5, скважина № 14328</t>
  </si>
  <si>
    <t>Станция водоподготовки г. Луга,
Городок-5, скважина № 53319</t>
  </si>
  <si>
    <t>Станция водоподготовки г. Луга, ПТУ-7, скважина № 3</t>
  </si>
  <si>
    <t>Станция водоподготовки г. Луга, 
ул. Горная, скважина № 74277, № 74276</t>
  </si>
  <si>
    <t>Станция водоподготовки г. Луга, 
ул. Дмитриева, скважина № 11</t>
  </si>
  <si>
    <t>Станция водоподготовки г. Луга, 
ул. Нижегородская, скважина № 22567</t>
  </si>
  <si>
    <t>Станция водоподготовки г. Луга, 
ул. Орловская и пр. Лужский, 
скважина № 74274</t>
  </si>
  <si>
    <t>Станция водоподготовки г. Луга, 
ул. Пролетарская, скважина № 3234</t>
  </si>
  <si>
    <t>Проектно-изыскательские работы 
по строительству водопроводной повышающей насосной станции 
и резервуаров чистой питьевой 
воды в г.п. Федоровское Тосненского района Ленинградской области</t>
  </si>
  <si>
    <t>Расширение и реконструкция площадки резервуаров чистой воды водопроводной насосной станции 3-го подъема Никольского городского поселения Тосненского района Ленинградской области, расположенных по адресу: Ленинградская область, Тосненский район, г. Никольское, ул. Заводская 
(1 этап)</t>
  </si>
  <si>
    <t>Строительство водовода 
от магистрального водовода системы "Большой Невский водовод" до площадки резервуаров чистой воды г. Никольское 
(2 этап)</t>
  </si>
  <si>
    <t>* Тариф указан без учета налога на добавленную стоимость.".</t>
  </si>
  <si>
    <t>Администрация 
МО "Федоровское городское поселение" 
МО Тосненский муниципальный район Ленинградской области</t>
  </si>
  <si>
    <t>Станция водоподготовки д. Куйвози, Всеволожский район, скважины № 1, № 2</t>
  </si>
  <si>
    <t>Станция водоподготовки п. Кирпичное, Красносельское сельское поселение, Выборгский район, скважины № 2988/2,
№ 3251, № 3252</t>
  </si>
  <si>
    <t>Станция водоподготовки п. Камышовка, Выборгский район, скважины № 3253/1,
№ 366/1336</t>
  </si>
  <si>
    <t>Администрация 
МО "Отрадненское городское поселение" Кировского муниципального района</t>
  </si>
  <si>
    <t>Станция водоподготовки г. Луга, 
г. Луга-II, скважина № 2751</t>
  </si>
  <si>
    <t>Станция водоподготовки 
д. Красноозерное, Красноозерное сельское поселение, Приозерский район</t>
  </si>
  <si>
    <t>Строительство водопроводной станции 
3-го подъема со строительством дополнительных резервуаров чистой воды в Ульяновском городском поселении
(1 этап)</t>
  </si>
  <si>
    <t>Станция водоподготовки п. Красава, Тихвинский район, скважины № 14361, 
№ 59656, № 59657</t>
  </si>
  <si>
    <t>Прогноз тарифных последствий реализации мероприятий региональной программы Ленинградской области
"Повышение качества водоснабжения в Ленинградской области" на период с 2019 по 2024 годы</t>
  </si>
  <si>
    <t>Строительство  объектов водоснабжения
в д. Торошковичи Дзержинского сельского поселения Лужского района Ленинградской области по адресу: Ленинградская область, Лужский район, Дзержинское поселение, д. Торошковичи</t>
  </si>
  <si>
    <t>Строительство водовода 
от магистрального водовода системы
"Невский водопровод" до водопроводной станции 3-го подъема  в Ульяновском городском поселении (2 этап)</t>
  </si>
  <si>
    <t>Станция водоподготовки п. Пельгорское, г.п. Рябово, Тосненский район, скважины № 2,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</si>
</sst>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2" borderId="0" xfId="0" applyFill="1" applyProtection="1"/>
    <xf numFmtId="0" fontId="1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vertical="top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4" fontId="1" fillId="2" borderId="1" xfId="0" applyNumberFormat="1" applyFont="1" applyFill="1" applyBorder="1" applyAlignment="1" applyProtection="1">
      <alignment horizontal="center" vertical="top"/>
    </xf>
    <xf numFmtId="4" fontId="1" fillId="2" borderId="1" xfId="0" applyNumberFormat="1" applyFont="1" applyFill="1" applyBorder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4"/>
  <sheetViews>
    <sheetView tabSelected="1" view="pageBreakPreview" topLeftCell="A58" zoomScale="85" zoomScaleNormal="80" zoomScaleSheetLayoutView="85" workbookViewId="0">
      <selection activeCell="C59" sqref="C59"/>
    </sheetView>
  </sheetViews>
  <sheetFormatPr defaultRowHeight="14.25" x14ac:dyDescent="0.45"/>
  <cols>
    <col min="1" max="1" width="5.73046875" style="11" customWidth="1"/>
    <col min="2" max="2" width="31.06640625" style="11" customWidth="1"/>
    <col min="3" max="3" width="33.265625" style="11" customWidth="1"/>
    <col min="4" max="4" width="23.33203125" style="11" customWidth="1"/>
    <col min="5" max="5" width="21.73046875" style="11" customWidth="1"/>
    <col min="6" max="6" width="15.73046875" style="11" customWidth="1"/>
    <col min="7" max="7" width="18.3984375" style="11" customWidth="1"/>
    <col min="8" max="8" width="11.796875" style="11" customWidth="1"/>
    <col min="9" max="9" width="10.86328125" style="11" customWidth="1"/>
    <col min="10" max="10" width="20.265625" style="11" customWidth="1"/>
    <col min="11" max="11" width="4.1328125" customWidth="1"/>
    <col min="12" max="13" width="11.73046875" hidden="1" customWidth="1"/>
    <col min="14" max="1025" width="8.59765625" hidden="1" customWidth="1"/>
  </cols>
  <sheetData>
    <row r="1" spans="1:14" ht="48.75" customHeight="1" x14ac:dyDescent="0.45">
      <c r="A1" s="9"/>
      <c r="B1" s="10"/>
      <c r="C1" s="10"/>
      <c r="D1" s="10"/>
      <c r="E1" s="10"/>
      <c r="F1" s="10"/>
      <c r="H1" s="18" t="s">
        <v>49</v>
      </c>
      <c r="I1" s="18"/>
      <c r="J1" s="18"/>
      <c r="K1" s="1"/>
      <c r="L1" s="1"/>
      <c r="M1" s="1"/>
      <c r="N1" s="2"/>
    </row>
    <row r="2" spans="1:14" ht="15.4" x14ac:dyDescent="0.45">
      <c r="A2" s="20"/>
      <c r="B2" s="20"/>
      <c r="C2" s="20"/>
      <c r="D2" s="20"/>
      <c r="E2" s="20"/>
      <c r="F2" s="20"/>
      <c r="G2" s="20"/>
      <c r="H2" s="20"/>
      <c r="I2" s="20"/>
      <c r="J2" s="20"/>
      <c r="K2" s="4"/>
      <c r="L2" s="3"/>
      <c r="M2" s="3"/>
      <c r="N2" s="2"/>
    </row>
    <row r="3" spans="1:14" ht="49.9" customHeight="1" x14ac:dyDescent="0.45">
      <c r="A3" s="21" t="s">
        <v>90</v>
      </c>
      <c r="B3" s="21"/>
      <c r="C3" s="21"/>
      <c r="D3" s="21"/>
      <c r="E3" s="21"/>
      <c r="F3" s="21"/>
      <c r="G3" s="21"/>
      <c r="H3" s="21"/>
      <c r="I3" s="21"/>
      <c r="J3" s="21"/>
      <c r="K3" s="5"/>
      <c r="L3" s="5"/>
      <c r="M3" s="5"/>
      <c r="N3" s="2"/>
    </row>
    <row r="4" spans="1:14" ht="118.15" x14ac:dyDescent="0.45">
      <c r="A4" s="19" t="s">
        <v>52</v>
      </c>
      <c r="B4" s="19" t="s">
        <v>0</v>
      </c>
      <c r="C4" s="19" t="s">
        <v>1</v>
      </c>
      <c r="D4" s="19" t="s">
        <v>2</v>
      </c>
      <c r="E4" s="19"/>
      <c r="F4" s="8" t="s">
        <v>55</v>
      </c>
      <c r="G4" s="8" t="s">
        <v>54</v>
      </c>
      <c r="H4" s="19" t="s">
        <v>53</v>
      </c>
      <c r="I4" s="19"/>
      <c r="J4" s="19" t="s">
        <v>60</v>
      </c>
      <c r="K4" s="6"/>
      <c r="L4" s="5"/>
      <c r="M4" s="5"/>
      <c r="N4" s="2"/>
    </row>
    <row r="5" spans="1:14" ht="15" x14ac:dyDescent="0.45">
      <c r="A5" s="19"/>
      <c r="B5" s="19"/>
      <c r="C5" s="19"/>
      <c r="D5" s="8" t="s">
        <v>3</v>
      </c>
      <c r="E5" s="8" t="s">
        <v>4</v>
      </c>
      <c r="F5" s="8" t="s">
        <v>59</v>
      </c>
      <c r="G5" s="8" t="s">
        <v>59</v>
      </c>
      <c r="H5" s="8" t="s">
        <v>59</v>
      </c>
      <c r="I5" s="8" t="s">
        <v>58</v>
      </c>
      <c r="J5" s="19"/>
      <c r="K5" s="6"/>
      <c r="L5" s="5"/>
      <c r="M5" s="5"/>
      <c r="N5" s="2"/>
    </row>
    <row r="6" spans="1:14" ht="15" x14ac:dyDescent="0.4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6"/>
      <c r="L6" s="5"/>
      <c r="M6" s="5"/>
      <c r="N6" s="2"/>
    </row>
    <row r="7" spans="1:14" ht="52.5" x14ac:dyDescent="0.45">
      <c r="A7" s="12">
        <v>1</v>
      </c>
      <c r="B7" s="13" t="s">
        <v>5</v>
      </c>
      <c r="C7" s="13" t="s">
        <v>6</v>
      </c>
      <c r="D7" s="13" t="s">
        <v>56</v>
      </c>
      <c r="E7" s="13" t="s">
        <v>8</v>
      </c>
      <c r="F7" s="15">
        <v>18.809999999999999</v>
      </c>
      <c r="G7" s="15">
        <v>36.81</v>
      </c>
      <c r="H7" s="16">
        <f>G7-F7</f>
        <v>18.000000000000004</v>
      </c>
      <c r="I7" s="16">
        <f>H7/F7*100</f>
        <v>95.69377990430624</v>
      </c>
      <c r="J7" s="14" t="s">
        <v>50</v>
      </c>
      <c r="K7" s="6"/>
      <c r="L7" s="5"/>
      <c r="M7" s="5"/>
      <c r="N7" s="2"/>
    </row>
    <row r="8" spans="1:14" ht="52.5" x14ac:dyDescent="0.45">
      <c r="A8" s="12">
        <v>2</v>
      </c>
      <c r="B8" s="13" t="s">
        <v>5</v>
      </c>
      <c r="C8" s="13" t="s">
        <v>9</v>
      </c>
      <c r="D8" s="13" t="s">
        <v>7</v>
      </c>
      <c r="E8" s="13" t="s">
        <v>8</v>
      </c>
      <c r="F8" s="15">
        <v>33.22</v>
      </c>
      <c r="G8" s="15">
        <v>58.3</v>
      </c>
      <c r="H8" s="16">
        <f t="shared" ref="H8:H63" si="0">G8-F8</f>
        <v>25.08</v>
      </c>
      <c r="I8" s="16">
        <f t="shared" ref="I8:I63" si="1">H8/F8*100</f>
        <v>75.496688741721854</v>
      </c>
      <c r="J8" s="14" t="s">
        <v>50</v>
      </c>
      <c r="K8" s="6"/>
      <c r="L8" s="5"/>
      <c r="M8" s="5"/>
      <c r="N8" s="2"/>
    </row>
    <row r="9" spans="1:14" ht="52.5" x14ac:dyDescent="0.45">
      <c r="A9" s="12">
        <v>3</v>
      </c>
      <c r="B9" s="13" t="s">
        <v>5</v>
      </c>
      <c r="C9" s="13" t="s">
        <v>10</v>
      </c>
      <c r="D9" s="13" t="s">
        <v>7</v>
      </c>
      <c r="E9" s="13" t="s">
        <v>8</v>
      </c>
      <c r="F9" s="15">
        <v>33.22</v>
      </c>
      <c r="G9" s="15">
        <v>45.6</v>
      </c>
      <c r="H9" s="16">
        <f t="shared" si="0"/>
        <v>12.380000000000003</v>
      </c>
      <c r="I9" s="16">
        <f t="shared" si="1"/>
        <v>37.266706803130653</v>
      </c>
      <c r="J9" s="14" t="s">
        <v>50</v>
      </c>
      <c r="K9" s="6"/>
      <c r="L9" s="5"/>
      <c r="M9" s="5"/>
      <c r="N9" s="2"/>
    </row>
    <row r="10" spans="1:14" ht="52.5" x14ac:dyDescent="0.45">
      <c r="A10" s="12">
        <v>4</v>
      </c>
      <c r="B10" s="13" t="s">
        <v>5</v>
      </c>
      <c r="C10" s="13" t="s">
        <v>11</v>
      </c>
      <c r="D10" s="13" t="s">
        <v>7</v>
      </c>
      <c r="E10" s="13" t="s">
        <v>8</v>
      </c>
      <c r="F10" s="15">
        <v>20.09</v>
      </c>
      <c r="G10" s="15">
        <v>22.1</v>
      </c>
      <c r="H10" s="16">
        <f t="shared" si="0"/>
        <v>2.0100000000000016</v>
      </c>
      <c r="I10" s="16">
        <f t="shared" si="1"/>
        <v>10.004977600796423</v>
      </c>
      <c r="J10" s="14" t="s">
        <v>50</v>
      </c>
      <c r="K10" s="6"/>
      <c r="L10" s="5"/>
      <c r="M10" s="5"/>
      <c r="N10" s="2"/>
    </row>
    <row r="11" spans="1:14" ht="52.5" x14ac:dyDescent="0.45">
      <c r="A11" s="12">
        <v>5</v>
      </c>
      <c r="B11" s="13" t="s">
        <v>5</v>
      </c>
      <c r="C11" s="13" t="s">
        <v>12</v>
      </c>
      <c r="D11" s="13" t="s">
        <v>7</v>
      </c>
      <c r="E11" s="13" t="s">
        <v>8</v>
      </c>
      <c r="F11" s="15">
        <v>21.89</v>
      </c>
      <c r="G11" s="15">
        <v>24.07</v>
      </c>
      <c r="H11" s="16">
        <f t="shared" si="0"/>
        <v>2.1799999999999997</v>
      </c>
      <c r="I11" s="16">
        <f t="shared" si="1"/>
        <v>9.9588853357697555</v>
      </c>
      <c r="J11" s="14" t="s">
        <v>50</v>
      </c>
      <c r="K11" s="6"/>
      <c r="L11" s="5"/>
      <c r="M11" s="5"/>
      <c r="N11" s="2"/>
    </row>
    <row r="12" spans="1:14" ht="52.5" x14ac:dyDescent="0.45">
      <c r="A12" s="12">
        <v>6</v>
      </c>
      <c r="B12" s="13" t="s">
        <v>13</v>
      </c>
      <c r="C12" s="13" t="s">
        <v>82</v>
      </c>
      <c r="D12" s="13" t="s">
        <v>7</v>
      </c>
      <c r="E12" s="13" t="s">
        <v>8</v>
      </c>
      <c r="F12" s="15">
        <v>31.6</v>
      </c>
      <c r="G12" s="15">
        <v>35.29</v>
      </c>
      <c r="H12" s="16">
        <f t="shared" si="0"/>
        <v>3.6899999999999977</v>
      </c>
      <c r="I12" s="16">
        <f t="shared" si="1"/>
        <v>11.67721518987341</v>
      </c>
      <c r="J12" s="14" t="s">
        <v>50</v>
      </c>
      <c r="K12" s="6"/>
      <c r="L12" s="5"/>
      <c r="M12" s="5"/>
      <c r="N12" s="2"/>
    </row>
    <row r="13" spans="1:14" ht="52.5" x14ac:dyDescent="0.45">
      <c r="A13" s="12">
        <v>7</v>
      </c>
      <c r="B13" s="13" t="s">
        <v>14</v>
      </c>
      <c r="C13" s="13" t="s">
        <v>83</v>
      </c>
      <c r="D13" s="13" t="s">
        <v>7</v>
      </c>
      <c r="E13" s="13" t="s">
        <v>8</v>
      </c>
      <c r="F13" s="15">
        <v>29.11</v>
      </c>
      <c r="G13" s="15">
        <v>36.479999999999997</v>
      </c>
      <c r="H13" s="16">
        <f t="shared" si="0"/>
        <v>7.3699999999999974</v>
      </c>
      <c r="I13" s="16">
        <f t="shared" si="1"/>
        <v>25.31776021985571</v>
      </c>
      <c r="J13" s="14" t="s">
        <v>50</v>
      </c>
      <c r="K13" s="6"/>
      <c r="L13" s="5"/>
      <c r="M13" s="5"/>
      <c r="N13" s="2"/>
    </row>
    <row r="14" spans="1:14" ht="52.5" x14ac:dyDescent="0.45">
      <c r="A14" s="12">
        <v>8</v>
      </c>
      <c r="B14" s="13" t="s">
        <v>14</v>
      </c>
      <c r="C14" s="13" t="s">
        <v>15</v>
      </c>
      <c r="D14" s="13" t="s">
        <v>7</v>
      </c>
      <c r="E14" s="13" t="s">
        <v>8</v>
      </c>
      <c r="F14" s="15">
        <v>29.11</v>
      </c>
      <c r="G14" s="15">
        <v>36.479999999999997</v>
      </c>
      <c r="H14" s="16">
        <f t="shared" si="0"/>
        <v>7.3699999999999974</v>
      </c>
      <c r="I14" s="16">
        <f t="shared" si="1"/>
        <v>25.31776021985571</v>
      </c>
      <c r="J14" s="14" t="s">
        <v>50</v>
      </c>
      <c r="K14" s="6"/>
      <c r="L14" s="5"/>
      <c r="M14" s="5"/>
      <c r="N14" s="2"/>
    </row>
    <row r="15" spans="1:14" ht="52.5" x14ac:dyDescent="0.45">
      <c r="A15" s="12">
        <v>9</v>
      </c>
      <c r="B15" s="13" t="s">
        <v>14</v>
      </c>
      <c r="C15" s="13" t="s">
        <v>16</v>
      </c>
      <c r="D15" s="13" t="s">
        <v>7</v>
      </c>
      <c r="E15" s="13" t="s">
        <v>8</v>
      </c>
      <c r="F15" s="15">
        <v>29.11</v>
      </c>
      <c r="G15" s="15">
        <v>36.479999999999997</v>
      </c>
      <c r="H15" s="16">
        <f t="shared" si="0"/>
        <v>7.3699999999999974</v>
      </c>
      <c r="I15" s="16">
        <f t="shared" si="1"/>
        <v>25.31776021985571</v>
      </c>
      <c r="J15" s="14" t="s">
        <v>50</v>
      </c>
      <c r="K15" s="6"/>
      <c r="L15" s="5"/>
      <c r="M15" s="5"/>
      <c r="N15" s="2"/>
    </row>
    <row r="16" spans="1:14" ht="52.5" x14ac:dyDescent="0.45">
      <c r="A16" s="12">
        <v>10</v>
      </c>
      <c r="B16" s="13" t="s">
        <v>14</v>
      </c>
      <c r="C16" s="13" t="s">
        <v>84</v>
      </c>
      <c r="D16" s="13" t="s">
        <v>7</v>
      </c>
      <c r="E16" s="13" t="s">
        <v>8</v>
      </c>
      <c r="F16" s="15">
        <v>29.11</v>
      </c>
      <c r="G16" s="15">
        <v>36.479999999999997</v>
      </c>
      <c r="H16" s="16">
        <f t="shared" si="0"/>
        <v>7.3699999999999974</v>
      </c>
      <c r="I16" s="16">
        <f t="shared" si="1"/>
        <v>25.31776021985571</v>
      </c>
      <c r="J16" s="14" t="s">
        <v>50</v>
      </c>
      <c r="K16" s="6"/>
      <c r="L16" s="5"/>
      <c r="M16" s="5"/>
      <c r="N16" s="2"/>
    </row>
    <row r="17" spans="1:14" ht="52.5" x14ac:dyDescent="0.45">
      <c r="A17" s="12">
        <v>11</v>
      </c>
      <c r="B17" s="13" t="s">
        <v>14</v>
      </c>
      <c r="C17" s="13" t="s">
        <v>17</v>
      </c>
      <c r="D17" s="13" t="s">
        <v>7</v>
      </c>
      <c r="E17" s="13" t="s">
        <v>8</v>
      </c>
      <c r="F17" s="15">
        <v>29.11</v>
      </c>
      <c r="G17" s="15">
        <v>41.99</v>
      </c>
      <c r="H17" s="16">
        <f t="shared" si="0"/>
        <v>12.880000000000003</v>
      </c>
      <c r="I17" s="16">
        <f t="shared" si="1"/>
        <v>44.245963586396435</v>
      </c>
      <c r="J17" s="14" t="s">
        <v>50</v>
      </c>
      <c r="K17" s="6"/>
      <c r="L17" s="5"/>
      <c r="M17" s="5"/>
      <c r="N17" s="2"/>
    </row>
    <row r="18" spans="1:14" ht="52.5" x14ac:dyDescent="0.45">
      <c r="A18" s="12">
        <v>12</v>
      </c>
      <c r="B18" s="13" t="s">
        <v>14</v>
      </c>
      <c r="C18" s="13" t="s">
        <v>61</v>
      </c>
      <c r="D18" s="13" t="s">
        <v>7</v>
      </c>
      <c r="E18" s="13" t="s">
        <v>8</v>
      </c>
      <c r="F18" s="15">
        <v>29.11</v>
      </c>
      <c r="G18" s="15">
        <v>30.74</v>
      </c>
      <c r="H18" s="16">
        <f t="shared" si="0"/>
        <v>1.629999999999999</v>
      </c>
      <c r="I18" s="16">
        <f t="shared" si="1"/>
        <v>5.5994503607007866</v>
      </c>
      <c r="J18" s="14" t="s">
        <v>50</v>
      </c>
      <c r="K18" s="6"/>
      <c r="L18" s="5"/>
      <c r="M18" s="5"/>
      <c r="N18" s="2"/>
    </row>
    <row r="19" spans="1:14" ht="52.5" x14ac:dyDescent="0.45">
      <c r="A19" s="12">
        <v>13</v>
      </c>
      <c r="B19" s="13" t="s">
        <v>14</v>
      </c>
      <c r="C19" s="13" t="s">
        <v>18</v>
      </c>
      <c r="D19" s="13" t="s">
        <v>7</v>
      </c>
      <c r="E19" s="13" t="s">
        <v>8</v>
      </c>
      <c r="F19" s="15">
        <v>29.11</v>
      </c>
      <c r="G19" s="15">
        <v>36.479999999999997</v>
      </c>
      <c r="H19" s="16">
        <f t="shared" si="0"/>
        <v>7.3699999999999974</v>
      </c>
      <c r="I19" s="16">
        <f t="shared" si="1"/>
        <v>25.31776021985571</v>
      </c>
      <c r="J19" s="14" t="s">
        <v>50</v>
      </c>
      <c r="K19" s="6"/>
      <c r="L19" s="5"/>
      <c r="M19" s="5"/>
      <c r="N19" s="2"/>
    </row>
    <row r="20" spans="1:14" ht="52.5" x14ac:dyDescent="0.45">
      <c r="A20" s="12">
        <v>14</v>
      </c>
      <c r="B20" s="13" t="s">
        <v>14</v>
      </c>
      <c r="C20" s="13" t="s">
        <v>19</v>
      </c>
      <c r="D20" s="13" t="s">
        <v>7</v>
      </c>
      <c r="E20" s="13" t="s">
        <v>8</v>
      </c>
      <c r="F20" s="15">
        <v>29.11</v>
      </c>
      <c r="G20" s="15">
        <v>36.479999999999997</v>
      </c>
      <c r="H20" s="16">
        <f t="shared" si="0"/>
        <v>7.3699999999999974</v>
      </c>
      <c r="I20" s="16">
        <f t="shared" si="1"/>
        <v>25.31776021985571</v>
      </c>
      <c r="J20" s="14" t="s">
        <v>50</v>
      </c>
      <c r="K20" s="6"/>
      <c r="L20" s="5"/>
      <c r="M20" s="5"/>
      <c r="N20" s="2"/>
    </row>
    <row r="21" spans="1:14" ht="65.650000000000006" x14ac:dyDescent="0.45">
      <c r="A21" s="12">
        <v>15</v>
      </c>
      <c r="B21" s="13" t="s">
        <v>20</v>
      </c>
      <c r="C21" s="13" t="s">
        <v>62</v>
      </c>
      <c r="D21" s="13" t="s">
        <v>7</v>
      </c>
      <c r="E21" s="13" t="s">
        <v>8</v>
      </c>
      <c r="F21" s="15">
        <v>25.19</v>
      </c>
      <c r="G21" s="15">
        <v>28.92</v>
      </c>
      <c r="H21" s="16">
        <f t="shared" si="0"/>
        <v>3.7300000000000004</v>
      </c>
      <c r="I21" s="16">
        <f t="shared" si="1"/>
        <v>14.807463279079</v>
      </c>
      <c r="J21" s="14" t="s">
        <v>50</v>
      </c>
      <c r="K21" s="6"/>
      <c r="L21" s="5"/>
      <c r="M21" s="5"/>
      <c r="N21" s="2"/>
    </row>
    <row r="22" spans="1:14" ht="52.5" x14ac:dyDescent="0.45">
      <c r="A22" s="12">
        <v>16</v>
      </c>
      <c r="B22" s="13" t="s">
        <v>20</v>
      </c>
      <c r="C22" s="13" t="s">
        <v>21</v>
      </c>
      <c r="D22" s="13" t="s">
        <v>7</v>
      </c>
      <c r="E22" s="13" t="s">
        <v>8</v>
      </c>
      <c r="F22" s="15">
        <v>23.6</v>
      </c>
      <c r="G22" s="15">
        <v>27.08</v>
      </c>
      <c r="H22" s="16">
        <f t="shared" si="0"/>
        <v>3.4799999999999969</v>
      </c>
      <c r="I22" s="16">
        <f t="shared" si="1"/>
        <v>14.745762711864394</v>
      </c>
      <c r="J22" s="14" t="s">
        <v>50</v>
      </c>
      <c r="K22" s="6"/>
      <c r="L22" s="5"/>
      <c r="M22" s="5"/>
      <c r="N22" s="2"/>
    </row>
    <row r="23" spans="1:14" ht="65.650000000000006" x14ac:dyDescent="0.45">
      <c r="A23" s="12">
        <v>17</v>
      </c>
      <c r="B23" s="13" t="s">
        <v>22</v>
      </c>
      <c r="C23" s="13" t="s">
        <v>63</v>
      </c>
      <c r="D23" s="13" t="s">
        <v>57</v>
      </c>
      <c r="E23" s="13" t="s">
        <v>85</v>
      </c>
      <c r="F23" s="15">
        <v>26.09</v>
      </c>
      <c r="G23" s="15">
        <v>28.48</v>
      </c>
      <c r="H23" s="16">
        <f t="shared" si="0"/>
        <v>2.3900000000000006</v>
      </c>
      <c r="I23" s="16">
        <f t="shared" si="1"/>
        <v>9.1605979302414742</v>
      </c>
      <c r="J23" s="14" t="s">
        <v>50</v>
      </c>
      <c r="K23" s="6"/>
      <c r="L23" s="5"/>
      <c r="M23" s="5"/>
      <c r="N23" s="2"/>
    </row>
    <row r="24" spans="1:14" ht="52.5" x14ac:dyDescent="0.45">
      <c r="A24" s="12">
        <v>18</v>
      </c>
      <c r="B24" s="13" t="s">
        <v>24</v>
      </c>
      <c r="C24" s="13" t="s">
        <v>64</v>
      </c>
      <c r="D24" s="13" t="s">
        <v>7</v>
      </c>
      <c r="E24" s="13" t="s">
        <v>8</v>
      </c>
      <c r="F24" s="15">
        <v>42.38</v>
      </c>
      <c r="G24" s="15">
        <v>49.38</v>
      </c>
      <c r="H24" s="16">
        <f t="shared" si="0"/>
        <v>7</v>
      </c>
      <c r="I24" s="16">
        <f t="shared" si="1"/>
        <v>16.51722510618216</v>
      </c>
      <c r="J24" s="14" t="s">
        <v>50</v>
      </c>
      <c r="K24" s="6"/>
      <c r="L24" s="5"/>
      <c r="M24" s="5"/>
      <c r="N24" s="2"/>
    </row>
    <row r="25" spans="1:14" ht="118.15" x14ac:dyDescent="0.45">
      <c r="A25" s="12">
        <v>19</v>
      </c>
      <c r="B25" s="13" t="s">
        <v>24</v>
      </c>
      <c r="C25" s="13" t="s">
        <v>65</v>
      </c>
      <c r="D25" s="13" t="s">
        <v>7</v>
      </c>
      <c r="E25" s="13" t="s">
        <v>8</v>
      </c>
      <c r="F25" s="15">
        <v>49</v>
      </c>
      <c r="G25" s="15">
        <v>62.58</v>
      </c>
      <c r="H25" s="16">
        <f t="shared" si="0"/>
        <v>13.579999999999998</v>
      </c>
      <c r="I25" s="16">
        <f t="shared" si="1"/>
        <v>27.714285714285715</v>
      </c>
      <c r="J25" s="14" t="s">
        <v>50</v>
      </c>
      <c r="K25" s="6"/>
      <c r="L25" s="5"/>
      <c r="M25" s="5"/>
      <c r="N25" s="2"/>
    </row>
    <row r="26" spans="1:14" ht="52.5" x14ac:dyDescent="0.45">
      <c r="A26" s="12">
        <v>20</v>
      </c>
      <c r="B26" s="13" t="s">
        <v>25</v>
      </c>
      <c r="C26" s="13" t="s">
        <v>86</v>
      </c>
      <c r="D26" s="13" t="s">
        <v>7</v>
      </c>
      <c r="E26" s="13" t="s">
        <v>8</v>
      </c>
      <c r="F26" s="15">
        <v>22.35</v>
      </c>
      <c r="G26" s="15">
        <v>24.59</v>
      </c>
      <c r="H26" s="16">
        <f t="shared" si="0"/>
        <v>2.2399999999999984</v>
      </c>
      <c r="I26" s="16">
        <f t="shared" si="1"/>
        <v>10.022371364653235</v>
      </c>
      <c r="J26" s="14" t="s">
        <v>50</v>
      </c>
      <c r="K26" s="6"/>
      <c r="L26" s="5"/>
      <c r="M26" s="5"/>
      <c r="N26" s="2"/>
    </row>
    <row r="27" spans="1:14" ht="52.5" x14ac:dyDescent="0.45">
      <c r="A27" s="12">
        <v>21</v>
      </c>
      <c r="B27" s="13" t="s">
        <v>25</v>
      </c>
      <c r="C27" s="13" t="s">
        <v>69</v>
      </c>
      <c r="D27" s="13" t="s">
        <v>7</v>
      </c>
      <c r="E27" s="13" t="s">
        <v>8</v>
      </c>
      <c r="F27" s="15">
        <v>22.35</v>
      </c>
      <c r="G27" s="15">
        <v>24.59</v>
      </c>
      <c r="H27" s="16">
        <f t="shared" si="0"/>
        <v>2.2399999999999984</v>
      </c>
      <c r="I27" s="16">
        <f t="shared" si="1"/>
        <v>10.022371364653235</v>
      </c>
      <c r="J27" s="14" t="s">
        <v>50</v>
      </c>
      <c r="K27" s="6"/>
      <c r="L27" s="5"/>
      <c r="M27" s="5"/>
      <c r="N27" s="2"/>
    </row>
    <row r="28" spans="1:14" ht="52.5" x14ac:dyDescent="0.45">
      <c r="A28" s="12">
        <v>22</v>
      </c>
      <c r="B28" s="13" t="s">
        <v>25</v>
      </c>
      <c r="C28" s="13" t="s">
        <v>70</v>
      </c>
      <c r="D28" s="13" t="s">
        <v>7</v>
      </c>
      <c r="E28" s="13" t="s">
        <v>8</v>
      </c>
      <c r="F28" s="15">
        <v>22.35</v>
      </c>
      <c r="G28" s="15">
        <v>24.59</v>
      </c>
      <c r="H28" s="16">
        <f t="shared" si="0"/>
        <v>2.2399999999999984</v>
      </c>
      <c r="I28" s="16">
        <f t="shared" si="1"/>
        <v>10.022371364653235</v>
      </c>
      <c r="J28" s="14" t="s">
        <v>50</v>
      </c>
      <c r="K28" s="6"/>
      <c r="L28" s="5"/>
      <c r="M28" s="5"/>
      <c r="N28" s="2"/>
    </row>
    <row r="29" spans="1:14" ht="52.5" x14ac:dyDescent="0.45">
      <c r="A29" s="12">
        <v>23</v>
      </c>
      <c r="B29" s="13" t="s">
        <v>25</v>
      </c>
      <c r="C29" s="13" t="s">
        <v>68</v>
      </c>
      <c r="D29" s="13" t="s">
        <v>7</v>
      </c>
      <c r="E29" s="13" t="s">
        <v>8</v>
      </c>
      <c r="F29" s="15">
        <v>22.35</v>
      </c>
      <c r="G29" s="15">
        <v>24.59</v>
      </c>
      <c r="H29" s="16">
        <f t="shared" si="0"/>
        <v>2.2399999999999984</v>
      </c>
      <c r="I29" s="16">
        <f t="shared" si="1"/>
        <v>10.022371364653235</v>
      </c>
      <c r="J29" s="14" t="s">
        <v>50</v>
      </c>
      <c r="K29" s="6"/>
      <c r="L29" s="5"/>
      <c r="M29" s="5"/>
      <c r="N29" s="2"/>
    </row>
    <row r="30" spans="1:14" ht="52.5" x14ac:dyDescent="0.45">
      <c r="A30" s="12">
        <v>24</v>
      </c>
      <c r="B30" s="13" t="s">
        <v>25</v>
      </c>
      <c r="C30" s="13" t="s">
        <v>67</v>
      </c>
      <c r="D30" s="13" t="s">
        <v>7</v>
      </c>
      <c r="E30" s="13" t="s">
        <v>8</v>
      </c>
      <c r="F30" s="15">
        <v>22.35</v>
      </c>
      <c r="G30" s="15">
        <v>29.18</v>
      </c>
      <c r="H30" s="16">
        <f t="shared" si="0"/>
        <v>6.8299999999999983</v>
      </c>
      <c r="I30" s="16">
        <f t="shared" si="1"/>
        <v>30.559284116331085</v>
      </c>
      <c r="J30" s="14" t="s">
        <v>50</v>
      </c>
      <c r="K30" s="6"/>
      <c r="L30" s="5"/>
      <c r="M30" s="5"/>
      <c r="N30" s="2"/>
    </row>
    <row r="31" spans="1:14" ht="52.5" x14ac:dyDescent="0.45">
      <c r="A31" s="12">
        <v>25</v>
      </c>
      <c r="B31" s="13" t="s">
        <v>25</v>
      </c>
      <c r="C31" s="13" t="s">
        <v>66</v>
      </c>
      <c r="D31" s="13" t="s">
        <v>7</v>
      </c>
      <c r="E31" s="13" t="s">
        <v>8</v>
      </c>
      <c r="F31" s="15">
        <v>22.35</v>
      </c>
      <c r="G31" s="15">
        <v>24.59</v>
      </c>
      <c r="H31" s="16">
        <f t="shared" si="0"/>
        <v>2.2399999999999984</v>
      </c>
      <c r="I31" s="16">
        <f t="shared" si="1"/>
        <v>10.022371364653235</v>
      </c>
      <c r="J31" s="14" t="s">
        <v>50</v>
      </c>
      <c r="K31" s="6"/>
      <c r="L31" s="5"/>
      <c r="M31" s="5"/>
      <c r="N31" s="2"/>
    </row>
    <row r="32" spans="1:14" ht="52.5" x14ac:dyDescent="0.45">
      <c r="A32" s="12">
        <v>26</v>
      </c>
      <c r="B32" s="13" t="s">
        <v>25</v>
      </c>
      <c r="C32" s="13" t="s">
        <v>71</v>
      </c>
      <c r="D32" s="13" t="s">
        <v>7</v>
      </c>
      <c r="E32" s="13" t="s">
        <v>8</v>
      </c>
      <c r="F32" s="15">
        <v>22.35</v>
      </c>
      <c r="G32" s="15">
        <v>24.59</v>
      </c>
      <c r="H32" s="16">
        <f t="shared" si="0"/>
        <v>2.2399999999999984</v>
      </c>
      <c r="I32" s="16">
        <f t="shared" si="1"/>
        <v>10.022371364653235</v>
      </c>
      <c r="J32" s="14" t="s">
        <v>50</v>
      </c>
      <c r="K32" s="6"/>
      <c r="L32" s="5"/>
      <c r="M32" s="5"/>
      <c r="N32" s="2"/>
    </row>
    <row r="33" spans="1:14" ht="52.5" x14ac:dyDescent="0.45">
      <c r="A33" s="12">
        <v>27</v>
      </c>
      <c r="B33" s="13" t="s">
        <v>25</v>
      </c>
      <c r="C33" s="13" t="s">
        <v>72</v>
      </c>
      <c r="D33" s="13" t="s">
        <v>7</v>
      </c>
      <c r="E33" s="13" t="s">
        <v>8</v>
      </c>
      <c r="F33" s="15">
        <v>22.35</v>
      </c>
      <c r="G33" s="15">
        <v>24.59</v>
      </c>
      <c r="H33" s="16">
        <f t="shared" si="0"/>
        <v>2.2399999999999984</v>
      </c>
      <c r="I33" s="16">
        <f t="shared" si="1"/>
        <v>10.022371364653235</v>
      </c>
      <c r="J33" s="14" t="s">
        <v>50</v>
      </c>
      <c r="K33" s="6"/>
      <c r="L33" s="5"/>
      <c r="M33" s="5"/>
      <c r="N33" s="2"/>
    </row>
    <row r="34" spans="1:14" ht="52.5" x14ac:dyDescent="0.45">
      <c r="A34" s="12">
        <v>28</v>
      </c>
      <c r="B34" s="13" t="s">
        <v>25</v>
      </c>
      <c r="C34" s="13" t="s">
        <v>73</v>
      </c>
      <c r="D34" s="13" t="s">
        <v>7</v>
      </c>
      <c r="E34" s="13" t="s">
        <v>8</v>
      </c>
      <c r="F34" s="15">
        <v>22.35</v>
      </c>
      <c r="G34" s="15">
        <v>24.59</v>
      </c>
      <c r="H34" s="16">
        <f t="shared" si="0"/>
        <v>2.2399999999999984</v>
      </c>
      <c r="I34" s="16">
        <f t="shared" si="1"/>
        <v>10.022371364653235</v>
      </c>
      <c r="J34" s="14" t="s">
        <v>50</v>
      </c>
      <c r="K34" s="6"/>
      <c r="L34" s="5"/>
      <c r="M34" s="5"/>
      <c r="N34" s="2"/>
    </row>
    <row r="35" spans="1:14" ht="52.5" x14ac:dyDescent="0.45">
      <c r="A35" s="12">
        <v>29</v>
      </c>
      <c r="B35" s="13" t="s">
        <v>25</v>
      </c>
      <c r="C35" s="13" t="s">
        <v>74</v>
      </c>
      <c r="D35" s="13" t="s">
        <v>7</v>
      </c>
      <c r="E35" s="13" t="s">
        <v>8</v>
      </c>
      <c r="F35" s="15">
        <v>22.35</v>
      </c>
      <c r="G35" s="15">
        <v>24.59</v>
      </c>
      <c r="H35" s="16">
        <f t="shared" si="0"/>
        <v>2.2399999999999984</v>
      </c>
      <c r="I35" s="16">
        <f t="shared" si="1"/>
        <v>10.022371364653235</v>
      </c>
      <c r="J35" s="14" t="s">
        <v>50</v>
      </c>
      <c r="K35" s="6"/>
      <c r="L35" s="5"/>
      <c r="M35" s="5"/>
      <c r="N35" s="2"/>
    </row>
    <row r="36" spans="1:14" ht="52.5" x14ac:dyDescent="0.45">
      <c r="A36" s="12">
        <v>30</v>
      </c>
      <c r="B36" s="13" t="s">
        <v>25</v>
      </c>
      <c r="C36" s="13" t="s">
        <v>75</v>
      </c>
      <c r="D36" s="13" t="s">
        <v>7</v>
      </c>
      <c r="E36" s="13" t="s">
        <v>8</v>
      </c>
      <c r="F36" s="15">
        <v>22.35</v>
      </c>
      <c r="G36" s="15">
        <v>24.59</v>
      </c>
      <c r="H36" s="16">
        <f t="shared" si="0"/>
        <v>2.2399999999999984</v>
      </c>
      <c r="I36" s="16">
        <f t="shared" si="1"/>
        <v>10.022371364653235</v>
      </c>
      <c r="J36" s="14" t="s">
        <v>50</v>
      </c>
      <c r="K36" s="6"/>
      <c r="L36" s="5"/>
      <c r="M36" s="5"/>
      <c r="N36" s="2"/>
    </row>
    <row r="37" spans="1:14" ht="52.5" x14ac:dyDescent="0.45">
      <c r="A37" s="12">
        <v>31</v>
      </c>
      <c r="B37" s="13" t="s">
        <v>25</v>
      </c>
      <c r="C37" s="13" t="s">
        <v>76</v>
      </c>
      <c r="D37" s="13" t="s">
        <v>7</v>
      </c>
      <c r="E37" s="13" t="s">
        <v>8</v>
      </c>
      <c r="F37" s="15">
        <v>22.35</v>
      </c>
      <c r="G37" s="15">
        <v>24.59</v>
      </c>
      <c r="H37" s="16">
        <f t="shared" si="0"/>
        <v>2.2399999999999984</v>
      </c>
      <c r="I37" s="16">
        <f t="shared" si="1"/>
        <v>10.022371364653235</v>
      </c>
      <c r="J37" s="14" t="s">
        <v>50</v>
      </c>
      <c r="K37" s="6"/>
      <c r="L37" s="5"/>
      <c r="M37" s="5"/>
      <c r="N37" s="2"/>
    </row>
    <row r="38" spans="1:14" ht="52.5" x14ac:dyDescent="0.45">
      <c r="A38" s="12">
        <v>32</v>
      </c>
      <c r="B38" s="13" t="s">
        <v>25</v>
      </c>
      <c r="C38" s="13" t="s">
        <v>26</v>
      </c>
      <c r="D38" s="13" t="s">
        <v>7</v>
      </c>
      <c r="E38" s="13" t="s">
        <v>8</v>
      </c>
      <c r="F38" s="15">
        <v>22.35</v>
      </c>
      <c r="G38" s="15">
        <v>24.59</v>
      </c>
      <c r="H38" s="16">
        <f t="shared" si="0"/>
        <v>2.2399999999999984</v>
      </c>
      <c r="I38" s="16">
        <f t="shared" si="1"/>
        <v>10.022371364653235</v>
      </c>
      <c r="J38" s="14" t="s">
        <v>50</v>
      </c>
      <c r="K38" s="6"/>
      <c r="L38" s="5"/>
      <c r="M38" s="5"/>
      <c r="N38" s="2"/>
    </row>
    <row r="39" spans="1:14" ht="52.5" x14ac:dyDescent="0.45">
      <c r="A39" s="12">
        <v>33</v>
      </c>
      <c r="B39" s="13" t="s">
        <v>25</v>
      </c>
      <c r="C39" s="13" t="s">
        <v>27</v>
      </c>
      <c r="D39" s="13" t="s">
        <v>7</v>
      </c>
      <c r="E39" s="13" t="s">
        <v>8</v>
      </c>
      <c r="F39" s="15">
        <v>22.35</v>
      </c>
      <c r="G39" s="15">
        <v>24.59</v>
      </c>
      <c r="H39" s="16">
        <f t="shared" si="0"/>
        <v>2.2399999999999984</v>
      </c>
      <c r="I39" s="16">
        <f t="shared" si="1"/>
        <v>10.022371364653235</v>
      </c>
      <c r="J39" s="14" t="s">
        <v>50</v>
      </c>
      <c r="K39" s="6"/>
      <c r="L39" s="5"/>
      <c r="M39" s="5"/>
      <c r="N39" s="2"/>
    </row>
    <row r="40" spans="1:14" ht="52.5" x14ac:dyDescent="0.45">
      <c r="A40" s="12">
        <v>34</v>
      </c>
      <c r="B40" s="13" t="s">
        <v>25</v>
      </c>
      <c r="C40" s="13" t="s">
        <v>28</v>
      </c>
      <c r="D40" s="13" t="s">
        <v>7</v>
      </c>
      <c r="E40" s="13" t="s">
        <v>8</v>
      </c>
      <c r="F40" s="15">
        <v>22.35</v>
      </c>
      <c r="G40" s="15">
        <v>25.43</v>
      </c>
      <c r="H40" s="16">
        <f t="shared" si="0"/>
        <v>3.0799999999999983</v>
      </c>
      <c r="I40" s="16">
        <f t="shared" si="1"/>
        <v>13.780760626398203</v>
      </c>
      <c r="J40" s="14" t="s">
        <v>50</v>
      </c>
      <c r="K40" s="6"/>
      <c r="L40" s="5"/>
      <c r="M40" s="5"/>
      <c r="N40" s="2"/>
    </row>
    <row r="41" spans="1:14" ht="52.5" x14ac:dyDescent="0.45">
      <c r="A41" s="12">
        <v>35</v>
      </c>
      <c r="B41" s="13" t="s">
        <v>25</v>
      </c>
      <c r="C41" s="13" t="s">
        <v>29</v>
      </c>
      <c r="D41" s="13" t="s">
        <v>7</v>
      </c>
      <c r="E41" s="13" t="s">
        <v>8</v>
      </c>
      <c r="F41" s="15">
        <v>22.35</v>
      </c>
      <c r="G41" s="15">
        <v>24.59</v>
      </c>
      <c r="H41" s="16">
        <f t="shared" si="0"/>
        <v>2.2399999999999984</v>
      </c>
      <c r="I41" s="16">
        <f t="shared" si="1"/>
        <v>10.022371364653235</v>
      </c>
      <c r="J41" s="14" t="s">
        <v>50</v>
      </c>
      <c r="K41" s="6"/>
      <c r="L41" s="5"/>
      <c r="M41" s="5"/>
      <c r="N41" s="2"/>
    </row>
    <row r="42" spans="1:14" ht="52.5" x14ac:dyDescent="0.45">
      <c r="A42" s="12">
        <v>36</v>
      </c>
      <c r="B42" s="13" t="s">
        <v>25</v>
      </c>
      <c r="C42" s="13" t="s">
        <v>30</v>
      </c>
      <c r="D42" s="13" t="s">
        <v>7</v>
      </c>
      <c r="E42" s="13" t="s">
        <v>8</v>
      </c>
      <c r="F42" s="15">
        <v>22.35</v>
      </c>
      <c r="G42" s="15">
        <v>24.59</v>
      </c>
      <c r="H42" s="16">
        <f t="shared" si="0"/>
        <v>2.2399999999999984</v>
      </c>
      <c r="I42" s="16">
        <f t="shared" si="1"/>
        <v>10.022371364653235</v>
      </c>
      <c r="J42" s="14" t="s">
        <v>50</v>
      </c>
      <c r="K42" s="6"/>
      <c r="L42" s="5"/>
      <c r="M42" s="5"/>
      <c r="N42" s="2"/>
    </row>
    <row r="43" spans="1:14" ht="52.5" x14ac:dyDescent="0.45">
      <c r="A43" s="12">
        <v>37</v>
      </c>
      <c r="B43" s="13" t="s">
        <v>25</v>
      </c>
      <c r="C43" s="13" t="s">
        <v>31</v>
      </c>
      <c r="D43" s="13" t="s">
        <v>7</v>
      </c>
      <c r="E43" s="13" t="s">
        <v>8</v>
      </c>
      <c r="F43" s="15">
        <v>22.35</v>
      </c>
      <c r="G43" s="15">
        <v>25.43</v>
      </c>
      <c r="H43" s="16">
        <f t="shared" si="0"/>
        <v>3.0799999999999983</v>
      </c>
      <c r="I43" s="16">
        <f t="shared" si="1"/>
        <v>13.780760626398203</v>
      </c>
      <c r="J43" s="14" t="s">
        <v>50</v>
      </c>
      <c r="K43" s="6"/>
      <c r="L43" s="5"/>
      <c r="M43" s="5"/>
      <c r="N43" s="2"/>
    </row>
    <row r="44" spans="1:14" ht="83.25" customHeight="1" x14ac:dyDescent="0.45">
      <c r="A44" s="12">
        <v>38</v>
      </c>
      <c r="B44" s="13" t="s">
        <v>25</v>
      </c>
      <c r="C44" s="13" t="s">
        <v>91</v>
      </c>
      <c r="D44" s="13" t="s">
        <v>7</v>
      </c>
      <c r="E44" s="13" t="s">
        <v>8</v>
      </c>
      <c r="F44" s="15">
        <v>24.58</v>
      </c>
      <c r="G44" s="15">
        <v>27.04</v>
      </c>
      <c r="H44" s="16">
        <f t="shared" si="0"/>
        <v>2.4600000000000009</v>
      </c>
      <c r="I44" s="16">
        <f t="shared" si="1"/>
        <v>10.008136696501225</v>
      </c>
      <c r="J44" s="14" t="s">
        <v>50</v>
      </c>
      <c r="K44" s="6"/>
      <c r="L44" s="5"/>
      <c r="M44" s="5"/>
      <c r="N44" s="2"/>
    </row>
    <row r="45" spans="1:14" ht="52.5" x14ac:dyDescent="0.45">
      <c r="A45" s="12">
        <v>39</v>
      </c>
      <c r="B45" s="13" t="s">
        <v>32</v>
      </c>
      <c r="C45" s="13" t="s">
        <v>33</v>
      </c>
      <c r="D45" s="13" t="s">
        <v>7</v>
      </c>
      <c r="E45" s="13" t="s">
        <v>8</v>
      </c>
      <c r="F45" s="15">
        <v>33.57</v>
      </c>
      <c r="G45" s="15">
        <v>39.83</v>
      </c>
      <c r="H45" s="16">
        <f t="shared" si="0"/>
        <v>6.259999999999998</v>
      </c>
      <c r="I45" s="16">
        <f t="shared" si="1"/>
        <v>18.647602025618106</v>
      </c>
      <c r="J45" s="14" t="s">
        <v>50</v>
      </c>
      <c r="K45" s="6"/>
      <c r="L45" s="5"/>
      <c r="M45" s="5"/>
      <c r="N45" s="2"/>
    </row>
    <row r="46" spans="1:14" ht="52.5" x14ac:dyDescent="0.45">
      <c r="A46" s="12">
        <v>40</v>
      </c>
      <c r="B46" s="13" t="s">
        <v>34</v>
      </c>
      <c r="C46" s="13" t="s">
        <v>35</v>
      </c>
      <c r="D46" s="13" t="s">
        <v>7</v>
      </c>
      <c r="E46" s="13" t="s">
        <v>8</v>
      </c>
      <c r="F46" s="15">
        <v>19.100000000000001</v>
      </c>
      <c r="G46" s="15">
        <v>22.12</v>
      </c>
      <c r="H46" s="16">
        <f t="shared" si="0"/>
        <v>3.0199999999999996</v>
      </c>
      <c r="I46" s="16">
        <f t="shared" si="1"/>
        <v>15.811518324607327</v>
      </c>
      <c r="J46" s="14" t="s">
        <v>50</v>
      </c>
      <c r="K46" s="6"/>
      <c r="L46" s="5"/>
      <c r="M46" s="5"/>
      <c r="N46" s="2"/>
    </row>
    <row r="47" spans="1:14" ht="52.5" x14ac:dyDescent="0.45">
      <c r="A47" s="12">
        <v>41</v>
      </c>
      <c r="B47" s="13" t="s">
        <v>34</v>
      </c>
      <c r="C47" s="13" t="s">
        <v>87</v>
      </c>
      <c r="D47" s="13" t="s">
        <v>7</v>
      </c>
      <c r="E47" s="13" t="s">
        <v>8</v>
      </c>
      <c r="F47" s="15">
        <v>25.45</v>
      </c>
      <c r="G47" s="15">
        <v>39.28</v>
      </c>
      <c r="H47" s="16">
        <f t="shared" si="0"/>
        <v>13.830000000000002</v>
      </c>
      <c r="I47" s="16">
        <f t="shared" si="1"/>
        <v>54.34184675834971</v>
      </c>
      <c r="J47" s="14" t="s">
        <v>50</v>
      </c>
      <c r="K47" s="6"/>
      <c r="L47" s="5"/>
      <c r="M47" s="5"/>
      <c r="N47" s="2"/>
    </row>
    <row r="48" spans="1:14" ht="52.5" x14ac:dyDescent="0.45">
      <c r="A48" s="12">
        <v>42</v>
      </c>
      <c r="B48" s="13" t="s">
        <v>34</v>
      </c>
      <c r="C48" s="13" t="s">
        <v>36</v>
      </c>
      <c r="D48" s="13" t="s">
        <v>7</v>
      </c>
      <c r="E48" s="13" t="s">
        <v>8</v>
      </c>
      <c r="F48" s="15">
        <v>19.75</v>
      </c>
      <c r="G48" s="15">
        <v>32.36</v>
      </c>
      <c r="H48" s="16">
        <f t="shared" si="0"/>
        <v>12.61</v>
      </c>
      <c r="I48" s="16">
        <f t="shared" si="1"/>
        <v>63.848101265822777</v>
      </c>
      <c r="J48" s="14" t="s">
        <v>50</v>
      </c>
      <c r="K48" s="6"/>
      <c r="L48" s="5"/>
      <c r="M48" s="5"/>
      <c r="N48" s="2"/>
    </row>
    <row r="49" spans="1:14" ht="52.5" x14ac:dyDescent="0.45">
      <c r="A49" s="12">
        <v>43</v>
      </c>
      <c r="B49" s="13" t="s">
        <v>34</v>
      </c>
      <c r="C49" s="13" t="s">
        <v>37</v>
      </c>
      <c r="D49" s="13" t="s">
        <v>7</v>
      </c>
      <c r="E49" s="13" t="s">
        <v>8</v>
      </c>
      <c r="F49" s="15">
        <v>22.53</v>
      </c>
      <c r="G49" s="15">
        <v>30.74</v>
      </c>
      <c r="H49" s="16">
        <f t="shared" si="0"/>
        <v>8.2099999999999973</v>
      </c>
      <c r="I49" s="16">
        <f t="shared" si="1"/>
        <v>36.440301819795813</v>
      </c>
      <c r="J49" s="14" t="s">
        <v>50</v>
      </c>
      <c r="K49" s="6"/>
      <c r="L49" s="5"/>
      <c r="M49" s="5"/>
      <c r="N49" s="2"/>
    </row>
    <row r="50" spans="1:14" ht="52.5" x14ac:dyDescent="0.45">
      <c r="A50" s="12">
        <v>44</v>
      </c>
      <c r="B50" s="13" t="s">
        <v>38</v>
      </c>
      <c r="C50" s="13" t="s">
        <v>39</v>
      </c>
      <c r="D50" s="13" t="s">
        <v>7</v>
      </c>
      <c r="E50" s="13" t="s">
        <v>8</v>
      </c>
      <c r="F50" s="15">
        <v>30.92</v>
      </c>
      <c r="G50" s="15">
        <v>34.56</v>
      </c>
      <c r="H50" s="16">
        <f t="shared" si="0"/>
        <v>3.6400000000000006</v>
      </c>
      <c r="I50" s="16">
        <f t="shared" si="1"/>
        <v>11.772315653298836</v>
      </c>
      <c r="J50" s="14" t="s">
        <v>50</v>
      </c>
      <c r="K50" s="6"/>
      <c r="L50" s="5"/>
      <c r="M50" s="5"/>
      <c r="N50" s="2"/>
    </row>
    <row r="51" spans="1:14" ht="52.5" x14ac:dyDescent="0.45">
      <c r="A51" s="12">
        <v>45</v>
      </c>
      <c r="B51" s="13" t="s">
        <v>38</v>
      </c>
      <c r="C51" s="13" t="s">
        <v>40</v>
      </c>
      <c r="D51" s="13" t="s">
        <v>7</v>
      </c>
      <c r="E51" s="13" t="s">
        <v>8</v>
      </c>
      <c r="F51" s="15">
        <v>30.02</v>
      </c>
      <c r="G51" s="15">
        <v>33.020000000000003</v>
      </c>
      <c r="H51" s="16">
        <f t="shared" si="0"/>
        <v>3.0000000000000036</v>
      </c>
      <c r="I51" s="16">
        <f t="shared" si="1"/>
        <v>9.9933377748167995</v>
      </c>
      <c r="J51" s="14" t="s">
        <v>50</v>
      </c>
      <c r="K51" s="6"/>
      <c r="L51" s="5"/>
      <c r="M51" s="5"/>
      <c r="N51" s="2"/>
    </row>
    <row r="52" spans="1:14" ht="52.5" x14ac:dyDescent="0.45">
      <c r="A52" s="12">
        <v>46</v>
      </c>
      <c r="B52" s="13" t="s">
        <v>41</v>
      </c>
      <c r="C52" s="13" t="s">
        <v>42</v>
      </c>
      <c r="D52" s="13" t="s">
        <v>7</v>
      </c>
      <c r="E52" s="13" t="s">
        <v>8</v>
      </c>
      <c r="F52" s="15">
        <v>30.94</v>
      </c>
      <c r="G52" s="15">
        <v>33.57</v>
      </c>
      <c r="H52" s="16">
        <f t="shared" si="0"/>
        <v>2.629999999999999</v>
      </c>
      <c r="I52" s="16">
        <f t="shared" si="1"/>
        <v>8.5003232062055556</v>
      </c>
      <c r="J52" s="14" t="s">
        <v>50</v>
      </c>
      <c r="K52" s="6"/>
      <c r="L52" s="5"/>
      <c r="M52" s="5"/>
      <c r="N52" s="2"/>
    </row>
    <row r="53" spans="1:14" ht="52.5" x14ac:dyDescent="0.45">
      <c r="A53" s="12">
        <v>47</v>
      </c>
      <c r="B53" s="13" t="s">
        <v>41</v>
      </c>
      <c r="C53" s="13" t="s">
        <v>43</v>
      </c>
      <c r="D53" s="13" t="s">
        <v>7</v>
      </c>
      <c r="E53" s="13" t="s">
        <v>8</v>
      </c>
      <c r="F53" s="15">
        <v>30.94</v>
      </c>
      <c r="G53" s="15">
        <v>43.9</v>
      </c>
      <c r="H53" s="16">
        <f t="shared" si="0"/>
        <v>12.959999999999997</v>
      </c>
      <c r="I53" s="16">
        <f t="shared" si="1"/>
        <v>41.88752424046541</v>
      </c>
      <c r="J53" s="14" t="s">
        <v>50</v>
      </c>
      <c r="K53" s="6"/>
      <c r="L53" s="5"/>
      <c r="M53" s="5"/>
      <c r="N53" s="2"/>
    </row>
    <row r="54" spans="1:14" ht="52.5" x14ac:dyDescent="0.45">
      <c r="A54" s="12">
        <v>48</v>
      </c>
      <c r="B54" s="13" t="s">
        <v>41</v>
      </c>
      <c r="C54" s="13" t="s">
        <v>51</v>
      </c>
      <c r="D54" s="13" t="s">
        <v>7</v>
      </c>
      <c r="E54" s="13" t="s">
        <v>8</v>
      </c>
      <c r="F54" s="15">
        <v>22.24</v>
      </c>
      <c r="G54" s="15">
        <v>24.47</v>
      </c>
      <c r="H54" s="16">
        <f t="shared" si="0"/>
        <v>2.2300000000000004</v>
      </c>
      <c r="I54" s="16">
        <f t="shared" si="1"/>
        <v>10.026978417266189</v>
      </c>
      <c r="J54" s="14" t="s">
        <v>50</v>
      </c>
      <c r="K54" s="6"/>
      <c r="L54" s="5"/>
      <c r="M54" s="5"/>
      <c r="N54" s="2"/>
    </row>
    <row r="55" spans="1:14" ht="52.5" x14ac:dyDescent="0.45">
      <c r="A55" s="12">
        <v>49</v>
      </c>
      <c r="B55" s="13" t="s">
        <v>41</v>
      </c>
      <c r="C55" s="13" t="s">
        <v>89</v>
      </c>
      <c r="D55" s="13" t="s">
        <v>7</v>
      </c>
      <c r="E55" s="13" t="s">
        <v>8</v>
      </c>
      <c r="F55" s="15">
        <v>22.24</v>
      </c>
      <c r="G55" s="15">
        <v>25.3</v>
      </c>
      <c r="H55" s="16">
        <f t="shared" si="0"/>
        <v>3.0600000000000023</v>
      </c>
      <c r="I55" s="16">
        <f t="shared" si="1"/>
        <v>13.758992805755407</v>
      </c>
      <c r="J55" s="14" t="s">
        <v>50</v>
      </c>
      <c r="K55" s="6"/>
      <c r="L55" s="5"/>
      <c r="M55" s="5"/>
      <c r="N55" s="2"/>
    </row>
    <row r="56" spans="1:14" ht="78.75" x14ac:dyDescent="0.45">
      <c r="A56" s="12">
        <v>50</v>
      </c>
      <c r="B56" s="13" t="s">
        <v>44</v>
      </c>
      <c r="C56" s="13" t="s">
        <v>77</v>
      </c>
      <c r="D56" s="13" t="s">
        <v>23</v>
      </c>
      <c r="E56" s="13" t="s">
        <v>81</v>
      </c>
      <c r="F56" s="15">
        <v>45.83</v>
      </c>
      <c r="G56" s="15">
        <v>66.59</v>
      </c>
      <c r="H56" s="16">
        <f t="shared" si="0"/>
        <v>20.760000000000005</v>
      </c>
      <c r="I56" s="16">
        <f t="shared" si="1"/>
        <v>45.29783984289768</v>
      </c>
      <c r="J56" s="14" t="s">
        <v>50</v>
      </c>
      <c r="K56" s="6"/>
      <c r="L56" s="5"/>
      <c r="M56" s="5"/>
      <c r="N56" s="2"/>
    </row>
    <row r="57" spans="1:14" ht="118.15" x14ac:dyDescent="0.45">
      <c r="A57" s="12">
        <v>51</v>
      </c>
      <c r="B57" s="13" t="s">
        <v>44</v>
      </c>
      <c r="C57" s="13" t="s">
        <v>78</v>
      </c>
      <c r="D57" s="13" t="s">
        <v>46</v>
      </c>
      <c r="E57" s="13" t="s">
        <v>47</v>
      </c>
      <c r="F57" s="15">
        <v>29.92</v>
      </c>
      <c r="G57" s="15">
        <v>35.590000000000003</v>
      </c>
      <c r="H57" s="16">
        <f t="shared" si="0"/>
        <v>5.6700000000000017</v>
      </c>
      <c r="I57" s="16">
        <f t="shared" si="1"/>
        <v>18.950534759358291</v>
      </c>
      <c r="J57" s="14" t="s">
        <v>50</v>
      </c>
      <c r="K57" s="6"/>
      <c r="L57" s="5"/>
      <c r="M57" s="5"/>
      <c r="N57" s="2"/>
    </row>
    <row r="58" spans="1:14" ht="52.5" x14ac:dyDescent="0.45">
      <c r="A58" s="12">
        <v>52</v>
      </c>
      <c r="B58" s="13" t="s">
        <v>44</v>
      </c>
      <c r="C58" s="13" t="s">
        <v>45</v>
      </c>
      <c r="D58" s="13" t="s">
        <v>7</v>
      </c>
      <c r="E58" s="13" t="s">
        <v>8</v>
      </c>
      <c r="F58" s="15">
        <v>33.25</v>
      </c>
      <c r="G58" s="15">
        <v>39.29</v>
      </c>
      <c r="H58" s="16">
        <f t="shared" si="0"/>
        <v>6.0399999999999991</v>
      </c>
      <c r="I58" s="16">
        <f t="shared" si="1"/>
        <v>18.165413533834585</v>
      </c>
      <c r="J58" s="14" t="s">
        <v>50</v>
      </c>
      <c r="K58" s="6"/>
      <c r="L58" s="5"/>
      <c r="M58" s="5"/>
      <c r="N58" s="2"/>
    </row>
    <row r="59" spans="1:14" ht="52.5" x14ac:dyDescent="0.45">
      <c r="A59" s="12">
        <v>53</v>
      </c>
      <c r="B59" s="13" t="s">
        <v>44</v>
      </c>
      <c r="C59" s="13" t="s">
        <v>93</v>
      </c>
      <c r="D59" s="13" t="s">
        <v>46</v>
      </c>
      <c r="E59" s="13" t="s">
        <v>47</v>
      </c>
      <c r="F59" s="15">
        <v>29.92</v>
      </c>
      <c r="G59" s="15">
        <v>35.590000000000003</v>
      </c>
      <c r="H59" s="16">
        <f t="shared" si="0"/>
        <v>5.6700000000000017</v>
      </c>
      <c r="I59" s="16">
        <f t="shared" si="1"/>
        <v>18.950534759358291</v>
      </c>
      <c r="J59" s="14" t="s">
        <v>50</v>
      </c>
      <c r="K59" s="6"/>
      <c r="L59" s="5"/>
      <c r="M59" s="5"/>
      <c r="N59" s="2"/>
    </row>
    <row r="60" spans="1:14" ht="78.75" x14ac:dyDescent="0.45">
      <c r="A60" s="12">
        <v>54</v>
      </c>
      <c r="B60" s="13" t="s">
        <v>44</v>
      </c>
      <c r="C60" s="13" t="s">
        <v>79</v>
      </c>
      <c r="D60" s="13" t="s">
        <v>46</v>
      </c>
      <c r="E60" s="13" t="s">
        <v>47</v>
      </c>
      <c r="F60" s="15">
        <v>29.92</v>
      </c>
      <c r="G60" s="15">
        <v>32.04</v>
      </c>
      <c r="H60" s="16">
        <f t="shared" si="0"/>
        <v>2.1199999999999974</v>
      </c>
      <c r="I60" s="16">
        <f t="shared" si="1"/>
        <v>7.0855614973261938</v>
      </c>
      <c r="J60" s="14" t="s">
        <v>50</v>
      </c>
      <c r="K60" s="6"/>
      <c r="L60" s="5"/>
      <c r="M60" s="5"/>
      <c r="N60" s="2"/>
    </row>
    <row r="61" spans="1:14" ht="65.650000000000006" x14ac:dyDescent="0.45">
      <c r="A61" s="12">
        <v>55</v>
      </c>
      <c r="B61" s="13" t="s">
        <v>44</v>
      </c>
      <c r="C61" s="13" t="s">
        <v>92</v>
      </c>
      <c r="D61" s="13" t="s">
        <v>46</v>
      </c>
      <c r="E61" s="13" t="s">
        <v>47</v>
      </c>
      <c r="F61" s="15">
        <v>29.92</v>
      </c>
      <c r="G61" s="15">
        <v>32.04</v>
      </c>
      <c r="H61" s="16">
        <f t="shared" si="0"/>
        <v>2.1199999999999974</v>
      </c>
      <c r="I61" s="16">
        <f t="shared" si="1"/>
        <v>7.0855614973261938</v>
      </c>
      <c r="J61" s="14" t="s">
        <v>50</v>
      </c>
      <c r="K61" s="6"/>
      <c r="L61" s="5"/>
      <c r="M61" s="5"/>
      <c r="N61" s="2"/>
    </row>
    <row r="62" spans="1:14" ht="78.75" x14ac:dyDescent="0.45">
      <c r="A62" s="12">
        <v>56</v>
      </c>
      <c r="B62" s="13" t="s">
        <v>44</v>
      </c>
      <c r="C62" s="13" t="s">
        <v>88</v>
      </c>
      <c r="D62" s="13" t="s">
        <v>46</v>
      </c>
      <c r="E62" s="13" t="s">
        <v>47</v>
      </c>
      <c r="F62" s="15">
        <v>29.92</v>
      </c>
      <c r="G62" s="15">
        <v>35.590000000000003</v>
      </c>
      <c r="H62" s="16">
        <f t="shared" si="0"/>
        <v>5.6700000000000017</v>
      </c>
      <c r="I62" s="16">
        <f t="shared" si="1"/>
        <v>18.950534759358291</v>
      </c>
      <c r="J62" s="14" t="s">
        <v>50</v>
      </c>
      <c r="K62" s="6"/>
      <c r="L62" s="5"/>
      <c r="M62" s="5"/>
      <c r="N62" s="2"/>
    </row>
    <row r="63" spans="1:14" ht="78.75" x14ac:dyDescent="0.45">
      <c r="A63" s="12">
        <v>57</v>
      </c>
      <c r="B63" s="13" t="s">
        <v>44</v>
      </c>
      <c r="C63" s="13" t="s">
        <v>48</v>
      </c>
      <c r="D63" s="13" t="s">
        <v>46</v>
      </c>
      <c r="E63" s="13" t="s">
        <v>47</v>
      </c>
      <c r="F63" s="15">
        <v>29.92</v>
      </c>
      <c r="G63" s="15">
        <v>47.97</v>
      </c>
      <c r="H63" s="16">
        <f t="shared" si="0"/>
        <v>18.049999999999997</v>
      </c>
      <c r="I63" s="16">
        <f t="shared" si="1"/>
        <v>60.327540106951858</v>
      </c>
      <c r="J63" s="14" t="s">
        <v>50</v>
      </c>
      <c r="K63" s="7"/>
      <c r="L63" s="5"/>
      <c r="M63" s="5"/>
      <c r="N63" s="2"/>
    </row>
    <row r="64" spans="1:14" x14ac:dyDescent="0.45">
      <c r="B64" s="17" t="s">
        <v>80</v>
      </c>
      <c r="C64" s="17"/>
      <c r="D64" s="17"/>
      <c r="E64" s="17"/>
      <c r="F64" s="17"/>
      <c r="G64" s="17"/>
      <c r="H64" s="17"/>
      <c r="I64" s="17"/>
      <c r="J64" s="17"/>
      <c r="K64" s="17"/>
    </row>
  </sheetData>
  <sheetProtection formatCells="0" formatColumns="0" formatRows="0" insertColumns="0" insertRows="0" insertHyperlinks="0" deleteColumns="0" deleteRows="0" sort="0" autoFilter="0" pivotTables="0"/>
  <mergeCells count="10">
    <mergeCell ref="B64:K64"/>
    <mergeCell ref="H1:J1"/>
    <mergeCell ref="A4:A5"/>
    <mergeCell ref="B4:B5"/>
    <mergeCell ref="C4:C5"/>
    <mergeCell ref="D4:E4"/>
    <mergeCell ref="H4:I4"/>
    <mergeCell ref="J4:J5"/>
    <mergeCell ref="A2:J2"/>
    <mergeCell ref="A3:J3"/>
  </mergeCells>
  <printOptions horizontalCentered="1"/>
  <pageMargins left="0.47244094488188981" right="0.47244094488188981" top="1.1811023622047245" bottom="0.74803149606299213" header="0.51181102362204722" footer="0.51181102362204722"/>
  <pageSetup paperSize="9" scale="70" firstPageNumber="61" orientation="landscape" useFirstPageNumber="1" r:id="rId1"/>
  <headerFooter scaleWithDoc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Приложение 5</vt:lpstr>
      <vt:lpstr>'Приложение 5'!Print_Area</vt:lpstr>
      <vt:lpstr>'Приложение 5'!Print_Area_0</vt:lpstr>
      <vt:lpstr>'Приложение 5'!Print_Titles_0</vt:lpstr>
      <vt:lpstr>'Приложение 5'!Print_Titles_0_0</vt:lpstr>
      <vt:lpstr>'Приложение 5'!Print_Titles_1</vt:lpstr>
      <vt:lpstr>'Приложение 5'!report7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Юлия Литвин</dc:creator>
  <cp:keywords/>
  <dc:description/>
  <cp:lastModifiedBy>Терехова Ольга Владимировна</cp:lastModifiedBy>
  <cp:lastPrinted>2026-06-08T13:37:45Z</cp:lastPrinted>
  <dcterms:created xsi:type="dcterms:W3CDTF">2006-09-16T00:00:00Z</dcterms:created>
  <dcterms:modified xsi:type="dcterms:W3CDTF">2026-06-10T09:05:18Z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