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Лист1" sheetId="8" r:id="rId1"/>
  </sheets>
  <externalReferences>
    <externalReference r:id="rId2"/>
  </externalReferences>
  <definedNames>
    <definedName name="_xlnm._FilterDatabase" localSheetId="0" hidden="1">Лист1!$A$15:$P$2032</definedName>
  </definedNames>
  <calcPr calcId="152511"/>
</workbook>
</file>

<file path=xl/calcChain.xml><?xml version="1.0" encoding="utf-8"?>
<calcChain xmlns="http://schemas.openxmlformats.org/spreadsheetml/2006/main">
  <c r="P2032" i="8" l="1"/>
  <c r="O2032" i="8"/>
  <c r="N2032" i="8"/>
  <c r="M2032" i="8"/>
  <c r="L2032" i="8"/>
  <c r="K2032" i="8"/>
  <c r="J2032" i="8"/>
  <c r="I2032" i="8"/>
  <c r="H2032" i="8"/>
  <c r="P2031" i="8"/>
  <c r="O2031" i="8"/>
  <c r="N2031" i="8"/>
  <c r="M2031" i="8"/>
  <c r="L2031" i="8"/>
  <c r="K2031" i="8"/>
  <c r="I2031" i="8"/>
  <c r="H2031" i="8"/>
  <c r="P2030" i="8"/>
  <c r="O2030" i="8"/>
  <c r="N2030" i="8"/>
  <c r="M2030" i="8"/>
  <c r="L2030" i="8"/>
  <c r="K2030" i="8"/>
  <c r="I2030" i="8"/>
  <c r="H2030" i="8"/>
  <c r="P2029" i="8"/>
  <c r="O2029" i="8"/>
  <c r="N2029" i="8"/>
  <c r="M2029" i="8"/>
  <c r="L2029" i="8"/>
  <c r="K2029" i="8"/>
  <c r="J2029" i="8"/>
  <c r="I2029" i="8"/>
  <c r="H2029" i="8"/>
  <c r="P2028" i="8"/>
  <c r="O2028" i="8"/>
  <c r="N2028" i="8"/>
  <c r="M2028" i="8"/>
  <c r="L2028" i="8"/>
  <c r="K2028" i="8"/>
  <c r="J2028" i="8"/>
  <c r="I2028" i="8"/>
  <c r="H2028" i="8"/>
  <c r="P2027" i="8"/>
  <c r="O2027" i="8"/>
  <c r="N2027" i="8"/>
  <c r="M2027" i="8"/>
  <c r="L2027" i="8"/>
  <c r="K2027" i="8"/>
  <c r="J2027" i="8"/>
  <c r="I2027" i="8"/>
  <c r="H2027" i="8"/>
  <c r="P2026" i="8"/>
  <c r="O2026" i="8"/>
  <c r="N2026" i="8"/>
  <c r="M2026" i="8"/>
  <c r="L2026" i="8"/>
  <c r="K2026" i="8"/>
  <c r="J2026" i="8"/>
  <c r="I2026" i="8"/>
  <c r="H2026" i="8"/>
  <c r="P2025" i="8"/>
  <c r="O2025" i="8"/>
  <c r="N2025" i="8"/>
  <c r="M2025" i="8"/>
  <c r="L2025" i="8"/>
  <c r="K2025" i="8"/>
  <c r="J2025" i="8"/>
  <c r="I2025" i="8"/>
  <c r="H2025" i="8"/>
  <c r="P2024" i="8"/>
  <c r="O2024" i="8"/>
  <c r="N2024" i="8"/>
  <c r="M2024" i="8"/>
  <c r="L2024" i="8"/>
  <c r="K2024" i="8"/>
  <c r="J2024" i="8"/>
  <c r="I2024" i="8"/>
  <c r="H2024" i="8"/>
  <c r="P2023" i="8"/>
  <c r="O2023" i="8"/>
  <c r="N2023" i="8"/>
  <c r="M2023" i="8"/>
  <c r="L2023" i="8"/>
  <c r="K2023" i="8"/>
  <c r="I2023" i="8"/>
  <c r="H2023" i="8"/>
  <c r="P2022" i="8"/>
  <c r="O2022" i="8"/>
  <c r="N2022" i="8"/>
  <c r="M2022" i="8"/>
  <c r="L2022" i="8"/>
  <c r="K2022" i="8"/>
  <c r="J2022" i="8"/>
  <c r="I2022" i="8"/>
  <c r="H2022" i="8"/>
  <c r="P2021" i="8"/>
  <c r="O2021" i="8"/>
  <c r="N2021" i="8"/>
  <c r="M2021" i="8"/>
  <c r="L2021" i="8"/>
  <c r="K2021" i="8"/>
  <c r="I2021" i="8"/>
  <c r="H2021" i="8"/>
  <c r="P2020" i="8"/>
  <c r="O2020" i="8"/>
  <c r="N2020" i="8"/>
  <c r="M2020" i="8"/>
  <c r="L2020" i="8"/>
  <c r="K2020" i="8"/>
  <c r="I2020" i="8"/>
  <c r="H2020" i="8"/>
  <c r="P2019" i="8"/>
  <c r="O2019" i="8"/>
  <c r="N2019" i="8"/>
  <c r="M2019" i="8"/>
  <c r="L2019" i="8"/>
  <c r="K2019" i="8"/>
  <c r="I2019" i="8"/>
  <c r="H2019" i="8"/>
  <c r="P2018" i="8"/>
  <c r="O2018" i="8"/>
  <c r="N2018" i="8"/>
  <c r="M2018" i="8"/>
  <c r="L2018" i="8"/>
  <c r="K2018" i="8"/>
  <c r="I2018" i="8"/>
  <c r="H2018" i="8"/>
  <c r="P2017" i="8"/>
  <c r="O2017" i="8"/>
  <c r="N2017" i="8"/>
  <c r="M2017" i="8"/>
  <c r="L2017" i="8"/>
  <c r="K2017" i="8"/>
  <c r="I2017" i="8"/>
  <c r="H2017" i="8"/>
  <c r="P2016" i="8"/>
  <c r="O2016" i="8"/>
  <c r="N2016" i="8"/>
  <c r="M2016" i="8"/>
  <c r="L2016" i="8"/>
  <c r="K2016" i="8"/>
  <c r="I2016" i="8"/>
  <c r="H2016" i="8"/>
  <c r="P2015" i="8"/>
  <c r="O2015" i="8"/>
  <c r="N2015" i="8"/>
  <c r="M2015" i="8"/>
  <c r="L2015" i="8"/>
  <c r="K2015" i="8"/>
  <c r="J2015" i="8"/>
  <c r="I2015" i="8"/>
  <c r="H2015" i="8"/>
  <c r="P2014" i="8"/>
  <c r="O2014" i="8"/>
  <c r="N2014" i="8"/>
  <c r="M2014" i="8"/>
  <c r="L2014" i="8"/>
  <c r="K2014" i="8"/>
  <c r="J2014" i="8"/>
  <c r="I2014" i="8"/>
  <c r="H2014" i="8"/>
  <c r="P2013" i="8"/>
  <c r="O2013" i="8"/>
  <c r="N2013" i="8"/>
  <c r="M2013" i="8"/>
  <c r="L2013" i="8"/>
  <c r="K2013" i="8"/>
  <c r="J2013" i="8"/>
  <c r="I2013" i="8"/>
  <c r="H2013" i="8"/>
  <c r="P2012" i="8"/>
  <c r="O2012" i="8"/>
  <c r="N2012" i="8"/>
  <c r="M2012" i="8"/>
  <c r="L2012" i="8"/>
  <c r="K2012" i="8"/>
  <c r="J2012" i="8"/>
  <c r="I2012" i="8"/>
  <c r="H2012" i="8"/>
  <c r="P2011" i="8"/>
  <c r="O2011" i="8"/>
  <c r="N2011" i="8"/>
  <c r="M2011" i="8"/>
  <c r="L2011" i="8"/>
  <c r="K2011" i="8"/>
  <c r="J2011" i="8"/>
  <c r="I2011" i="8"/>
  <c r="H2011" i="8"/>
  <c r="P2010" i="8"/>
  <c r="O2010" i="8"/>
  <c r="N2010" i="8"/>
  <c r="M2010" i="8"/>
  <c r="L2010" i="8"/>
  <c r="K2010" i="8"/>
  <c r="J2010" i="8"/>
  <c r="I2010" i="8"/>
  <c r="H2010" i="8"/>
  <c r="P2009" i="8"/>
  <c r="O2009" i="8"/>
  <c r="N2009" i="8"/>
  <c r="M2009" i="8"/>
  <c r="L2009" i="8"/>
  <c r="K2009" i="8"/>
  <c r="J2009" i="8"/>
  <c r="I2009" i="8"/>
  <c r="H2009" i="8"/>
  <c r="P2008" i="8"/>
  <c r="O2008" i="8"/>
  <c r="N2008" i="8"/>
  <c r="M2008" i="8"/>
  <c r="L2008" i="8"/>
  <c r="K2008" i="8"/>
  <c r="I2008" i="8"/>
  <c r="H2008" i="8"/>
  <c r="P2007" i="8"/>
  <c r="O2007" i="8"/>
  <c r="N2007" i="8"/>
  <c r="M2007" i="8"/>
  <c r="L2007" i="8"/>
  <c r="K2007" i="8"/>
  <c r="J2007" i="8"/>
  <c r="I2007" i="8"/>
  <c r="H2007" i="8"/>
  <c r="P2006" i="8"/>
  <c r="O2006" i="8"/>
  <c r="N2006" i="8"/>
  <c r="M2006" i="8"/>
  <c r="L2006" i="8"/>
  <c r="K2006" i="8"/>
  <c r="J2006" i="8"/>
  <c r="I2006" i="8"/>
  <c r="H2006" i="8"/>
  <c r="P2005" i="8"/>
  <c r="O2005" i="8"/>
  <c r="N2005" i="8"/>
  <c r="M2005" i="8"/>
  <c r="L2005" i="8"/>
  <c r="K2005" i="8"/>
  <c r="I2005" i="8"/>
  <c r="H2005" i="8"/>
  <c r="P2004" i="8"/>
  <c r="O2004" i="8"/>
  <c r="N2004" i="8"/>
  <c r="M2004" i="8"/>
  <c r="L2004" i="8"/>
  <c r="K2004" i="8"/>
  <c r="J2004" i="8"/>
  <c r="I2004" i="8"/>
  <c r="H2004" i="8"/>
  <c r="G2004" i="8"/>
  <c r="P2003" i="8"/>
  <c r="O2003" i="8"/>
  <c r="N2003" i="8"/>
  <c r="M2003" i="8"/>
  <c r="L2003" i="8"/>
  <c r="K2003" i="8"/>
  <c r="J2003" i="8"/>
  <c r="I2003" i="8"/>
  <c r="H2003" i="8"/>
  <c r="P2002" i="8"/>
  <c r="O2002" i="8"/>
  <c r="N2002" i="8"/>
  <c r="M2002" i="8"/>
  <c r="L2002" i="8"/>
  <c r="K2002" i="8"/>
  <c r="J2002" i="8"/>
  <c r="I2002" i="8"/>
  <c r="H2002" i="8"/>
  <c r="G2002" i="8"/>
  <c r="P2001" i="8"/>
  <c r="O2001" i="8"/>
  <c r="N2001" i="8"/>
  <c r="M2001" i="8"/>
  <c r="L2001" i="8"/>
  <c r="K2001" i="8"/>
  <c r="J2001" i="8"/>
  <c r="I2001" i="8"/>
  <c r="H2001" i="8"/>
  <c r="G2001" i="8"/>
  <c r="P2000" i="8"/>
  <c r="O2000" i="8"/>
  <c r="N2000" i="8"/>
  <c r="M2000" i="8"/>
  <c r="L2000" i="8"/>
  <c r="K2000" i="8"/>
  <c r="J2000" i="8"/>
  <c r="I2000" i="8"/>
  <c r="H2000" i="8"/>
  <c r="G2000" i="8"/>
  <c r="P1999" i="8"/>
  <c r="O1999" i="8"/>
  <c r="N1999" i="8"/>
  <c r="M1999" i="8"/>
  <c r="L1999" i="8"/>
  <c r="K1999" i="8"/>
  <c r="J1999" i="8"/>
  <c r="I1999" i="8"/>
  <c r="H1999" i="8"/>
  <c r="P1998" i="8"/>
  <c r="O1998" i="8"/>
  <c r="N1998" i="8"/>
  <c r="M1998" i="8"/>
  <c r="L1998" i="8"/>
  <c r="K1998" i="8"/>
  <c r="J1998" i="8"/>
  <c r="I1998" i="8"/>
  <c r="H1998" i="8"/>
  <c r="P1997" i="8"/>
  <c r="O1997" i="8"/>
  <c r="N1997" i="8"/>
  <c r="M1997" i="8"/>
  <c r="L1997" i="8"/>
  <c r="K1997" i="8"/>
  <c r="J1997" i="8"/>
  <c r="I1997" i="8"/>
  <c r="H1997" i="8"/>
  <c r="P1996" i="8"/>
  <c r="O1996" i="8"/>
  <c r="N1996" i="8"/>
  <c r="M1996" i="8"/>
  <c r="L1996" i="8"/>
  <c r="K1996" i="8"/>
  <c r="I1996" i="8"/>
  <c r="H1996" i="8"/>
  <c r="P1993" i="8"/>
  <c r="O1993" i="8"/>
  <c r="N1993" i="8"/>
  <c r="M1993" i="8"/>
  <c r="L1993" i="8"/>
  <c r="K1993" i="8"/>
  <c r="J1993" i="8"/>
  <c r="I1993" i="8"/>
  <c r="H1993" i="8"/>
  <c r="P1992" i="8"/>
  <c r="O1992" i="8"/>
  <c r="N1992" i="8"/>
  <c r="M1992" i="8"/>
  <c r="L1992" i="8"/>
  <c r="K1992" i="8"/>
  <c r="J1992" i="8"/>
  <c r="I1992" i="8"/>
  <c r="H1992" i="8"/>
  <c r="P1991" i="8"/>
  <c r="O1991" i="8"/>
  <c r="N1991" i="8"/>
  <c r="M1991" i="8"/>
  <c r="L1991" i="8"/>
  <c r="K1991" i="8"/>
  <c r="J1991" i="8"/>
  <c r="I1991" i="8"/>
  <c r="H1991" i="8"/>
  <c r="P1990" i="8"/>
  <c r="O1990" i="8"/>
  <c r="N1990" i="8"/>
  <c r="M1990" i="8"/>
  <c r="L1990" i="8"/>
  <c r="K1990" i="8"/>
  <c r="J1990" i="8"/>
  <c r="I1990" i="8"/>
  <c r="H1990" i="8"/>
  <c r="P1989" i="8"/>
  <c r="O1989" i="8"/>
  <c r="N1989" i="8"/>
  <c r="M1989" i="8"/>
  <c r="L1989" i="8"/>
  <c r="K1989" i="8"/>
  <c r="J1989" i="8"/>
  <c r="I1989" i="8"/>
  <c r="H1989" i="8"/>
  <c r="P1988" i="8"/>
  <c r="O1988" i="8"/>
  <c r="N1988" i="8"/>
  <c r="M1988" i="8"/>
  <c r="L1988" i="8"/>
  <c r="K1988" i="8"/>
  <c r="J1988" i="8"/>
  <c r="I1988" i="8"/>
  <c r="H1988" i="8"/>
  <c r="P1987" i="8"/>
  <c r="O1987" i="8"/>
  <c r="N1987" i="8"/>
  <c r="M1987" i="8"/>
  <c r="L1987" i="8"/>
  <c r="K1987" i="8"/>
  <c r="J1987" i="8"/>
  <c r="I1987" i="8"/>
  <c r="H1987" i="8"/>
  <c r="P1985" i="8"/>
  <c r="O1985" i="8"/>
  <c r="N1985" i="8"/>
  <c r="M1985" i="8"/>
  <c r="L1985" i="8"/>
  <c r="K1985" i="8"/>
  <c r="J1985" i="8"/>
  <c r="I1985" i="8"/>
  <c r="H1985" i="8"/>
  <c r="P1984" i="8"/>
  <c r="O1984" i="8"/>
  <c r="N1984" i="8"/>
  <c r="M1984" i="8"/>
  <c r="L1984" i="8"/>
  <c r="K1984" i="8"/>
  <c r="J1984" i="8"/>
  <c r="I1984" i="8"/>
  <c r="H1984" i="8"/>
  <c r="P1983" i="8"/>
  <c r="O1983" i="8"/>
  <c r="N1983" i="8"/>
  <c r="M1983" i="8"/>
  <c r="L1983" i="8"/>
  <c r="K1983" i="8"/>
  <c r="J1983" i="8"/>
  <c r="I1983" i="8"/>
  <c r="H1983" i="8"/>
  <c r="P1982" i="8"/>
  <c r="O1982" i="8"/>
  <c r="N1982" i="8"/>
  <c r="M1982" i="8"/>
  <c r="L1982" i="8"/>
  <c r="K1982" i="8"/>
  <c r="J1982" i="8"/>
  <c r="I1982" i="8"/>
  <c r="H1982" i="8"/>
  <c r="P1981" i="8"/>
  <c r="O1981" i="8"/>
  <c r="N1981" i="8"/>
  <c r="M1981" i="8"/>
  <c r="L1981" i="8"/>
  <c r="K1981" i="8"/>
  <c r="J1981" i="8"/>
  <c r="I1981" i="8"/>
  <c r="H1981" i="8"/>
  <c r="P1980" i="8"/>
  <c r="O1980" i="8"/>
  <c r="N1980" i="8"/>
  <c r="M1980" i="8"/>
  <c r="L1980" i="8"/>
  <c r="K1980" i="8"/>
  <c r="J1980" i="8"/>
  <c r="I1980" i="8"/>
  <c r="H1980" i="8"/>
  <c r="P1979" i="8"/>
  <c r="O1979" i="8"/>
  <c r="N1979" i="8"/>
  <c r="M1979" i="8"/>
  <c r="L1979" i="8"/>
  <c r="K1979" i="8"/>
  <c r="J1979" i="8"/>
  <c r="I1979" i="8"/>
  <c r="H1979" i="8"/>
  <c r="P1978" i="8"/>
  <c r="O1978" i="8"/>
  <c r="N1978" i="8"/>
  <c r="M1978" i="8"/>
  <c r="L1978" i="8"/>
  <c r="K1978" i="8"/>
  <c r="J1978" i="8"/>
  <c r="I1978" i="8"/>
  <c r="H1978" i="8"/>
  <c r="P1977" i="8"/>
  <c r="O1977" i="8"/>
  <c r="N1977" i="8"/>
  <c r="M1977" i="8"/>
  <c r="L1977" i="8"/>
  <c r="K1977" i="8"/>
  <c r="J1977" i="8"/>
  <c r="I1977" i="8"/>
  <c r="H1977" i="8"/>
  <c r="P1976" i="8"/>
  <c r="O1976" i="8"/>
  <c r="N1976" i="8"/>
  <c r="M1976" i="8"/>
  <c r="L1976" i="8"/>
  <c r="K1976" i="8"/>
  <c r="I1976" i="8"/>
  <c r="H1976" i="8"/>
  <c r="P1975" i="8"/>
  <c r="O1975" i="8"/>
  <c r="N1975" i="8"/>
  <c r="M1975" i="8"/>
  <c r="L1975" i="8"/>
  <c r="K1975" i="8"/>
  <c r="J1975" i="8"/>
  <c r="I1975" i="8"/>
  <c r="H1975" i="8"/>
  <c r="P1974" i="8"/>
  <c r="O1974" i="8"/>
  <c r="N1974" i="8"/>
  <c r="M1974" i="8"/>
  <c r="L1974" i="8"/>
  <c r="K1974" i="8"/>
  <c r="J1974" i="8"/>
  <c r="I1974" i="8"/>
  <c r="H1974" i="8"/>
  <c r="P1973" i="8"/>
  <c r="O1973" i="8"/>
  <c r="N1973" i="8"/>
  <c r="M1973" i="8"/>
  <c r="L1973" i="8"/>
  <c r="K1973" i="8"/>
  <c r="J1973" i="8"/>
  <c r="I1973" i="8"/>
  <c r="H1973" i="8"/>
  <c r="P1972" i="8"/>
  <c r="O1972" i="8"/>
  <c r="N1972" i="8"/>
  <c r="M1972" i="8"/>
  <c r="L1972" i="8"/>
  <c r="K1972" i="8"/>
  <c r="J1972" i="8"/>
  <c r="I1972" i="8"/>
  <c r="H1972" i="8"/>
  <c r="P1971" i="8"/>
  <c r="O1971" i="8"/>
  <c r="N1971" i="8"/>
  <c r="M1971" i="8"/>
  <c r="L1971" i="8"/>
  <c r="K1971" i="8"/>
  <c r="J1971" i="8"/>
  <c r="I1971" i="8"/>
  <c r="H1971" i="8"/>
  <c r="P1970" i="8"/>
  <c r="O1970" i="8"/>
  <c r="N1970" i="8"/>
  <c r="M1970" i="8"/>
  <c r="L1970" i="8"/>
  <c r="K1970" i="8"/>
  <c r="J1970" i="8"/>
  <c r="I1970" i="8"/>
  <c r="H1970" i="8"/>
  <c r="P1969" i="8"/>
  <c r="O1969" i="8"/>
  <c r="N1969" i="8"/>
  <c r="M1969" i="8"/>
  <c r="L1969" i="8"/>
  <c r="K1969" i="8"/>
  <c r="J1969" i="8"/>
  <c r="I1969" i="8"/>
  <c r="H1969" i="8"/>
  <c r="P1967" i="8"/>
  <c r="O1967" i="8"/>
  <c r="N1967" i="8"/>
  <c r="M1967" i="8"/>
  <c r="L1967" i="8"/>
  <c r="K1967" i="8"/>
  <c r="J1967" i="8"/>
  <c r="I1967" i="8"/>
  <c r="H1967" i="8"/>
  <c r="P1966" i="8"/>
  <c r="O1966" i="8"/>
  <c r="N1966" i="8"/>
  <c r="M1966" i="8"/>
  <c r="L1966" i="8"/>
  <c r="K1966" i="8"/>
  <c r="J1966" i="8"/>
  <c r="I1966" i="8"/>
  <c r="H1966" i="8"/>
  <c r="P1965" i="8"/>
  <c r="O1965" i="8"/>
  <c r="N1965" i="8"/>
  <c r="M1965" i="8"/>
  <c r="L1965" i="8"/>
  <c r="K1965" i="8"/>
  <c r="J1965" i="8"/>
  <c r="I1965" i="8"/>
  <c r="H1965" i="8"/>
  <c r="P1964" i="8"/>
  <c r="O1964" i="8"/>
  <c r="N1964" i="8"/>
  <c r="M1964" i="8"/>
  <c r="L1964" i="8"/>
  <c r="K1964" i="8"/>
  <c r="J1964" i="8"/>
  <c r="I1964" i="8"/>
  <c r="H1964" i="8"/>
  <c r="P1963" i="8"/>
  <c r="O1963" i="8"/>
  <c r="N1963" i="8"/>
  <c r="M1963" i="8"/>
  <c r="L1963" i="8"/>
  <c r="K1963" i="8"/>
  <c r="J1963" i="8"/>
  <c r="I1963" i="8"/>
  <c r="H1963" i="8"/>
  <c r="P1962" i="8"/>
  <c r="O1962" i="8"/>
  <c r="N1962" i="8"/>
  <c r="M1962" i="8"/>
  <c r="L1962" i="8"/>
  <c r="K1962" i="8"/>
  <c r="J1962" i="8"/>
  <c r="I1962" i="8"/>
  <c r="H1962" i="8"/>
  <c r="P1961" i="8"/>
  <c r="O1961" i="8"/>
  <c r="N1961" i="8"/>
  <c r="M1961" i="8"/>
  <c r="L1961" i="8"/>
  <c r="K1961" i="8"/>
  <c r="J1961" i="8"/>
  <c r="I1961" i="8"/>
  <c r="H1961" i="8"/>
  <c r="P1960" i="8"/>
  <c r="O1960" i="8"/>
  <c r="N1960" i="8"/>
  <c r="M1960" i="8"/>
  <c r="L1960" i="8"/>
  <c r="K1960" i="8"/>
  <c r="J1960" i="8"/>
  <c r="I1960" i="8"/>
  <c r="H1960" i="8"/>
  <c r="P1959" i="8"/>
  <c r="O1959" i="8"/>
  <c r="N1959" i="8"/>
  <c r="M1959" i="8"/>
  <c r="L1959" i="8"/>
  <c r="K1959" i="8"/>
  <c r="J1959" i="8"/>
  <c r="I1959" i="8"/>
  <c r="H1959" i="8"/>
  <c r="P1958" i="8"/>
  <c r="O1958" i="8"/>
  <c r="N1958" i="8"/>
  <c r="M1958" i="8"/>
  <c r="L1958" i="8"/>
  <c r="K1958" i="8"/>
  <c r="J1958" i="8"/>
  <c r="I1958" i="8"/>
  <c r="H1958" i="8"/>
  <c r="P1957" i="8"/>
  <c r="O1957" i="8"/>
  <c r="N1957" i="8"/>
  <c r="M1957" i="8"/>
  <c r="L1957" i="8"/>
  <c r="K1957" i="8"/>
  <c r="J1957" i="8"/>
  <c r="I1957" i="8"/>
  <c r="H1957" i="8"/>
  <c r="P1956" i="8"/>
  <c r="O1956" i="8"/>
  <c r="N1956" i="8"/>
  <c r="M1956" i="8"/>
  <c r="L1956" i="8"/>
  <c r="K1956" i="8"/>
  <c r="J1956" i="8"/>
  <c r="I1956" i="8"/>
  <c r="H1956" i="8"/>
  <c r="P1955" i="8"/>
  <c r="O1955" i="8"/>
  <c r="N1955" i="8"/>
  <c r="M1955" i="8"/>
  <c r="L1955" i="8"/>
  <c r="K1955" i="8"/>
  <c r="J1955" i="8"/>
  <c r="I1955" i="8"/>
  <c r="H1955" i="8"/>
  <c r="P1954" i="8"/>
  <c r="O1954" i="8"/>
  <c r="N1954" i="8"/>
  <c r="M1954" i="8"/>
  <c r="L1954" i="8"/>
  <c r="K1954" i="8"/>
  <c r="J1954" i="8"/>
  <c r="I1954" i="8"/>
  <c r="H1954" i="8"/>
  <c r="P1953" i="8"/>
  <c r="O1953" i="8"/>
  <c r="N1953" i="8"/>
  <c r="M1953" i="8"/>
  <c r="L1953" i="8"/>
  <c r="K1953" i="8"/>
  <c r="J1953" i="8"/>
  <c r="I1953" i="8"/>
  <c r="H1953" i="8"/>
  <c r="P1952" i="8"/>
  <c r="O1952" i="8"/>
  <c r="N1952" i="8"/>
  <c r="M1952" i="8"/>
  <c r="L1952" i="8"/>
  <c r="K1952" i="8"/>
  <c r="J1952" i="8"/>
  <c r="I1952" i="8"/>
  <c r="H1952" i="8"/>
  <c r="P1951" i="8"/>
  <c r="O1951" i="8"/>
  <c r="N1951" i="8"/>
  <c r="M1951" i="8"/>
  <c r="L1951" i="8"/>
  <c r="K1951" i="8"/>
  <c r="J1951" i="8"/>
  <c r="I1951" i="8"/>
  <c r="H1951" i="8"/>
  <c r="P1950" i="8"/>
  <c r="O1950" i="8"/>
  <c r="N1950" i="8"/>
  <c r="M1950" i="8"/>
  <c r="L1950" i="8"/>
  <c r="K1950" i="8"/>
  <c r="J1950" i="8"/>
  <c r="I1950" i="8"/>
  <c r="H1950" i="8"/>
  <c r="P1949" i="8"/>
  <c r="O1949" i="8"/>
  <c r="N1949" i="8"/>
  <c r="M1949" i="8"/>
  <c r="L1949" i="8"/>
  <c r="K1949" i="8"/>
  <c r="J1949" i="8"/>
  <c r="I1949" i="8"/>
  <c r="H1949" i="8"/>
  <c r="P1948" i="8"/>
  <c r="O1948" i="8"/>
  <c r="N1948" i="8"/>
  <c r="M1948" i="8"/>
  <c r="L1948" i="8"/>
  <c r="K1948" i="8"/>
  <c r="J1948" i="8"/>
  <c r="I1948" i="8"/>
  <c r="H1948" i="8"/>
  <c r="P1947" i="8"/>
  <c r="O1947" i="8"/>
  <c r="N1947" i="8"/>
  <c r="M1947" i="8"/>
  <c r="L1947" i="8"/>
  <c r="K1947" i="8"/>
  <c r="J1947" i="8"/>
  <c r="I1947" i="8"/>
  <c r="H1947" i="8"/>
  <c r="P1946" i="8"/>
  <c r="O1946" i="8"/>
  <c r="N1946" i="8"/>
  <c r="M1946" i="8"/>
  <c r="L1946" i="8"/>
  <c r="K1946" i="8"/>
  <c r="J1946" i="8"/>
  <c r="I1946" i="8"/>
  <c r="H1946" i="8"/>
  <c r="P1945" i="8"/>
  <c r="O1945" i="8"/>
  <c r="N1945" i="8"/>
  <c r="M1945" i="8"/>
  <c r="L1945" i="8"/>
  <c r="K1945" i="8"/>
  <c r="J1945" i="8"/>
  <c r="I1945" i="8"/>
  <c r="H1945" i="8"/>
  <c r="P1944" i="8"/>
  <c r="O1944" i="8"/>
  <c r="N1944" i="8"/>
  <c r="M1944" i="8"/>
  <c r="L1944" i="8"/>
  <c r="K1944" i="8"/>
  <c r="J1944" i="8"/>
  <c r="I1944" i="8"/>
  <c r="H1944" i="8"/>
  <c r="P1943" i="8"/>
  <c r="O1943" i="8"/>
  <c r="N1943" i="8"/>
  <c r="M1943" i="8"/>
  <c r="L1943" i="8"/>
  <c r="K1943" i="8"/>
  <c r="J1943" i="8"/>
  <c r="I1943" i="8"/>
  <c r="H1943" i="8"/>
  <c r="P1942" i="8"/>
  <c r="O1942" i="8"/>
  <c r="N1942" i="8"/>
  <c r="M1942" i="8"/>
  <c r="L1942" i="8"/>
  <c r="K1942" i="8"/>
  <c r="J1942" i="8"/>
  <c r="I1942" i="8"/>
  <c r="H1942" i="8"/>
  <c r="P1941" i="8"/>
  <c r="O1941" i="8"/>
  <c r="N1941" i="8"/>
  <c r="M1941" i="8"/>
  <c r="L1941" i="8"/>
  <c r="K1941" i="8"/>
  <c r="J1941" i="8"/>
  <c r="I1941" i="8"/>
  <c r="H1941" i="8"/>
  <c r="P1940" i="8"/>
  <c r="O1940" i="8"/>
  <c r="N1940" i="8"/>
  <c r="M1940" i="8"/>
  <c r="L1940" i="8"/>
  <c r="K1940" i="8"/>
  <c r="J1940" i="8"/>
  <c r="I1940" i="8"/>
  <c r="H1940" i="8"/>
  <c r="P1939" i="8"/>
  <c r="O1939" i="8"/>
  <c r="N1939" i="8"/>
  <c r="M1939" i="8"/>
  <c r="L1939" i="8"/>
  <c r="K1939" i="8"/>
  <c r="J1939" i="8"/>
  <c r="I1939" i="8"/>
  <c r="H1939" i="8"/>
  <c r="P1938" i="8"/>
  <c r="O1938" i="8"/>
  <c r="N1938" i="8"/>
  <c r="M1938" i="8"/>
  <c r="L1938" i="8"/>
  <c r="K1938" i="8"/>
  <c r="J1938" i="8"/>
  <c r="I1938" i="8"/>
  <c r="H1938" i="8"/>
  <c r="P1937" i="8"/>
  <c r="O1937" i="8"/>
  <c r="N1937" i="8"/>
  <c r="M1937" i="8"/>
  <c r="L1937" i="8"/>
  <c r="K1937" i="8"/>
  <c r="J1937" i="8"/>
  <c r="I1937" i="8"/>
  <c r="H1937" i="8"/>
  <c r="P1936" i="8"/>
  <c r="O1936" i="8"/>
  <c r="N1936" i="8"/>
  <c r="M1936" i="8"/>
  <c r="L1936" i="8"/>
  <c r="K1936" i="8"/>
  <c r="J1936" i="8"/>
  <c r="I1936" i="8"/>
  <c r="H1936" i="8"/>
  <c r="P1935" i="8"/>
  <c r="O1935" i="8"/>
  <c r="N1935" i="8"/>
  <c r="M1935" i="8"/>
  <c r="L1935" i="8"/>
  <c r="K1935" i="8"/>
  <c r="J1935" i="8"/>
  <c r="I1935" i="8"/>
  <c r="H1935" i="8"/>
  <c r="P1934" i="8"/>
  <c r="O1934" i="8"/>
  <c r="N1934" i="8"/>
  <c r="M1934" i="8"/>
  <c r="L1934" i="8"/>
  <c r="K1934" i="8"/>
  <c r="J1934" i="8"/>
  <c r="I1934" i="8"/>
  <c r="H1934" i="8"/>
  <c r="P1933" i="8"/>
  <c r="O1933" i="8"/>
  <c r="N1933" i="8"/>
  <c r="M1933" i="8"/>
  <c r="L1933" i="8"/>
  <c r="K1933" i="8"/>
  <c r="J1933" i="8"/>
  <c r="I1933" i="8"/>
  <c r="H1933" i="8"/>
  <c r="P1932" i="8"/>
  <c r="O1932" i="8"/>
  <c r="N1932" i="8"/>
  <c r="M1932" i="8"/>
  <c r="L1932" i="8"/>
  <c r="K1932" i="8"/>
  <c r="J1932" i="8"/>
  <c r="I1932" i="8"/>
  <c r="H1932" i="8"/>
  <c r="P1931" i="8"/>
  <c r="O1931" i="8"/>
  <c r="N1931" i="8"/>
  <c r="M1931" i="8"/>
  <c r="L1931" i="8"/>
  <c r="K1931" i="8"/>
  <c r="J1931" i="8"/>
  <c r="I1931" i="8"/>
  <c r="H1931" i="8"/>
  <c r="P1930" i="8"/>
  <c r="O1930" i="8"/>
  <c r="N1930" i="8"/>
  <c r="M1930" i="8"/>
  <c r="L1930" i="8"/>
  <c r="K1930" i="8"/>
  <c r="J1930" i="8"/>
  <c r="I1930" i="8"/>
  <c r="H1930" i="8"/>
  <c r="P1927" i="8"/>
  <c r="O1927" i="8"/>
  <c r="N1927" i="8"/>
  <c r="M1927" i="8"/>
  <c r="L1927" i="8"/>
  <c r="K1927" i="8"/>
  <c r="J1927" i="8"/>
  <c r="I1927" i="8"/>
  <c r="H1927" i="8"/>
  <c r="P1926" i="8"/>
  <c r="O1926" i="8"/>
  <c r="N1926" i="8"/>
  <c r="M1926" i="8"/>
  <c r="L1926" i="8"/>
  <c r="K1926" i="8"/>
  <c r="J1926" i="8"/>
  <c r="I1926" i="8"/>
  <c r="H1926" i="8"/>
  <c r="P1925" i="8"/>
  <c r="O1925" i="8"/>
  <c r="N1925" i="8"/>
  <c r="M1925" i="8"/>
  <c r="L1925" i="8"/>
  <c r="K1925" i="8"/>
  <c r="J1925" i="8"/>
  <c r="I1925" i="8"/>
  <c r="H1925" i="8"/>
  <c r="P1923" i="8"/>
  <c r="O1923" i="8"/>
  <c r="N1923" i="8"/>
  <c r="M1923" i="8"/>
  <c r="L1923" i="8"/>
  <c r="K1923" i="8"/>
  <c r="J1923" i="8"/>
  <c r="I1923" i="8"/>
  <c r="H1923" i="8"/>
  <c r="P1922" i="8"/>
  <c r="O1922" i="8"/>
  <c r="N1922" i="8"/>
  <c r="M1922" i="8"/>
  <c r="L1922" i="8"/>
  <c r="K1922" i="8"/>
  <c r="J1922" i="8"/>
  <c r="I1922" i="8"/>
  <c r="H1922" i="8"/>
  <c r="P1921" i="8"/>
  <c r="O1921" i="8"/>
  <c r="N1921" i="8"/>
  <c r="M1921" i="8"/>
  <c r="L1921" i="8"/>
  <c r="K1921" i="8"/>
  <c r="J1921" i="8"/>
  <c r="I1921" i="8"/>
  <c r="H1921" i="8"/>
  <c r="P1920" i="8"/>
  <c r="O1920" i="8"/>
  <c r="N1920" i="8"/>
  <c r="M1920" i="8"/>
  <c r="L1920" i="8"/>
  <c r="K1920" i="8"/>
  <c r="J1920" i="8"/>
  <c r="I1920" i="8"/>
  <c r="H1920" i="8"/>
  <c r="P1919" i="8"/>
  <c r="O1919" i="8"/>
  <c r="N1919" i="8"/>
  <c r="M1919" i="8"/>
  <c r="L1919" i="8"/>
  <c r="K1919" i="8"/>
  <c r="J1919" i="8"/>
  <c r="I1919" i="8"/>
  <c r="H1919" i="8"/>
  <c r="P1918" i="8"/>
  <c r="O1918" i="8"/>
  <c r="N1918" i="8"/>
  <c r="M1918" i="8"/>
  <c r="L1918" i="8"/>
  <c r="K1918" i="8"/>
  <c r="J1918" i="8"/>
  <c r="I1918" i="8"/>
  <c r="H1918" i="8"/>
  <c r="P1917" i="8"/>
  <c r="O1917" i="8"/>
  <c r="N1917" i="8"/>
  <c r="M1917" i="8"/>
  <c r="L1917" i="8"/>
  <c r="K1917" i="8"/>
  <c r="J1917" i="8"/>
  <c r="I1917" i="8"/>
  <c r="H1917" i="8"/>
  <c r="P1916" i="8"/>
  <c r="O1916" i="8"/>
  <c r="N1916" i="8"/>
  <c r="M1916" i="8"/>
  <c r="L1916" i="8"/>
  <c r="K1916" i="8"/>
  <c r="I1916" i="8"/>
  <c r="H1916" i="8"/>
  <c r="P1915" i="8"/>
  <c r="O1915" i="8"/>
  <c r="N1915" i="8"/>
  <c r="M1915" i="8"/>
  <c r="L1915" i="8"/>
  <c r="K1915" i="8"/>
  <c r="J1915" i="8"/>
  <c r="I1915" i="8"/>
  <c r="H1915" i="8"/>
  <c r="P1914" i="8"/>
  <c r="O1914" i="8"/>
  <c r="N1914" i="8"/>
  <c r="M1914" i="8"/>
  <c r="L1914" i="8"/>
  <c r="K1914" i="8"/>
  <c r="J1914" i="8"/>
  <c r="I1914" i="8"/>
  <c r="H1914" i="8"/>
  <c r="P1913" i="8"/>
  <c r="O1913" i="8"/>
  <c r="N1913" i="8"/>
  <c r="M1913" i="8"/>
  <c r="L1913" i="8"/>
  <c r="K1913" i="8"/>
  <c r="J1913" i="8"/>
  <c r="I1913" i="8"/>
  <c r="H1913" i="8"/>
  <c r="P1912" i="8"/>
  <c r="O1912" i="8"/>
  <c r="N1912" i="8"/>
  <c r="M1912" i="8"/>
  <c r="L1912" i="8"/>
  <c r="K1912" i="8"/>
  <c r="J1912" i="8"/>
  <c r="I1912" i="8"/>
  <c r="H1912" i="8"/>
  <c r="P1911" i="8"/>
  <c r="O1911" i="8"/>
  <c r="N1911" i="8"/>
  <c r="M1911" i="8"/>
  <c r="L1911" i="8"/>
  <c r="K1911" i="8"/>
  <c r="J1911" i="8"/>
  <c r="I1911" i="8"/>
  <c r="H1911" i="8"/>
  <c r="P1910" i="8"/>
  <c r="O1910" i="8"/>
  <c r="N1910" i="8"/>
  <c r="M1910" i="8"/>
  <c r="L1910" i="8"/>
  <c r="K1910" i="8"/>
  <c r="J1910" i="8"/>
  <c r="I1910" i="8"/>
  <c r="H1910" i="8"/>
  <c r="P1909" i="8"/>
  <c r="O1909" i="8"/>
  <c r="N1909" i="8"/>
  <c r="M1909" i="8"/>
  <c r="L1909" i="8"/>
  <c r="K1909" i="8"/>
  <c r="J1909" i="8"/>
  <c r="I1909" i="8"/>
  <c r="H1909" i="8"/>
  <c r="P1908" i="8"/>
  <c r="O1908" i="8"/>
  <c r="N1908" i="8"/>
  <c r="M1908" i="8"/>
  <c r="L1908" i="8"/>
  <c r="K1908" i="8"/>
  <c r="J1908" i="8"/>
  <c r="I1908" i="8"/>
  <c r="H1908" i="8"/>
  <c r="P1907" i="8"/>
  <c r="O1907" i="8"/>
  <c r="N1907" i="8"/>
  <c r="M1907" i="8"/>
  <c r="L1907" i="8"/>
  <c r="K1907" i="8"/>
  <c r="J1907" i="8"/>
  <c r="I1907" i="8"/>
  <c r="H1907" i="8"/>
  <c r="P1906" i="8"/>
  <c r="O1906" i="8"/>
  <c r="N1906" i="8"/>
  <c r="M1906" i="8"/>
  <c r="L1906" i="8"/>
  <c r="K1906" i="8"/>
  <c r="I1906" i="8"/>
  <c r="H1906" i="8"/>
  <c r="P1905" i="8"/>
  <c r="O1905" i="8"/>
  <c r="N1905" i="8"/>
  <c r="M1905" i="8"/>
  <c r="L1905" i="8"/>
  <c r="K1905" i="8"/>
  <c r="J1905" i="8"/>
  <c r="I1905" i="8"/>
  <c r="H1905" i="8"/>
  <c r="P1904" i="8"/>
  <c r="O1904" i="8"/>
  <c r="N1904" i="8"/>
  <c r="M1904" i="8"/>
  <c r="L1904" i="8"/>
  <c r="K1904" i="8"/>
  <c r="J1904" i="8"/>
  <c r="I1904" i="8"/>
  <c r="H1904" i="8"/>
  <c r="P1902" i="8"/>
  <c r="O1902" i="8"/>
  <c r="N1902" i="8"/>
  <c r="M1902" i="8"/>
  <c r="L1902" i="8"/>
  <c r="K1902" i="8"/>
  <c r="I1902" i="8"/>
  <c r="H1902" i="8"/>
  <c r="P1901" i="8"/>
  <c r="O1901" i="8"/>
  <c r="N1901" i="8"/>
  <c r="M1901" i="8"/>
  <c r="L1901" i="8"/>
  <c r="K1901" i="8"/>
  <c r="J1901" i="8"/>
  <c r="I1901" i="8"/>
  <c r="H1901" i="8"/>
  <c r="P1900" i="8"/>
  <c r="O1900" i="8"/>
  <c r="N1900" i="8"/>
  <c r="M1900" i="8"/>
  <c r="L1900" i="8"/>
  <c r="K1900" i="8"/>
  <c r="J1900" i="8"/>
  <c r="I1900" i="8"/>
  <c r="H1900" i="8"/>
  <c r="P1898" i="8"/>
  <c r="O1898" i="8"/>
  <c r="N1898" i="8"/>
  <c r="M1898" i="8"/>
  <c r="L1898" i="8"/>
  <c r="K1898" i="8"/>
  <c r="J1898" i="8"/>
  <c r="I1898" i="8"/>
  <c r="H1898" i="8"/>
  <c r="P1897" i="8"/>
  <c r="O1897" i="8"/>
  <c r="N1897" i="8"/>
  <c r="M1897" i="8"/>
  <c r="L1897" i="8"/>
  <c r="K1897" i="8"/>
  <c r="J1897" i="8"/>
  <c r="I1897" i="8"/>
  <c r="H1897" i="8"/>
  <c r="P1896" i="8"/>
  <c r="O1896" i="8"/>
  <c r="N1896" i="8"/>
  <c r="M1896" i="8"/>
  <c r="L1896" i="8"/>
  <c r="K1896" i="8"/>
  <c r="J1896" i="8"/>
  <c r="I1896" i="8"/>
  <c r="H1896" i="8"/>
  <c r="P1895" i="8"/>
  <c r="O1895" i="8"/>
  <c r="N1895" i="8"/>
  <c r="M1895" i="8"/>
  <c r="L1895" i="8"/>
  <c r="K1895" i="8"/>
  <c r="J1895" i="8"/>
  <c r="I1895" i="8"/>
  <c r="H1895" i="8"/>
  <c r="P1894" i="8"/>
  <c r="O1894" i="8"/>
  <c r="N1894" i="8"/>
  <c r="M1894" i="8"/>
  <c r="L1894" i="8"/>
  <c r="K1894" i="8"/>
  <c r="J1894" i="8"/>
  <c r="I1894" i="8"/>
  <c r="H1894" i="8"/>
  <c r="P1893" i="8"/>
  <c r="O1893" i="8"/>
  <c r="N1893" i="8"/>
  <c r="M1893" i="8"/>
  <c r="L1893" i="8"/>
  <c r="K1893" i="8"/>
  <c r="J1893" i="8"/>
  <c r="I1893" i="8"/>
  <c r="H1893" i="8"/>
  <c r="P1892" i="8"/>
  <c r="O1892" i="8"/>
  <c r="N1892" i="8"/>
  <c r="M1892" i="8"/>
  <c r="L1892" i="8"/>
  <c r="K1892" i="8"/>
  <c r="J1892" i="8"/>
  <c r="I1892" i="8"/>
  <c r="H1892" i="8"/>
  <c r="P1891" i="8"/>
  <c r="O1891" i="8"/>
  <c r="N1891" i="8"/>
  <c r="M1891" i="8"/>
  <c r="L1891" i="8"/>
  <c r="K1891" i="8"/>
  <c r="J1891" i="8"/>
  <c r="I1891" i="8"/>
  <c r="H1891" i="8"/>
  <c r="P1890" i="8"/>
  <c r="O1890" i="8"/>
  <c r="N1890" i="8"/>
  <c r="M1890" i="8"/>
  <c r="L1890" i="8"/>
  <c r="K1890" i="8"/>
  <c r="J1890" i="8"/>
  <c r="I1890" i="8"/>
  <c r="H1890" i="8"/>
  <c r="P1889" i="8"/>
  <c r="O1889" i="8"/>
  <c r="N1889" i="8"/>
  <c r="M1889" i="8"/>
  <c r="L1889" i="8"/>
  <c r="K1889" i="8"/>
  <c r="J1889" i="8"/>
  <c r="I1889" i="8"/>
  <c r="H1889" i="8"/>
  <c r="P1888" i="8"/>
  <c r="O1888" i="8"/>
  <c r="N1888" i="8"/>
  <c r="M1888" i="8"/>
  <c r="L1888" i="8"/>
  <c r="K1888" i="8"/>
  <c r="J1888" i="8"/>
  <c r="I1888" i="8"/>
  <c r="H1888" i="8"/>
  <c r="P1887" i="8"/>
  <c r="O1887" i="8"/>
  <c r="N1887" i="8"/>
  <c r="M1887" i="8"/>
  <c r="L1887" i="8"/>
  <c r="K1887" i="8"/>
  <c r="I1887" i="8"/>
  <c r="H1887" i="8"/>
  <c r="P1886" i="8"/>
  <c r="O1886" i="8"/>
  <c r="N1886" i="8"/>
  <c r="M1886" i="8"/>
  <c r="L1886" i="8"/>
  <c r="K1886" i="8"/>
  <c r="J1886" i="8"/>
  <c r="I1886" i="8"/>
  <c r="H1886" i="8"/>
  <c r="P1885" i="8"/>
  <c r="O1885" i="8"/>
  <c r="N1885" i="8"/>
  <c r="M1885" i="8"/>
  <c r="L1885" i="8"/>
  <c r="K1885" i="8"/>
  <c r="J1885" i="8"/>
  <c r="I1885" i="8"/>
  <c r="H1885" i="8"/>
  <c r="P1884" i="8"/>
  <c r="O1884" i="8"/>
  <c r="N1884" i="8"/>
  <c r="M1884" i="8"/>
  <c r="L1884" i="8"/>
  <c r="K1884" i="8"/>
  <c r="J1884" i="8"/>
  <c r="I1884" i="8"/>
  <c r="H1884" i="8"/>
  <c r="P1883" i="8"/>
  <c r="O1883" i="8"/>
  <c r="N1883" i="8"/>
  <c r="M1883" i="8"/>
  <c r="L1883" i="8"/>
  <c r="K1883" i="8"/>
  <c r="I1883" i="8"/>
  <c r="H1883" i="8"/>
  <c r="P1882" i="8"/>
  <c r="O1882" i="8"/>
  <c r="N1882" i="8"/>
  <c r="M1882" i="8"/>
  <c r="L1882" i="8"/>
  <c r="K1882" i="8"/>
  <c r="I1882" i="8"/>
  <c r="H1882" i="8"/>
  <c r="P1881" i="8"/>
  <c r="O1881" i="8"/>
  <c r="N1881" i="8"/>
  <c r="M1881" i="8"/>
  <c r="L1881" i="8"/>
  <c r="K1881" i="8"/>
  <c r="J1881" i="8"/>
  <c r="I1881" i="8"/>
  <c r="H1881" i="8"/>
  <c r="P1880" i="8"/>
  <c r="O1880" i="8"/>
  <c r="N1880" i="8"/>
  <c r="M1880" i="8"/>
  <c r="L1880" i="8"/>
  <c r="K1880" i="8"/>
  <c r="J1880" i="8"/>
  <c r="I1880" i="8"/>
  <c r="H1880" i="8"/>
  <c r="P1879" i="8"/>
  <c r="O1879" i="8"/>
  <c r="N1879" i="8"/>
  <c r="M1879" i="8"/>
  <c r="L1879" i="8"/>
  <c r="K1879" i="8"/>
  <c r="J1879" i="8"/>
  <c r="I1879" i="8"/>
  <c r="H1879" i="8"/>
  <c r="P1878" i="8"/>
  <c r="O1878" i="8"/>
  <c r="N1878" i="8"/>
  <c r="M1878" i="8"/>
  <c r="L1878" i="8"/>
  <c r="K1878" i="8"/>
  <c r="J1878" i="8"/>
  <c r="I1878" i="8"/>
  <c r="H1878" i="8"/>
  <c r="P1877" i="8"/>
  <c r="O1877" i="8"/>
  <c r="N1877" i="8"/>
  <c r="M1877" i="8"/>
  <c r="L1877" i="8"/>
  <c r="K1877" i="8"/>
  <c r="J1877" i="8"/>
  <c r="I1877" i="8"/>
  <c r="H1877" i="8"/>
  <c r="P1876" i="8"/>
  <c r="O1876" i="8"/>
  <c r="N1876" i="8"/>
  <c r="M1876" i="8"/>
  <c r="L1876" i="8"/>
  <c r="K1876" i="8"/>
  <c r="J1876" i="8"/>
  <c r="I1876" i="8"/>
  <c r="H1876" i="8"/>
  <c r="P1875" i="8"/>
  <c r="O1875" i="8"/>
  <c r="N1875" i="8"/>
  <c r="M1875" i="8"/>
  <c r="L1875" i="8"/>
  <c r="K1875" i="8"/>
  <c r="J1875" i="8"/>
  <c r="I1875" i="8"/>
  <c r="H1875" i="8"/>
  <c r="P1874" i="8"/>
  <c r="O1874" i="8"/>
  <c r="N1874" i="8"/>
  <c r="M1874" i="8"/>
  <c r="L1874" i="8"/>
  <c r="K1874" i="8"/>
  <c r="J1874" i="8"/>
  <c r="I1874" i="8"/>
  <c r="H1874" i="8"/>
  <c r="P1873" i="8"/>
  <c r="O1873" i="8"/>
  <c r="N1873" i="8"/>
  <c r="M1873" i="8"/>
  <c r="L1873" i="8"/>
  <c r="K1873" i="8"/>
  <c r="I1873" i="8"/>
  <c r="H1873" i="8"/>
  <c r="P1872" i="8"/>
  <c r="O1872" i="8"/>
  <c r="N1872" i="8"/>
  <c r="M1872" i="8"/>
  <c r="L1872" i="8"/>
  <c r="K1872" i="8"/>
  <c r="I1872" i="8"/>
  <c r="H1872" i="8"/>
  <c r="P1871" i="8"/>
  <c r="O1871" i="8"/>
  <c r="N1871" i="8"/>
  <c r="M1871" i="8"/>
  <c r="L1871" i="8"/>
  <c r="K1871" i="8"/>
  <c r="I1871" i="8"/>
  <c r="H1871" i="8"/>
  <c r="P1870" i="8"/>
  <c r="O1870" i="8"/>
  <c r="N1870" i="8"/>
  <c r="M1870" i="8"/>
  <c r="L1870" i="8"/>
  <c r="K1870" i="8"/>
  <c r="I1870" i="8"/>
  <c r="H1870" i="8"/>
  <c r="P1869" i="8"/>
  <c r="O1869" i="8"/>
  <c r="N1869" i="8"/>
  <c r="M1869" i="8"/>
  <c r="L1869" i="8"/>
  <c r="K1869" i="8"/>
  <c r="J1869" i="8"/>
  <c r="I1869" i="8"/>
  <c r="H1869" i="8"/>
  <c r="P1868" i="8"/>
  <c r="O1868" i="8"/>
  <c r="N1868" i="8"/>
  <c r="M1868" i="8"/>
  <c r="L1868" i="8"/>
  <c r="K1868" i="8"/>
  <c r="J1868" i="8"/>
  <c r="I1868" i="8"/>
  <c r="H1868" i="8"/>
  <c r="P1867" i="8"/>
  <c r="O1867" i="8"/>
  <c r="N1867" i="8"/>
  <c r="M1867" i="8"/>
  <c r="L1867" i="8"/>
  <c r="K1867" i="8"/>
  <c r="J1867" i="8"/>
  <c r="I1867" i="8"/>
  <c r="H1867" i="8"/>
  <c r="P1866" i="8"/>
  <c r="O1866" i="8"/>
  <c r="N1866" i="8"/>
  <c r="M1866" i="8"/>
  <c r="L1866" i="8"/>
  <c r="K1866" i="8"/>
  <c r="J1866" i="8"/>
  <c r="I1866" i="8"/>
  <c r="H1866" i="8"/>
  <c r="P1865" i="8"/>
  <c r="O1865" i="8"/>
  <c r="N1865" i="8"/>
  <c r="M1865" i="8"/>
  <c r="L1865" i="8"/>
  <c r="K1865" i="8"/>
  <c r="I1865" i="8"/>
  <c r="H1865" i="8"/>
  <c r="P1864" i="8"/>
  <c r="O1864" i="8"/>
  <c r="N1864" i="8"/>
  <c r="M1864" i="8"/>
  <c r="L1864" i="8"/>
  <c r="K1864" i="8"/>
  <c r="J1864" i="8"/>
  <c r="I1864" i="8"/>
  <c r="H1864" i="8"/>
  <c r="P1863" i="8"/>
  <c r="O1863" i="8"/>
  <c r="N1863" i="8"/>
  <c r="M1863" i="8"/>
  <c r="L1863" i="8"/>
  <c r="K1863" i="8"/>
  <c r="J1863" i="8"/>
  <c r="I1863" i="8"/>
  <c r="H1863" i="8"/>
  <c r="P1862" i="8"/>
  <c r="O1862" i="8"/>
  <c r="N1862" i="8"/>
  <c r="M1862" i="8"/>
  <c r="L1862" i="8"/>
  <c r="K1862" i="8"/>
  <c r="J1862" i="8"/>
  <c r="I1862" i="8"/>
  <c r="H1862" i="8"/>
  <c r="P1861" i="8"/>
  <c r="O1861" i="8"/>
  <c r="N1861" i="8"/>
  <c r="M1861" i="8"/>
  <c r="L1861" i="8"/>
  <c r="K1861" i="8"/>
  <c r="J1861" i="8"/>
  <c r="I1861" i="8"/>
  <c r="H1861" i="8"/>
  <c r="P1860" i="8"/>
  <c r="O1860" i="8"/>
  <c r="N1860" i="8"/>
  <c r="M1860" i="8"/>
  <c r="L1860" i="8"/>
  <c r="K1860" i="8"/>
  <c r="I1860" i="8"/>
  <c r="H1860" i="8"/>
  <c r="P1859" i="8"/>
  <c r="O1859" i="8"/>
  <c r="N1859" i="8"/>
  <c r="M1859" i="8"/>
  <c r="L1859" i="8"/>
  <c r="K1859" i="8"/>
  <c r="I1859" i="8"/>
  <c r="H1859" i="8"/>
  <c r="P1858" i="8"/>
  <c r="O1858" i="8"/>
  <c r="N1858" i="8"/>
  <c r="M1858" i="8"/>
  <c r="L1858" i="8"/>
  <c r="K1858" i="8"/>
  <c r="I1858" i="8"/>
  <c r="H1858" i="8"/>
  <c r="P1857" i="8"/>
  <c r="O1857" i="8"/>
  <c r="N1857" i="8"/>
  <c r="M1857" i="8"/>
  <c r="L1857" i="8"/>
  <c r="K1857" i="8"/>
  <c r="I1857" i="8"/>
  <c r="H1857" i="8"/>
  <c r="P1856" i="8"/>
  <c r="O1856" i="8"/>
  <c r="N1856" i="8"/>
  <c r="M1856" i="8"/>
  <c r="L1856" i="8"/>
  <c r="K1856" i="8"/>
  <c r="I1856" i="8"/>
  <c r="H1856" i="8"/>
  <c r="P1855" i="8"/>
  <c r="O1855" i="8"/>
  <c r="N1855" i="8"/>
  <c r="M1855" i="8"/>
  <c r="L1855" i="8"/>
  <c r="K1855" i="8"/>
  <c r="I1855" i="8"/>
  <c r="H1855" i="8"/>
  <c r="P1854" i="8"/>
  <c r="O1854" i="8"/>
  <c r="N1854" i="8"/>
  <c r="M1854" i="8"/>
  <c r="L1854" i="8"/>
  <c r="K1854" i="8"/>
  <c r="I1854" i="8"/>
  <c r="H1854" i="8"/>
  <c r="P1853" i="8"/>
  <c r="O1853" i="8"/>
  <c r="N1853" i="8"/>
  <c r="M1853" i="8"/>
  <c r="L1853" i="8"/>
  <c r="K1853" i="8"/>
  <c r="J1853" i="8"/>
  <c r="I1853" i="8"/>
  <c r="H1853" i="8"/>
  <c r="P1852" i="8"/>
  <c r="O1852" i="8"/>
  <c r="N1852" i="8"/>
  <c r="M1852" i="8"/>
  <c r="L1852" i="8"/>
  <c r="K1852" i="8"/>
  <c r="J1852" i="8"/>
  <c r="I1852" i="8"/>
  <c r="H1852" i="8"/>
  <c r="P1851" i="8"/>
  <c r="O1851" i="8"/>
  <c r="N1851" i="8"/>
  <c r="M1851" i="8"/>
  <c r="L1851" i="8"/>
  <c r="K1851" i="8"/>
  <c r="J1851" i="8"/>
  <c r="I1851" i="8"/>
  <c r="H1851" i="8"/>
  <c r="P1850" i="8"/>
  <c r="O1850" i="8"/>
  <c r="N1850" i="8"/>
  <c r="M1850" i="8"/>
  <c r="L1850" i="8"/>
  <c r="K1850" i="8"/>
  <c r="J1850" i="8"/>
  <c r="I1850" i="8"/>
  <c r="H1850" i="8"/>
  <c r="P1849" i="8"/>
  <c r="O1849" i="8"/>
  <c r="N1849" i="8"/>
  <c r="M1849" i="8"/>
  <c r="L1849" i="8"/>
  <c r="K1849" i="8"/>
  <c r="J1849" i="8"/>
  <c r="I1849" i="8"/>
  <c r="H1849" i="8"/>
  <c r="P1848" i="8"/>
  <c r="O1848" i="8"/>
  <c r="N1848" i="8"/>
  <c r="M1848" i="8"/>
  <c r="L1848" i="8"/>
  <c r="K1848" i="8"/>
  <c r="J1848" i="8"/>
  <c r="I1848" i="8"/>
  <c r="H1848" i="8"/>
  <c r="P1847" i="8"/>
  <c r="O1847" i="8"/>
  <c r="N1847" i="8"/>
  <c r="M1847" i="8"/>
  <c r="L1847" i="8"/>
  <c r="K1847" i="8"/>
  <c r="J1847" i="8"/>
  <c r="I1847" i="8"/>
  <c r="H1847" i="8"/>
  <c r="P1846" i="8"/>
  <c r="O1846" i="8"/>
  <c r="N1846" i="8"/>
  <c r="M1846" i="8"/>
  <c r="L1846" i="8"/>
  <c r="K1846" i="8"/>
  <c r="J1846" i="8"/>
  <c r="I1846" i="8"/>
  <c r="H1846" i="8"/>
  <c r="P1845" i="8"/>
  <c r="O1845" i="8"/>
  <c r="N1845" i="8"/>
  <c r="M1845" i="8"/>
  <c r="L1845" i="8"/>
  <c r="K1845" i="8"/>
  <c r="J1845" i="8"/>
  <c r="I1845" i="8"/>
  <c r="H1845" i="8"/>
  <c r="P1844" i="8"/>
  <c r="O1844" i="8"/>
  <c r="N1844" i="8"/>
  <c r="M1844" i="8"/>
  <c r="L1844" i="8"/>
  <c r="K1844" i="8"/>
  <c r="J1844" i="8"/>
  <c r="I1844" i="8"/>
  <c r="H1844" i="8"/>
  <c r="P1843" i="8"/>
  <c r="O1843" i="8"/>
  <c r="N1843" i="8"/>
  <c r="M1843" i="8"/>
  <c r="L1843" i="8"/>
  <c r="K1843" i="8"/>
  <c r="J1843" i="8"/>
  <c r="I1843" i="8"/>
  <c r="H1843" i="8"/>
  <c r="P1842" i="8"/>
  <c r="O1842" i="8"/>
  <c r="N1842" i="8"/>
  <c r="M1842" i="8"/>
  <c r="L1842" i="8"/>
  <c r="K1842" i="8"/>
  <c r="J1842" i="8"/>
  <c r="I1842" i="8"/>
  <c r="H1842" i="8"/>
  <c r="P1841" i="8"/>
  <c r="O1841" i="8"/>
  <c r="N1841" i="8"/>
  <c r="M1841" i="8"/>
  <c r="L1841" i="8"/>
  <c r="K1841" i="8"/>
  <c r="J1841" i="8"/>
  <c r="I1841" i="8"/>
  <c r="H1841" i="8"/>
  <c r="P1840" i="8"/>
  <c r="O1840" i="8"/>
  <c r="N1840" i="8"/>
  <c r="M1840" i="8"/>
  <c r="L1840" i="8"/>
  <c r="K1840" i="8"/>
  <c r="J1840" i="8"/>
  <c r="I1840" i="8"/>
  <c r="H1840" i="8"/>
  <c r="P1839" i="8"/>
  <c r="O1839" i="8"/>
  <c r="N1839" i="8"/>
  <c r="M1839" i="8"/>
  <c r="L1839" i="8"/>
  <c r="K1839" i="8"/>
  <c r="J1839" i="8"/>
  <c r="I1839" i="8"/>
  <c r="H1839" i="8"/>
  <c r="P1837" i="8"/>
  <c r="O1837" i="8"/>
  <c r="N1837" i="8"/>
  <c r="M1837" i="8"/>
  <c r="L1837" i="8"/>
  <c r="K1837" i="8"/>
  <c r="I1837" i="8"/>
  <c r="H1837" i="8"/>
  <c r="P1836" i="8"/>
  <c r="O1836" i="8"/>
  <c r="N1836" i="8"/>
  <c r="M1836" i="8"/>
  <c r="L1836" i="8"/>
  <c r="K1836" i="8"/>
  <c r="I1836" i="8"/>
  <c r="H1836" i="8"/>
  <c r="P1834" i="8"/>
  <c r="O1834" i="8"/>
  <c r="N1834" i="8"/>
  <c r="M1834" i="8"/>
  <c r="L1834" i="8"/>
  <c r="K1834" i="8"/>
  <c r="J1834" i="8"/>
  <c r="I1834" i="8"/>
  <c r="H1834" i="8"/>
  <c r="P1833" i="8"/>
  <c r="O1833" i="8"/>
  <c r="N1833" i="8"/>
  <c r="M1833" i="8"/>
  <c r="L1833" i="8"/>
  <c r="K1833" i="8"/>
  <c r="J1833" i="8"/>
  <c r="I1833" i="8"/>
  <c r="H1833" i="8"/>
  <c r="P1832" i="8"/>
  <c r="O1832" i="8"/>
  <c r="N1832" i="8"/>
  <c r="M1832" i="8"/>
  <c r="L1832" i="8"/>
  <c r="K1832" i="8"/>
  <c r="J1832" i="8"/>
  <c r="I1832" i="8"/>
  <c r="H1832" i="8"/>
  <c r="P1831" i="8"/>
  <c r="O1831" i="8"/>
  <c r="N1831" i="8"/>
  <c r="M1831" i="8"/>
  <c r="L1831" i="8"/>
  <c r="K1831" i="8"/>
  <c r="J1831" i="8"/>
  <c r="I1831" i="8"/>
  <c r="H1831" i="8"/>
  <c r="P1828" i="8"/>
  <c r="O1828" i="8"/>
  <c r="N1828" i="8"/>
  <c r="M1828" i="8"/>
  <c r="L1828" i="8"/>
  <c r="K1828" i="8"/>
  <c r="J1828" i="8"/>
  <c r="I1828" i="8"/>
  <c r="H1828" i="8"/>
  <c r="P1827" i="8"/>
  <c r="O1827" i="8"/>
  <c r="N1827" i="8"/>
  <c r="M1827" i="8"/>
  <c r="L1827" i="8"/>
  <c r="K1827" i="8"/>
  <c r="J1827" i="8"/>
  <c r="I1827" i="8"/>
  <c r="H1827" i="8"/>
  <c r="P1826" i="8"/>
  <c r="O1826" i="8"/>
  <c r="N1826" i="8"/>
  <c r="M1826" i="8"/>
  <c r="L1826" i="8"/>
  <c r="K1826" i="8"/>
  <c r="J1826" i="8"/>
  <c r="I1826" i="8"/>
  <c r="H1826" i="8"/>
  <c r="P1825" i="8"/>
  <c r="O1825" i="8"/>
  <c r="N1825" i="8"/>
  <c r="M1825" i="8"/>
  <c r="L1825" i="8"/>
  <c r="K1825" i="8"/>
  <c r="J1825" i="8"/>
  <c r="I1825" i="8"/>
  <c r="H1825" i="8"/>
  <c r="P1824" i="8"/>
  <c r="O1824" i="8"/>
  <c r="N1824" i="8"/>
  <c r="M1824" i="8"/>
  <c r="L1824" i="8"/>
  <c r="K1824" i="8"/>
  <c r="J1824" i="8"/>
  <c r="I1824" i="8"/>
  <c r="H1824" i="8"/>
  <c r="P1823" i="8"/>
  <c r="O1823" i="8"/>
  <c r="N1823" i="8"/>
  <c r="M1823" i="8"/>
  <c r="L1823" i="8"/>
  <c r="K1823" i="8"/>
  <c r="I1823" i="8"/>
  <c r="H1823" i="8"/>
  <c r="P1822" i="8"/>
  <c r="O1822" i="8"/>
  <c r="N1822" i="8"/>
  <c r="M1822" i="8"/>
  <c r="L1822" i="8"/>
  <c r="K1822" i="8"/>
  <c r="J1822" i="8"/>
  <c r="I1822" i="8"/>
  <c r="H1822" i="8"/>
  <c r="P1821" i="8"/>
  <c r="O1821" i="8"/>
  <c r="N1821" i="8"/>
  <c r="M1821" i="8"/>
  <c r="L1821" i="8"/>
  <c r="K1821" i="8"/>
  <c r="J1821" i="8"/>
  <c r="I1821" i="8"/>
  <c r="H1821" i="8"/>
  <c r="P1820" i="8"/>
  <c r="O1820" i="8"/>
  <c r="N1820" i="8"/>
  <c r="M1820" i="8"/>
  <c r="L1820" i="8"/>
  <c r="K1820" i="8"/>
  <c r="I1820" i="8"/>
  <c r="H1820" i="8"/>
  <c r="P1819" i="8"/>
  <c r="O1819" i="8"/>
  <c r="N1819" i="8"/>
  <c r="M1819" i="8"/>
  <c r="L1819" i="8"/>
  <c r="K1819" i="8"/>
  <c r="I1819" i="8"/>
  <c r="H1819" i="8"/>
  <c r="P1818" i="8"/>
  <c r="O1818" i="8"/>
  <c r="N1818" i="8"/>
  <c r="M1818" i="8"/>
  <c r="L1818" i="8"/>
  <c r="K1818" i="8"/>
  <c r="J1818" i="8"/>
  <c r="I1818" i="8"/>
  <c r="H1818" i="8"/>
  <c r="P1817" i="8"/>
  <c r="O1817" i="8"/>
  <c r="N1817" i="8"/>
  <c r="M1817" i="8"/>
  <c r="L1817" i="8"/>
  <c r="K1817" i="8"/>
  <c r="J1817" i="8"/>
  <c r="I1817" i="8"/>
  <c r="H1817" i="8"/>
  <c r="P1816" i="8"/>
  <c r="O1816" i="8"/>
  <c r="N1816" i="8"/>
  <c r="M1816" i="8"/>
  <c r="L1816" i="8"/>
  <c r="K1816" i="8"/>
  <c r="J1816" i="8"/>
  <c r="I1816" i="8"/>
  <c r="H1816" i="8"/>
  <c r="P1815" i="8"/>
  <c r="O1815" i="8"/>
  <c r="N1815" i="8"/>
  <c r="M1815" i="8"/>
  <c r="L1815" i="8"/>
  <c r="K1815" i="8"/>
  <c r="J1815" i="8"/>
  <c r="I1815" i="8"/>
  <c r="H1815" i="8"/>
  <c r="P1814" i="8"/>
  <c r="O1814" i="8"/>
  <c r="N1814" i="8"/>
  <c r="M1814" i="8"/>
  <c r="L1814" i="8"/>
  <c r="K1814" i="8"/>
  <c r="J1814" i="8"/>
  <c r="I1814" i="8"/>
  <c r="H1814" i="8"/>
  <c r="P1813" i="8"/>
  <c r="O1813" i="8"/>
  <c r="N1813" i="8"/>
  <c r="M1813" i="8"/>
  <c r="L1813" i="8"/>
  <c r="K1813" i="8"/>
  <c r="J1813" i="8"/>
  <c r="I1813" i="8"/>
  <c r="H1813" i="8"/>
  <c r="P1812" i="8"/>
  <c r="O1812" i="8"/>
  <c r="N1812" i="8"/>
  <c r="M1812" i="8"/>
  <c r="L1812" i="8"/>
  <c r="K1812" i="8"/>
  <c r="J1812" i="8"/>
  <c r="I1812" i="8"/>
  <c r="H1812" i="8"/>
  <c r="P1811" i="8"/>
  <c r="O1811" i="8"/>
  <c r="N1811" i="8"/>
  <c r="M1811" i="8"/>
  <c r="L1811" i="8"/>
  <c r="K1811" i="8"/>
  <c r="J1811" i="8"/>
  <c r="I1811" i="8"/>
  <c r="H1811" i="8"/>
  <c r="P1810" i="8"/>
  <c r="O1810" i="8"/>
  <c r="N1810" i="8"/>
  <c r="M1810" i="8"/>
  <c r="L1810" i="8"/>
  <c r="K1810" i="8"/>
  <c r="J1810" i="8"/>
  <c r="I1810" i="8"/>
  <c r="H1810" i="8"/>
  <c r="P1809" i="8"/>
  <c r="O1809" i="8"/>
  <c r="L1809" i="8"/>
  <c r="K1809" i="8"/>
  <c r="J1809" i="8"/>
  <c r="I1809" i="8"/>
  <c r="H1809" i="8"/>
  <c r="P1808" i="8"/>
  <c r="O1808" i="8"/>
  <c r="N1808" i="8"/>
  <c r="M1808" i="8"/>
  <c r="L1808" i="8"/>
  <c r="K1808" i="8"/>
  <c r="J1808" i="8"/>
  <c r="I1808" i="8"/>
  <c r="H1808" i="8"/>
  <c r="P1807" i="8"/>
  <c r="O1807" i="8"/>
  <c r="N1807" i="8"/>
  <c r="M1807" i="8"/>
  <c r="L1807" i="8"/>
  <c r="K1807" i="8"/>
  <c r="J1807" i="8"/>
  <c r="I1807" i="8"/>
  <c r="H1807" i="8"/>
  <c r="P1806" i="8"/>
  <c r="O1806" i="8"/>
  <c r="N1806" i="8"/>
  <c r="M1806" i="8"/>
  <c r="L1806" i="8"/>
  <c r="K1806" i="8"/>
  <c r="J1806" i="8"/>
  <c r="I1806" i="8"/>
  <c r="H1806" i="8"/>
  <c r="P1805" i="8"/>
  <c r="O1805" i="8"/>
  <c r="N1805" i="8"/>
  <c r="M1805" i="8"/>
  <c r="L1805" i="8"/>
  <c r="K1805" i="8"/>
  <c r="J1805" i="8"/>
  <c r="I1805" i="8"/>
  <c r="H1805" i="8"/>
  <c r="P1804" i="8"/>
  <c r="O1804" i="8"/>
  <c r="N1804" i="8"/>
  <c r="M1804" i="8"/>
  <c r="L1804" i="8"/>
  <c r="K1804" i="8"/>
  <c r="J1804" i="8"/>
  <c r="I1804" i="8"/>
  <c r="H1804" i="8"/>
  <c r="P1803" i="8"/>
  <c r="O1803" i="8"/>
  <c r="N1803" i="8"/>
  <c r="M1803" i="8"/>
  <c r="L1803" i="8"/>
  <c r="K1803" i="8"/>
  <c r="J1803" i="8"/>
  <c r="I1803" i="8"/>
  <c r="H1803" i="8"/>
  <c r="P1802" i="8"/>
  <c r="O1802" i="8"/>
  <c r="L1802" i="8"/>
  <c r="K1802" i="8"/>
  <c r="I1802" i="8"/>
  <c r="H1802" i="8"/>
  <c r="P1801" i="8"/>
  <c r="O1801" i="8"/>
  <c r="N1801" i="8"/>
  <c r="M1801" i="8"/>
  <c r="L1801" i="8"/>
  <c r="K1801" i="8"/>
  <c r="I1801" i="8"/>
  <c r="H1801" i="8"/>
  <c r="P1800" i="8"/>
  <c r="O1800" i="8"/>
  <c r="N1800" i="8"/>
  <c r="M1800" i="8"/>
  <c r="L1800" i="8"/>
  <c r="K1800" i="8"/>
  <c r="I1800" i="8"/>
  <c r="H1800" i="8"/>
  <c r="P1799" i="8"/>
  <c r="O1799" i="8"/>
  <c r="N1799" i="8"/>
  <c r="M1799" i="8"/>
  <c r="L1799" i="8"/>
  <c r="K1799" i="8"/>
  <c r="I1799" i="8"/>
  <c r="H1799" i="8"/>
  <c r="P1798" i="8"/>
  <c r="O1798" i="8"/>
  <c r="N1798" i="8"/>
  <c r="M1798" i="8"/>
  <c r="L1798" i="8"/>
  <c r="K1798" i="8"/>
  <c r="J1798" i="8"/>
  <c r="I1798" i="8"/>
  <c r="H1798" i="8"/>
  <c r="P1797" i="8"/>
  <c r="O1797" i="8"/>
  <c r="N1797" i="8"/>
  <c r="M1797" i="8"/>
  <c r="L1797" i="8"/>
  <c r="K1797" i="8"/>
  <c r="J1797" i="8"/>
  <c r="I1797" i="8"/>
  <c r="H1797" i="8"/>
  <c r="P1796" i="8"/>
  <c r="O1796" i="8"/>
  <c r="N1796" i="8"/>
  <c r="M1796" i="8"/>
  <c r="L1796" i="8"/>
  <c r="K1796" i="8"/>
  <c r="J1796" i="8"/>
  <c r="I1796" i="8"/>
  <c r="H1796" i="8"/>
  <c r="P1795" i="8"/>
  <c r="O1795" i="8"/>
  <c r="N1795" i="8"/>
  <c r="M1795" i="8"/>
  <c r="L1795" i="8"/>
  <c r="K1795" i="8"/>
  <c r="J1795" i="8"/>
  <c r="I1795" i="8"/>
  <c r="H1795" i="8"/>
  <c r="P1794" i="8"/>
  <c r="O1794" i="8"/>
  <c r="N1794" i="8"/>
  <c r="M1794" i="8"/>
  <c r="L1794" i="8"/>
  <c r="K1794" i="8"/>
  <c r="J1794" i="8"/>
  <c r="I1794" i="8"/>
  <c r="H1794" i="8"/>
  <c r="P1793" i="8"/>
  <c r="O1793" i="8"/>
  <c r="N1793" i="8"/>
  <c r="M1793" i="8"/>
  <c r="L1793" i="8"/>
  <c r="K1793" i="8"/>
  <c r="J1793" i="8"/>
  <c r="I1793" i="8"/>
  <c r="H1793" i="8"/>
  <c r="P1792" i="8"/>
  <c r="O1792" i="8"/>
  <c r="N1792" i="8"/>
  <c r="M1792" i="8"/>
  <c r="L1792" i="8"/>
  <c r="K1792" i="8"/>
  <c r="J1792" i="8"/>
  <c r="I1792" i="8"/>
  <c r="H1792" i="8"/>
  <c r="P1791" i="8"/>
  <c r="O1791" i="8"/>
  <c r="N1791" i="8"/>
  <c r="M1791" i="8"/>
  <c r="L1791" i="8"/>
  <c r="K1791" i="8"/>
  <c r="J1791" i="8"/>
  <c r="I1791" i="8"/>
  <c r="H1791" i="8"/>
  <c r="P1790" i="8"/>
  <c r="O1790" i="8"/>
  <c r="N1790" i="8"/>
  <c r="M1790" i="8"/>
  <c r="L1790" i="8"/>
  <c r="K1790" i="8"/>
  <c r="J1790" i="8"/>
  <c r="I1790" i="8"/>
  <c r="H1790" i="8"/>
  <c r="P1789" i="8"/>
  <c r="O1789" i="8"/>
  <c r="N1789" i="8"/>
  <c r="M1789" i="8"/>
  <c r="L1789" i="8"/>
  <c r="K1789" i="8"/>
  <c r="J1789" i="8"/>
  <c r="I1789" i="8"/>
  <c r="H1789" i="8"/>
  <c r="P1788" i="8"/>
  <c r="O1788" i="8"/>
  <c r="N1788" i="8"/>
  <c r="M1788" i="8"/>
  <c r="L1788" i="8"/>
  <c r="K1788" i="8"/>
  <c r="J1788" i="8"/>
  <c r="I1788" i="8"/>
  <c r="H1788" i="8"/>
  <c r="P1787" i="8"/>
  <c r="O1787" i="8"/>
  <c r="N1787" i="8"/>
  <c r="M1787" i="8"/>
  <c r="L1787" i="8"/>
  <c r="K1787" i="8"/>
  <c r="J1787" i="8"/>
  <c r="I1787" i="8"/>
  <c r="H1787" i="8"/>
  <c r="P1786" i="8"/>
  <c r="O1786" i="8"/>
  <c r="N1786" i="8"/>
  <c r="M1786" i="8"/>
  <c r="L1786" i="8"/>
  <c r="K1786" i="8"/>
  <c r="J1786" i="8"/>
  <c r="I1786" i="8"/>
  <c r="H1786" i="8"/>
  <c r="P1785" i="8"/>
  <c r="O1785" i="8"/>
  <c r="N1785" i="8"/>
  <c r="M1785" i="8"/>
  <c r="L1785" i="8"/>
  <c r="K1785" i="8"/>
  <c r="J1785" i="8"/>
  <c r="I1785" i="8"/>
  <c r="H1785" i="8"/>
  <c r="P1784" i="8"/>
  <c r="O1784" i="8"/>
  <c r="N1784" i="8"/>
  <c r="M1784" i="8"/>
  <c r="L1784" i="8"/>
  <c r="K1784" i="8"/>
  <c r="J1784" i="8"/>
  <c r="I1784" i="8"/>
  <c r="H1784" i="8"/>
  <c r="P1783" i="8"/>
  <c r="O1783" i="8"/>
  <c r="N1783" i="8"/>
  <c r="M1783" i="8"/>
  <c r="L1783" i="8"/>
  <c r="K1783" i="8"/>
  <c r="J1783" i="8"/>
  <c r="I1783" i="8"/>
  <c r="H1783" i="8"/>
  <c r="P1782" i="8"/>
  <c r="O1782" i="8"/>
  <c r="N1782" i="8"/>
  <c r="M1782" i="8"/>
  <c r="L1782" i="8"/>
  <c r="K1782" i="8"/>
  <c r="J1782" i="8"/>
  <c r="I1782" i="8"/>
  <c r="H1782" i="8"/>
  <c r="P1781" i="8"/>
  <c r="O1781" i="8"/>
  <c r="N1781" i="8"/>
  <c r="M1781" i="8"/>
  <c r="L1781" i="8"/>
  <c r="K1781" i="8"/>
  <c r="I1781" i="8"/>
  <c r="H1781" i="8"/>
  <c r="P1780" i="8"/>
  <c r="O1780" i="8"/>
  <c r="N1780" i="8"/>
  <c r="M1780" i="8"/>
  <c r="L1780" i="8"/>
  <c r="K1780" i="8"/>
  <c r="J1780" i="8"/>
  <c r="I1780" i="8"/>
  <c r="H1780" i="8"/>
  <c r="P1779" i="8"/>
  <c r="O1779" i="8"/>
  <c r="N1779" i="8"/>
  <c r="M1779" i="8"/>
  <c r="L1779" i="8"/>
  <c r="K1779" i="8"/>
  <c r="J1779" i="8"/>
  <c r="I1779" i="8"/>
  <c r="H1779" i="8"/>
  <c r="P1778" i="8"/>
  <c r="O1778" i="8"/>
  <c r="N1778" i="8"/>
  <c r="M1778" i="8"/>
  <c r="L1778" i="8"/>
  <c r="K1778" i="8"/>
  <c r="I1778" i="8"/>
  <c r="H1778" i="8"/>
  <c r="P1777" i="8"/>
  <c r="O1777" i="8"/>
  <c r="N1777" i="8"/>
  <c r="M1777" i="8"/>
  <c r="L1777" i="8"/>
  <c r="K1777" i="8"/>
  <c r="I1777" i="8"/>
  <c r="H1777" i="8"/>
  <c r="P1776" i="8"/>
  <c r="O1776" i="8"/>
  <c r="N1776" i="8"/>
  <c r="M1776" i="8"/>
  <c r="L1776" i="8"/>
  <c r="K1776" i="8"/>
  <c r="J1776" i="8"/>
  <c r="I1776" i="8"/>
  <c r="H1776" i="8"/>
  <c r="P1775" i="8"/>
  <c r="O1775" i="8"/>
  <c r="N1775" i="8"/>
  <c r="M1775" i="8"/>
  <c r="L1775" i="8"/>
  <c r="K1775" i="8"/>
  <c r="J1775" i="8"/>
  <c r="I1775" i="8"/>
  <c r="H1775" i="8"/>
  <c r="P1774" i="8"/>
  <c r="O1774" i="8"/>
  <c r="N1774" i="8"/>
  <c r="M1774" i="8"/>
  <c r="L1774" i="8"/>
  <c r="K1774" i="8"/>
  <c r="J1774" i="8"/>
  <c r="I1774" i="8"/>
  <c r="H1774" i="8"/>
  <c r="P1773" i="8"/>
  <c r="O1773" i="8"/>
  <c r="N1773" i="8"/>
  <c r="M1773" i="8"/>
  <c r="L1773" i="8"/>
  <c r="K1773" i="8"/>
  <c r="J1773" i="8"/>
  <c r="I1773" i="8"/>
  <c r="H1773" i="8"/>
  <c r="P1772" i="8"/>
  <c r="O1772" i="8"/>
  <c r="N1772" i="8"/>
  <c r="M1772" i="8"/>
  <c r="L1772" i="8"/>
  <c r="K1772" i="8"/>
  <c r="J1772" i="8"/>
  <c r="I1772" i="8"/>
  <c r="H1772" i="8"/>
  <c r="P1771" i="8"/>
  <c r="O1771" i="8"/>
  <c r="N1771" i="8"/>
  <c r="M1771" i="8"/>
  <c r="L1771" i="8"/>
  <c r="K1771" i="8"/>
  <c r="J1771" i="8"/>
  <c r="I1771" i="8"/>
  <c r="H1771" i="8"/>
  <c r="P1770" i="8"/>
  <c r="O1770" i="8"/>
  <c r="L1770" i="8"/>
  <c r="K1770" i="8"/>
  <c r="J1770" i="8"/>
  <c r="I1770" i="8"/>
  <c r="H1770" i="8"/>
  <c r="P1769" i="8"/>
  <c r="O1769" i="8"/>
  <c r="N1769" i="8"/>
  <c r="M1769" i="8"/>
  <c r="L1769" i="8"/>
  <c r="K1769" i="8"/>
  <c r="I1769" i="8"/>
  <c r="H1769" i="8"/>
  <c r="P1767" i="8"/>
  <c r="O1767" i="8"/>
  <c r="N1767" i="8"/>
  <c r="M1767" i="8"/>
  <c r="L1767" i="8"/>
  <c r="K1767" i="8"/>
  <c r="J1767" i="8"/>
  <c r="I1767" i="8"/>
  <c r="H1767" i="8"/>
  <c r="P1766" i="8"/>
  <c r="O1766" i="8"/>
  <c r="N1766" i="8"/>
  <c r="M1766" i="8"/>
  <c r="L1766" i="8"/>
  <c r="K1766" i="8"/>
  <c r="J1766" i="8"/>
  <c r="I1766" i="8"/>
  <c r="H1766" i="8"/>
  <c r="P1765" i="8"/>
  <c r="O1765" i="8"/>
  <c r="N1765" i="8"/>
  <c r="M1765" i="8"/>
  <c r="L1765" i="8"/>
  <c r="K1765" i="8"/>
  <c r="J1765" i="8"/>
  <c r="I1765" i="8"/>
  <c r="H1765" i="8"/>
  <c r="P1764" i="8"/>
  <c r="O1764" i="8"/>
  <c r="N1764" i="8"/>
  <c r="M1764" i="8"/>
  <c r="L1764" i="8"/>
  <c r="K1764" i="8"/>
  <c r="J1764" i="8"/>
  <c r="I1764" i="8"/>
  <c r="H1764" i="8"/>
  <c r="P1763" i="8"/>
  <c r="O1763" i="8"/>
  <c r="N1763" i="8"/>
  <c r="M1763" i="8"/>
  <c r="L1763" i="8"/>
  <c r="K1763" i="8"/>
  <c r="J1763" i="8"/>
  <c r="I1763" i="8"/>
  <c r="H1763" i="8"/>
  <c r="P1762" i="8"/>
  <c r="O1762" i="8"/>
  <c r="N1762" i="8"/>
  <c r="M1762" i="8"/>
  <c r="L1762" i="8"/>
  <c r="K1762" i="8"/>
  <c r="I1762" i="8"/>
  <c r="H1762" i="8"/>
  <c r="P1761" i="8"/>
  <c r="O1761" i="8"/>
  <c r="N1761" i="8"/>
  <c r="M1761" i="8"/>
  <c r="L1761" i="8"/>
  <c r="K1761" i="8"/>
  <c r="J1761" i="8"/>
  <c r="I1761" i="8"/>
  <c r="H1761" i="8"/>
  <c r="P1760" i="8"/>
  <c r="O1760" i="8"/>
  <c r="N1760" i="8"/>
  <c r="M1760" i="8"/>
  <c r="L1760" i="8"/>
  <c r="K1760" i="8"/>
  <c r="J1760" i="8"/>
  <c r="I1760" i="8"/>
  <c r="H1760" i="8"/>
  <c r="P1759" i="8"/>
  <c r="O1759" i="8"/>
  <c r="N1759" i="8"/>
  <c r="M1759" i="8"/>
  <c r="L1759" i="8"/>
  <c r="K1759" i="8"/>
  <c r="J1759" i="8"/>
  <c r="I1759" i="8"/>
  <c r="H1759" i="8"/>
  <c r="P1758" i="8"/>
  <c r="O1758" i="8"/>
  <c r="N1758" i="8"/>
  <c r="M1758" i="8"/>
  <c r="L1758" i="8"/>
  <c r="K1758" i="8"/>
  <c r="I1758" i="8"/>
  <c r="H1758" i="8"/>
  <c r="P1757" i="8"/>
  <c r="O1757" i="8"/>
  <c r="N1757" i="8"/>
  <c r="M1757" i="8"/>
  <c r="L1757" i="8"/>
  <c r="K1757" i="8"/>
  <c r="J1757" i="8"/>
  <c r="I1757" i="8"/>
  <c r="H1757" i="8"/>
  <c r="P1756" i="8"/>
  <c r="O1756" i="8"/>
  <c r="N1756" i="8"/>
  <c r="M1756" i="8"/>
  <c r="L1756" i="8"/>
  <c r="K1756" i="8"/>
  <c r="J1756" i="8"/>
  <c r="I1756" i="8"/>
  <c r="H1756" i="8"/>
  <c r="P1755" i="8"/>
  <c r="O1755" i="8"/>
  <c r="N1755" i="8"/>
  <c r="M1755" i="8"/>
  <c r="L1755" i="8"/>
  <c r="K1755" i="8"/>
  <c r="I1755" i="8"/>
  <c r="H1755" i="8"/>
  <c r="P1754" i="8"/>
  <c r="O1754" i="8"/>
  <c r="N1754" i="8"/>
  <c r="M1754" i="8"/>
  <c r="L1754" i="8"/>
  <c r="K1754" i="8"/>
  <c r="I1754" i="8"/>
  <c r="H1754" i="8"/>
  <c r="P1753" i="8"/>
  <c r="O1753" i="8"/>
  <c r="N1753" i="8"/>
  <c r="M1753" i="8"/>
  <c r="L1753" i="8"/>
  <c r="K1753" i="8"/>
  <c r="J1753" i="8"/>
  <c r="I1753" i="8"/>
  <c r="H1753" i="8"/>
  <c r="P1752" i="8"/>
  <c r="O1752" i="8"/>
  <c r="N1752" i="8"/>
  <c r="M1752" i="8"/>
  <c r="L1752" i="8"/>
  <c r="K1752" i="8"/>
  <c r="J1752" i="8"/>
  <c r="I1752" i="8"/>
  <c r="H1752" i="8"/>
  <c r="P1751" i="8"/>
  <c r="O1751" i="8"/>
  <c r="N1751" i="8"/>
  <c r="M1751" i="8"/>
  <c r="L1751" i="8"/>
  <c r="K1751" i="8"/>
  <c r="J1751" i="8"/>
  <c r="I1751" i="8"/>
  <c r="H1751" i="8"/>
  <c r="P1750" i="8"/>
  <c r="O1750" i="8"/>
  <c r="N1750" i="8"/>
  <c r="M1750" i="8"/>
  <c r="L1750" i="8"/>
  <c r="K1750" i="8"/>
  <c r="J1750" i="8"/>
  <c r="I1750" i="8"/>
  <c r="H1750" i="8"/>
  <c r="P1749" i="8"/>
  <c r="O1749" i="8"/>
  <c r="N1749" i="8"/>
  <c r="M1749" i="8"/>
  <c r="L1749" i="8"/>
  <c r="K1749" i="8"/>
  <c r="J1749" i="8"/>
  <c r="I1749" i="8"/>
  <c r="H1749" i="8"/>
  <c r="P1748" i="8"/>
  <c r="O1748" i="8"/>
  <c r="N1748" i="8"/>
  <c r="M1748" i="8"/>
  <c r="L1748" i="8"/>
  <c r="K1748" i="8"/>
  <c r="J1748" i="8"/>
  <c r="I1748" i="8"/>
  <c r="H1748" i="8"/>
  <c r="P1747" i="8"/>
  <c r="O1747" i="8"/>
  <c r="N1747" i="8"/>
  <c r="M1747" i="8"/>
  <c r="L1747" i="8"/>
  <c r="K1747" i="8"/>
  <c r="J1747" i="8"/>
  <c r="I1747" i="8"/>
  <c r="H1747" i="8"/>
  <c r="P1746" i="8"/>
  <c r="O1746" i="8"/>
  <c r="N1746" i="8"/>
  <c r="M1746" i="8"/>
  <c r="L1746" i="8"/>
  <c r="K1746" i="8"/>
  <c r="J1746" i="8"/>
  <c r="I1746" i="8"/>
  <c r="H1746" i="8"/>
  <c r="P1745" i="8"/>
  <c r="O1745" i="8"/>
  <c r="N1745" i="8"/>
  <c r="M1745" i="8"/>
  <c r="L1745" i="8"/>
  <c r="K1745" i="8"/>
  <c r="J1745" i="8"/>
  <c r="I1745" i="8"/>
  <c r="H1745" i="8"/>
  <c r="P1744" i="8"/>
  <c r="O1744" i="8"/>
  <c r="N1744" i="8"/>
  <c r="M1744" i="8"/>
  <c r="L1744" i="8"/>
  <c r="K1744" i="8"/>
  <c r="J1744" i="8"/>
  <c r="I1744" i="8"/>
  <c r="H1744" i="8"/>
  <c r="P1743" i="8"/>
  <c r="O1743" i="8"/>
  <c r="N1743" i="8"/>
  <c r="M1743" i="8"/>
  <c r="L1743" i="8"/>
  <c r="K1743" i="8"/>
  <c r="J1743" i="8"/>
  <c r="I1743" i="8"/>
  <c r="H1743" i="8"/>
  <c r="P1742" i="8"/>
  <c r="O1742" i="8"/>
  <c r="N1742" i="8"/>
  <c r="M1742" i="8"/>
  <c r="L1742" i="8"/>
  <c r="K1742" i="8"/>
  <c r="J1742" i="8"/>
  <c r="I1742" i="8"/>
  <c r="H1742" i="8"/>
  <c r="P1741" i="8"/>
  <c r="O1741" i="8"/>
  <c r="N1741" i="8"/>
  <c r="M1741" i="8"/>
  <c r="L1741" i="8"/>
  <c r="K1741" i="8"/>
  <c r="J1741" i="8"/>
  <c r="I1741" i="8"/>
  <c r="H1741" i="8"/>
  <c r="P1740" i="8"/>
  <c r="O1740" i="8"/>
  <c r="N1740" i="8"/>
  <c r="M1740" i="8"/>
  <c r="L1740" i="8"/>
  <c r="K1740" i="8"/>
  <c r="J1740" i="8"/>
  <c r="I1740" i="8"/>
  <c r="H1740" i="8"/>
  <c r="P1739" i="8"/>
  <c r="O1739" i="8"/>
  <c r="N1739" i="8"/>
  <c r="M1739" i="8"/>
  <c r="L1739" i="8"/>
  <c r="K1739" i="8"/>
  <c r="J1739" i="8"/>
  <c r="I1739" i="8"/>
  <c r="H1739" i="8"/>
  <c r="P1738" i="8"/>
  <c r="O1738" i="8"/>
  <c r="N1738" i="8"/>
  <c r="M1738" i="8"/>
  <c r="L1738" i="8"/>
  <c r="K1738" i="8"/>
  <c r="I1738" i="8"/>
  <c r="H1738" i="8"/>
  <c r="P1737" i="8"/>
  <c r="O1737" i="8"/>
  <c r="N1737" i="8"/>
  <c r="M1737" i="8"/>
  <c r="L1737" i="8"/>
  <c r="K1737" i="8"/>
  <c r="J1737" i="8"/>
  <c r="I1737" i="8"/>
  <c r="H1737" i="8"/>
  <c r="P1736" i="8"/>
  <c r="O1736" i="8"/>
  <c r="L1736" i="8"/>
  <c r="K1736" i="8"/>
  <c r="J1736" i="8"/>
  <c r="I1736" i="8"/>
  <c r="H1736" i="8"/>
  <c r="P1735" i="8"/>
  <c r="O1735" i="8"/>
  <c r="N1735" i="8"/>
  <c r="M1735" i="8"/>
  <c r="L1735" i="8"/>
  <c r="K1735" i="8"/>
  <c r="J1735" i="8"/>
  <c r="I1735" i="8"/>
  <c r="H1735" i="8"/>
  <c r="P1734" i="8"/>
  <c r="O1734" i="8"/>
  <c r="N1734" i="8"/>
  <c r="M1734" i="8"/>
  <c r="L1734" i="8"/>
  <c r="K1734" i="8"/>
  <c r="J1734" i="8"/>
  <c r="I1734" i="8"/>
  <c r="H1734" i="8"/>
  <c r="P1733" i="8"/>
  <c r="O1733" i="8"/>
  <c r="N1733" i="8"/>
  <c r="M1733" i="8"/>
  <c r="L1733" i="8"/>
  <c r="K1733" i="8"/>
  <c r="J1733" i="8"/>
  <c r="I1733" i="8"/>
  <c r="H1733" i="8"/>
  <c r="P1732" i="8"/>
  <c r="O1732" i="8"/>
  <c r="N1732" i="8"/>
  <c r="M1732" i="8"/>
  <c r="L1732" i="8"/>
  <c r="K1732" i="8"/>
  <c r="J1732" i="8"/>
  <c r="I1732" i="8"/>
  <c r="H1732" i="8"/>
  <c r="P1731" i="8"/>
  <c r="O1731" i="8"/>
  <c r="N1731" i="8"/>
  <c r="M1731" i="8"/>
  <c r="L1731" i="8"/>
  <c r="K1731" i="8"/>
  <c r="J1731" i="8"/>
  <c r="I1731" i="8"/>
  <c r="H1731" i="8"/>
  <c r="P1730" i="8"/>
  <c r="O1730" i="8"/>
  <c r="N1730" i="8"/>
  <c r="M1730" i="8"/>
  <c r="L1730" i="8"/>
  <c r="K1730" i="8"/>
  <c r="I1730" i="8"/>
  <c r="H1730" i="8"/>
  <c r="P1729" i="8"/>
  <c r="O1729" i="8"/>
  <c r="N1729" i="8"/>
  <c r="M1729" i="8"/>
  <c r="L1729" i="8"/>
  <c r="K1729" i="8"/>
  <c r="I1729" i="8"/>
  <c r="H1729" i="8"/>
  <c r="P1728" i="8"/>
  <c r="O1728" i="8"/>
  <c r="N1728" i="8"/>
  <c r="M1728" i="8"/>
  <c r="L1728" i="8"/>
  <c r="K1728" i="8"/>
  <c r="I1728" i="8"/>
  <c r="H1728" i="8"/>
  <c r="P1727" i="8"/>
  <c r="O1727" i="8"/>
  <c r="N1727" i="8"/>
  <c r="M1727" i="8"/>
  <c r="L1727" i="8"/>
  <c r="K1727" i="8"/>
  <c r="J1727" i="8"/>
  <c r="I1727" i="8"/>
  <c r="H1727" i="8"/>
  <c r="P1726" i="8"/>
  <c r="O1726" i="8"/>
  <c r="N1726" i="8"/>
  <c r="M1726" i="8"/>
  <c r="L1726" i="8"/>
  <c r="K1726" i="8"/>
  <c r="J1726" i="8"/>
  <c r="I1726" i="8"/>
  <c r="H1726" i="8"/>
  <c r="P1725" i="8"/>
  <c r="O1725" i="8"/>
  <c r="N1725" i="8"/>
  <c r="M1725" i="8"/>
  <c r="L1725" i="8"/>
  <c r="K1725" i="8"/>
  <c r="J1725" i="8"/>
  <c r="I1725" i="8"/>
  <c r="H1725" i="8"/>
  <c r="P1724" i="8"/>
  <c r="O1724" i="8"/>
  <c r="N1724" i="8"/>
  <c r="M1724" i="8"/>
  <c r="L1724" i="8"/>
  <c r="K1724" i="8"/>
  <c r="J1724" i="8"/>
  <c r="I1724" i="8"/>
  <c r="H1724" i="8"/>
  <c r="P1723" i="8"/>
  <c r="O1723" i="8"/>
  <c r="N1723" i="8"/>
  <c r="M1723" i="8"/>
  <c r="L1723" i="8"/>
  <c r="K1723" i="8"/>
  <c r="J1723" i="8"/>
  <c r="I1723" i="8"/>
  <c r="H1723" i="8"/>
  <c r="P1722" i="8"/>
  <c r="O1722" i="8"/>
  <c r="N1722" i="8"/>
  <c r="M1722" i="8"/>
  <c r="L1722" i="8"/>
  <c r="K1722" i="8"/>
  <c r="J1722" i="8"/>
  <c r="I1722" i="8"/>
  <c r="H1722" i="8"/>
  <c r="P1721" i="8"/>
  <c r="O1721" i="8"/>
  <c r="N1721" i="8"/>
  <c r="M1721" i="8"/>
  <c r="L1721" i="8"/>
  <c r="K1721" i="8"/>
  <c r="J1721" i="8"/>
  <c r="I1721" i="8"/>
  <c r="H1721" i="8"/>
  <c r="P1720" i="8"/>
  <c r="O1720" i="8"/>
  <c r="N1720" i="8"/>
  <c r="M1720" i="8"/>
  <c r="L1720" i="8"/>
  <c r="K1720" i="8"/>
  <c r="J1720" i="8"/>
  <c r="I1720" i="8"/>
  <c r="H1720" i="8"/>
  <c r="P1719" i="8"/>
  <c r="O1719" i="8"/>
  <c r="N1719" i="8"/>
  <c r="M1719" i="8"/>
  <c r="L1719" i="8"/>
  <c r="K1719" i="8"/>
  <c r="I1719" i="8"/>
  <c r="H1719" i="8"/>
  <c r="P1718" i="8"/>
  <c r="O1718" i="8"/>
  <c r="N1718" i="8"/>
  <c r="M1718" i="8"/>
  <c r="L1718" i="8"/>
  <c r="K1718" i="8"/>
  <c r="I1718" i="8"/>
  <c r="H1718" i="8"/>
  <c r="P1717" i="8"/>
  <c r="O1717" i="8"/>
  <c r="N1717" i="8"/>
  <c r="M1717" i="8"/>
  <c r="L1717" i="8"/>
  <c r="K1717" i="8"/>
  <c r="I1717" i="8"/>
  <c r="H1717" i="8"/>
  <c r="P1716" i="8"/>
  <c r="O1716" i="8"/>
  <c r="N1716" i="8"/>
  <c r="M1716" i="8"/>
  <c r="L1716" i="8"/>
  <c r="K1716" i="8"/>
  <c r="I1716" i="8"/>
  <c r="H1716" i="8"/>
  <c r="P1715" i="8"/>
  <c r="O1715" i="8"/>
  <c r="N1715" i="8"/>
  <c r="M1715" i="8"/>
  <c r="L1715" i="8"/>
  <c r="K1715" i="8"/>
  <c r="I1715" i="8"/>
  <c r="H1715" i="8"/>
  <c r="P1714" i="8"/>
  <c r="O1714" i="8"/>
  <c r="N1714" i="8"/>
  <c r="M1714" i="8"/>
  <c r="L1714" i="8"/>
  <c r="K1714" i="8"/>
  <c r="I1714" i="8"/>
  <c r="H1714" i="8"/>
  <c r="P1713" i="8"/>
  <c r="O1713" i="8"/>
  <c r="N1713" i="8"/>
  <c r="M1713" i="8"/>
  <c r="L1713" i="8"/>
  <c r="K1713" i="8"/>
  <c r="I1713" i="8"/>
  <c r="H1713" i="8"/>
  <c r="P1712" i="8"/>
  <c r="O1712" i="8"/>
  <c r="N1712" i="8"/>
  <c r="M1712" i="8"/>
  <c r="L1712" i="8"/>
  <c r="K1712" i="8"/>
  <c r="J1712" i="8"/>
  <c r="I1712" i="8"/>
  <c r="H1712" i="8"/>
  <c r="P1711" i="8"/>
  <c r="O1711" i="8"/>
  <c r="N1711" i="8"/>
  <c r="M1711" i="8"/>
  <c r="L1711" i="8"/>
  <c r="K1711" i="8"/>
  <c r="J1711" i="8"/>
  <c r="I1711" i="8"/>
  <c r="H1711" i="8"/>
  <c r="P1710" i="8"/>
  <c r="O1710" i="8"/>
  <c r="N1710" i="8"/>
  <c r="M1710" i="8"/>
  <c r="L1710" i="8"/>
  <c r="K1710" i="8"/>
  <c r="J1710" i="8"/>
  <c r="I1710" i="8"/>
  <c r="H1710" i="8"/>
  <c r="P1709" i="8"/>
  <c r="O1709" i="8"/>
  <c r="N1709" i="8"/>
  <c r="M1709" i="8"/>
  <c r="L1709" i="8"/>
  <c r="K1709" i="8"/>
  <c r="J1709" i="8"/>
  <c r="I1709" i="8"/>
  <c r="H1709" i="8"/>
  <c r="P1708" i="8"/>
  <c r="O1708" i="8"/>
  <c r="N1708" i="8"/>
  <c r="M1708" i="8"/>
  <c r="L1708" i="8"/>
  <c r="K1708" i="8"/>
  <c r="J1708" i="8"/>
  <c r="I1708" i="8"/>
  <c r="H1708" i="8"/>
  <c r="P1707" i="8"/>
  <c r="O1707" i="8"/>
  <c r="N1707" i="8"/>
  <c r="M1707" i="8"/>
  <c r="L1707" i="8"/>
  <c r="K1707" i="8"/>
  <c r="J1707" i="8"/>
  <c r="I1707" i="8"/>
  <c r="H1707" i="8"/>
  <c r="P1706" i="8"/>
  <c r="O1706" i="8"/>
  <c r="N1706" i="8"/>
  <c r="M1706" i="8"/>
  <c r="L1706" i="8"/>
  <c r="K1706" i="8"/>
  <c r="J1706" i="8"/>
  <c r="I1706" i="8"/>
  <c r="H1706" i="8"/>
  <c r="P1705" i="8"/>
  <c r="O1705" i="8"/>
  <c r="N1705" i="8"/>
  <c r="M1705" i="8"/>
  <c r="L1705" i="8"/>
  <c r="K1705" i="8"/>
  <c r="J1705" i="8"/>
  <c r="I1705" i="8"/>
  <c r="H1705" i="8"/>
  <c r="P1704" i="8"/>
  <c r="O1704" i="8"/>
  <c r="N1704" i="8"/>
  <c r="M1704" i="8"/>
  <c r="L1704" i="8"/>
  <c r="K1704" i="8"/>
  <c r="J1704" i="8"/>
  <c r="I1704" i="8"/>
  <c r="H1704" i="8"/>
  <c r="P1703" i="8"/>
  <c r="O1703" i="8"/>
  <c r="N1703" i="8"/>
  <c r="M1703" i="8"/>
  <c r="L1703" i="8"/>
  <c r="K1703" i="8"/>
  <c r="J1703" i="8"/>
  <c r="I1703" i="8"/>
  <c r="H1703" i="8"/>
  <c r="P1702" i="8"/>
  <c r="O1702" i="8"/>
  <c r="N1702" i="8"/>
  <c r="M1702" i="8"/>
  <c r="L1702" i="8"/>
  <c r="K1702" i="8"/>
  <c r="J1702" i="8"/>
  <c r="I1702" i="8"/>
  <c r="H1702" i="8"/>
  <c r="P1701" i="8"/>
  <c r="O1701" i="8"/>
  <c r="N1701" i="8"/>
  <c r="M1701" i="8"/>
  <c r="L1701" i="8"/>
  <c r="K1701" i="8"/>
  <c r="J1701" i="8"/>
  <c r="I1701" i="8"/>
  <c r="H1701" i="8"/>
  <c r="P1700" i="8"/>
  <c r="O1700" i="8"/>
  <c r="N1700" i="8"/>
  <c r="M1700" i="8"/>
  <c r="L1700" i="8"/>
  <c r="K1700" i="8"/>
  <c r="J1700" i="8"/>
  <c r="I1700" i="8"/>
  <c r="H1700" i="8"/>
  <c r="P1699" i="8"/>
  <c r="O1699" i="8"/>
  <c r="N1699" i="8"/>
  <c r="M1699" i="8"/>
  <c r="L1699" i="8"/>
  <c r="K1699" i="8"/>
  <c r="I1699" i="8"/>
  <c r="H1699" i="8"/>
  <c r="P1698" i="8"/>
  <c r="O1698" i="8"/>
  <c r="N1698" i="8"/>
  <c r="M1698" i="8"/>
  <c r="L1698" i="8"/>
  <c r="K1698" i="8"/>
  <c r="I1698" i="8"/>
  <c r="H1698" i="8"/>
  <c r="P1697" i="8"/>
  <c r="O1697" i="8"/>
  <c r="N1697" i="8"/>
  <c r="M1697" i="8"/>
  <c r="L1697" i="8"/>
  <c r="K1697" i="8"/>
  <c r="I1697" i="8"/>
  <c r="H1697" i="8"/>
  <c r="P1696" i="8"/>
  <c r="O1696" i="8"/>
  <c r="N1696" i="8"/>
  <c r="M1696" i="8"/>
  <c r="L1696" i="8"/>
  <c r="K1696" i="8"/>
  <c r="J1696" i="8"/>
  <c r="I1696" i="8"/>
  <c r="H1696" i="8"/>
  <c r="P1695" i="8"/>
  <c r="O1695" i="8"/>
  <c r="N1695" i="8"/>
  <c r="M1695" i="8"/>
  <c r="L1695" i="8"/>
  <c r="K1695" i="8"/>
  <c r="J1695" i="8"/>
  <c r="I1695" i="8"/>
  <c r="H1695" i="8"/>
  <c r="P1694" i="8"/>
  <c r="O1694" i="8"/>
  <c r="N1694" i="8"/>
  <c r="M1694" i="8"/>
  <c r="L1694" i="8"/>
  <c r="K1694" i="8"/>
  <c r="J1694" i="8"/>
  <c r="I1694" i="8"/>
  <c r="H1694" i="8"/>
  <c r="P1693" i="8"/>
  <c r="O1693" i="8"/>
  <c r="N1693" i="8"/>
  <c r="M1693" i="8"/>
  <c r="L1693" i="8"/>
  <c r="K1693" i="8"/>
  <c r="J1693" i="8"/>
  <c r="I1693" i="8"/>
  <c r="H1693" i="8"/>
  <c r="P1692" i="8"/>
  <c r="O1692" i="8"/>
  <c r="N1692" i="8"/>
  <c r="M1692" i="8"/>
  <c r="L1692" i="8"/>
  <c r="K1692" i="8"/>
  <c r="J1692" i="8"/>
  <c r="I1692" i="8"/>
  <c r="H1692" i="8"/>
  <c r="P1691" i="8"/>
  <c r="O1691" i="8"/>
  <c r="N1691" i="8"/>
  <c r="M1691" i="8"/>
  <c r="L1691" i="8"/>
  <c r="K1691" i="8"/>
  <c r="J1691" i="8"/>
  <c r="I1691" i="8"/>
  <c r="H1691" i="8"/>
  <c r="P1690" i="8"/>
  <c r="O1690" i="8"/>
  <c r="N1690" i="8"/>
  <c r="M1690" i="8"/>
  <c r="L1690" i="8"/>
  <c r="K1690" i="8"/>
  <c r="J1690" i="8"/>
  <c r="I1690" i="8"/>
  <c r="H1690" i="8"/>
  <c r="P1689" i="8"/>
  <c r="O1689" i="8"/>
  <c r="N1689" i="8"/>
  <c r="M1689" i="8"/>
  <c r="L1689" i="8"/>
  <c r="K1689" i="8"/>
  <c r="J1689" i="8"/>
  <c r="I1689" i="8"/>
  <c r="H1689" i="8"/>
  <c r="P1688" i="8"/>
  <c r="O1688" i="8"/>
  <c r="N1688" i="8"/>
  <c r="M1688" i="8"/>
  <c r="L1688" i="8"/>
  <c r="K1688" i="8"/>
  <c r="J1688" i="8"/>
  <c r="I1688" i="8"/>
  <c r="H1688" i="8"/>
  <c r="P1687" i="8"/>
  <c r="O1687" i="8"/>
  <c r="N1687" i="8"/>
  <c r="M1687" i="8"/>
  <c r="L1687" i="8"/>
  <c r="K1687" i="8"/>
  <c r="J1687" i="8"/>
  <c r="I1687" i="8"/>
  <c r="H1687" i="8"/>
  <c r="P1686" i="8"/>
  <c r="O1686" i="8"/>
  <c r="N1686" i="8"/>
  <c r="M1686" i="8"/>
  <c r="L1686" i="8"/>
  <c r="K1686" i="8"/>
  <c r="I1686" i="8"/>
  <c r="H1686" i="8"/>
  <c r="P1685" i="8"/>
  <c r="O1685" i="8"/>
  <c r="N1685" i="8"/>
  <c r="M1685" i="8"/>
  <c r="L1685" i="8"/>
  <c r="K1685" i="8"/>
  <c r="J1685" i="8"/>
  <c r="I1685" i="8"/>
  <c r="H1685" i="8"/>
  <c r="P1684" i="8"/>
  <c r="O1684" i="8"/>
  <c r="N1684" i="8"/>
  <c r="M1684" i="8"/>
  <c r="L1684" i="8"/>
  <c r="K1684" i="8"/>
  <c r="J1684" i="8"/>
  <c r="I1684" i="8"/>
  <c r="H1684" i="8"/>
  <c r="P1683" i="8"/>
  <c r="O1683" i="8"/>
  <c r="N1683" i="8"/>
  <c r="M1683" i="8"/>
  <c r="L1683" i="8"/>
  <c r="K1683" i="8"/>
  <c r="J1683" i="8"/>
  <c r="I1683" i="8"/>
  <c r="H1683" i="8"/>
  <c r="P1682" i="8"/>
  <c r="O1682" i="8"/>
  <c r="N1682" i="8"/>
  <c r="M1682" i="8"/>
  <c r="L1682" i="8"/>
  <c r="K1682" i="8"/>
  <c r="J1682" i="8"/>
  <c r="I1682" i="8"/>
  <c r="H1682" i="8"/>
  <c r="P1681" i="8"/>
  <c r="O1681" i="8"/>
  <c r="N1681" i="8"/>
  <c r="M1681" i="8"/>
  <c r="L1681" i="8"/>
  <c r="K1681" i="8"/>
  <c r="J1681" i="8"/>
  <c r="I1681" i="8"/>
  <c r="H1681" i="8"/>
  <c r="P1680" i="8"/>
  <c r="O1680" i="8"/>
  <c r="N1680" i="8"/>
  <c r="M1680" i="8"/>
  <c r="L1680" i="8"/>
  <c r="K1680" i="8"/>
  <c r="J1680" i="8"/>
  <c r="I1680" i="8"/>
  <c r="H1680" i="8"/>
  <c r="P1679" i="8"/>
  <c r="O1679" i="8"/>
  <c r="N1679" i="8"/>
  <c r="M1679" i="8"/>
  <c r="L1679" i="8"/>
  <c r="K1679" i="8"/>
  <c r="J1679" i="8"/>
  <c r="I1679" i="8"/>
  <c r="H1679" i="8"/>
  <c r="P1678" i="8"/>
  <c r="O1678" i="8"/>
  <c r="N1678" i="8"/>
  <c r="M1678" i="8"/>
  <c r="L1678" i="8"/>
  <c r="K1678" i="8"/>
  <c r="J1678" i="8"/>
  <c r="I1678" i="8"/>
  <c r="H1678" i="8"/>
  <c r="P1677" i="8"/>
  <c r="O1677" i="8"/>
  <c r="N1677" i="8"/>
  <c r="M1677" i="8"/>
  <c r="L1677" i="8"/>
  <c r="K1677" i="8"/>
  <c r="J1677" i="8"/>
  <c r="I1677" i="8"/>
  <c r="H1677" i="8"/>
  <c r="P1676" i="8"/>
  <c r="O1676" i="8"/>
  <c r="N1676" i="8"/>
  <c r="M1676" i="8"/>
  <c r="L1676" i="8"/>
  <c r="K1676" i="8"/>
  <c r="J1676" i="8"/>
  <c r="I1676" i="8"/>
  <c r="H1676" i="8"/>
  <c r="P1675" i="8"/>
  <c r="O1675" i="8"/>
  <c r="N1675" i="8"/>
  <c r="M1675" i="8"/>
  <c r="L1675" i="8"/>
  <c r="K1675" i="8"/>
  <c r="J1675" i="8"/>
  <c r="I1675" i="8"/>
  <c r="H1675" i="8"/>
  <c r="P1674" i="8"/>
  <c r="O1674" i="8"/>
  <c r="N1674" i="8"/>
  <c r="M1674" i="8"/>
  <c r="L1674" i="8"/>
  <c r="K1674" i="8"/>
  <c r="J1674" i="8"/>
  <c r="I1674" i="8"/>
  <c r="H1674" i="8"/>
  <c r="P1673" i="8"/>
  <c r="O1673" i="8"/>
  <c r="N1673" i="8"/>
  <c r="M1673" i="8"/>
  <c r="L1673" i="8"/>
  <c r="K1673" i="8"/>
  <c r="J1673" i="8"/>
  <c r="I1673" i="8"/>
  <c r="H1673" i="8"/>
  <c r="P1672" i="8"/>
  <c r="O1672" i="8"/>
  <c r="N1672" i="8"/>
  <c r="M1672" i="8"/>
  <c r="L1672" i="8"/>
  <c r="K1672" i="8"/>
  <c r="J1672" i="8"/>
  <c r="I1672" i="8"/>
  <c r="H1672" i="8"/>
  <c r="P1671" i="8"/>
  <c r="O1671" i="8"/>
  <c r="N1671" i="8"/>
  <c r="M1671" i="8"/>
  <c r="L1671" i="8"/>
  <c r="K1671" i="8"/>
  <c r="J1671" i="8"/>
  <c r="I1671" i="8"/>
  <c r="H1671" i="8"/>
  <c r="P1670" i="8"/>
  <c r="O1670" i="8"/>
  <c r="N1670" i="8"/>
  <c r="M1670" i="8"/>
  <c r="L1670" i="8"/>
  <c r="K1670" i="8"/>
  <c r="J1670" i="8"/>
  <c r="I1670" i="8"/>
  <c r="H1670" i="8"/>
  <c r="P1669" i="8"/>
  <c r="O1669" i="8"/>
  <c r="N1669" i="8"/>
  <c r="M1669" i="8"/>
  <c r="L1669" i="8"/>
  <c r="K1669" i="8"/>
  <c r="J1669" i="8"/>
  <c r="I1669" i="8"/>
  <c r="H1669" i="8"/>
  <c r="P1668" i="8"/>
  <c r="O1668" i="8"/>
  <c r="N1668" i="8"/>
  <c r="M1668" i="8"/>
  <c r="L1668" i="8"/>
  <c r="K1668" i="8"/>
  <c r="J1668" i="8"/>
  <c r="I1668" i="8"/>
  <c r="H1668" i="8"/>
  <c r="P1667" i="8"/>
  <c r="O1667" i="8"/>
  <c r="N1667" i="8"/>
  <c r="M1667" i="8"/>
  <c r="L1667" i="8"/>
  <c r="K1667" i="8"/>
  <c r="J1667" i="8"/>
  <c r="I1667" i="8"/>
  <c r="H1667" i="8"/>
  <c r="P1666" i="8"/>
  <c r="O1666" i="8"/>
  <c r="N1666" i="8"/>
  <c r="M1666" i="8"/>
  <c r="L1666" i="8"/>
  <c r="K1666" i="8"/>
  <c r="J1666" i="8"/>
  <c r="I1666" i="8"/>
  <c r="H1666" i="8"/>
  <c r="P1665" i="8"/>
  <c r="O1665" i="8"/>
  <c r="N1665" i="8"/>
  <c r="M1665" i="8"/>
  <c r="L1665" i="8"/>
  <c r="K1665" i="8"/>
  <c r="J1665" i="8"/>
  <c r="I1665" i="8"/>
  <c r="H1665" i="8"/>
  <c r="P1664" i="8"/>
  <c r="O1664" i="8"/>
  <c r="N1664" i="8"/>
  <c r="M1664" i="8"/>
  <c r="L1664" i="8"/>
  <c r="K1664" i="8"/>
  <c r="J1664" i="8"/>
  <c r="I1664" i="8"/>
  <c r="H1664" i="8"/>
  <c r="P1663" i="8"/>
  <c r="O1663" i="8"/>
  <c r="N1663" i="8"/>
  <c r="M1663" i="8"/>
  <c r="L1663" i="8"/>
  <c r="K1663" i="8"/>
  <c r="J1663" i="8"/>
  <c r="I1663" i="8"/>
  <c r="H1663" i="8"/>
  <c r="P1662" i="8"/>
  <c r="O1662" i="8"/>
  <c r="N1662" i="8"/>
  <c r="M1662" i="8"/>
  <c r="L1662" i="8"/>
  <c r="K1662" i="8"/>
  <c r="J1662" i="8"/>
  <c r="I1662" i="8"/>
  <c r="H1662" i="8"/>
  <c r="P1661" i="8"/>
  <c r="O1661" i="8"/>
  <c r="N1661" i="8"/>
  <c r="M1661" i="8"/>
  <c r="L1661" i="8"/>
  <c r="K1661" i="8"/>
  <c r="J1661" i="8"/>
  <c r="I1661" i="8"/>
  <c r="H1661" i="8"/>
  <c r="P1660" i="8"/>
  <c r="O1660" i="8"/>
  <c r="N1660" i="8"/>
  <c r="M1660" i="8"/>
  <c r="L1660" i="8"/>
  <c r="K1660" i="8"/>
  <c r="J1660" i="8"/>
  <c r="I1660" i="8"/>
  <c r="H1660" i="8"/>
  <c r="P1659" i="8"/>
  <c r="O1659" i="8"/>
  <c r="N1659" i="8"/>
  <c r="M1659" i="8"/>
  <c r="L1659" i="8"/>
  <c r="K1659" i="8"/>
  <c r="I1659" i="8"/>
  <c r="H1659" i="8"/>
  <c r="P1658" i="8"/>
  <c r="O1658" i="8"/>
  <c r="N1658" i="8"/>
  <c r="M1658" i="8"/>
  <c r="L1658" i="8"/>
  <c r="K1658" i="8"/>
  <c r="J1658" i="8"/>
  <c r="I1658" i="8"/>
  <c r="H1658" i="8"/>
  <c r="P1657" i="8"/>
  <c r="O1657" i="8"/>
  <c r="N1657" i="8"/>
  <c r="M1657" i="8"/>
  <c r="L1657" i="8"/>
  <c r="K1657" i="8"/>
  <c r="J1657" i="8"/>
  <c r="I1657" i="8"/>
  <c r="H1657" i="8"/>
  <c r="P1656" i="8"/>
  <c r="O1656" i="8"/>
  <c r="N1656" i="8"/>
  <c r="M1656" i="8"/>
  <c r="L1656" i="8"/>
  <c r="K1656" i="8"/>
  <c r="J1656" i="8"/>
  <c r="I1656" i="8"/>
  <c r="H1656" i="8"/>
  <c r="P1655" i="8"/>
  <c r="O1655" i="8"/>
  <c r="N1655" i="8"/>
  <c r="M1655" i="8"/>
  <c r="L1655" i="8"/>
  <c r="K1655" i="8"/>
  <c r="J1655" i="8"/>
  <c r="I1655" i="8"/>
  <c r="H1655" i="8"/>
  <c r="P1654" i="8"/>
  <c r="O1654" i="8"/>
  <c r="N1654" i="8"/>
  <c r="M1654" i="8"/>
  <c r="L1654" i="8"/>
  <c r="K1654" i="8"/>
  <c r="J1654" i="8"/>
  <c r="I1654" i="8"/>
  <c r="H1654" i="8"/>
  <c r="P1653" i="8"/>
  <c r="O1653" i="8"/>
  <c r="N1653" i="8"/>
  <c r="M1653" i="8"/>
  <c r="L1653" i="8"/>
  <c r="K1653" i="8"/>
  <c r="J1653" i="8"/>
  <c r="I1653" i="8"/>
  <c r="H1653" i="8"/>
  <c r="P1652" i="8"/>
  <c r="O1652" i="8"/>
  <c r="N1652" i="8"/>
  <c r="M1652" i="8"/>
  <c r="L1652" i="8"/>
  <c r="K1652" i="8"/>
  <c r="J1652" i="8"/>
  <c r="I1652" i="8"/>
  <c r="H1652" i="8"/>
  <c r="P1651" i="8"/>
  <c r="O1651" i="8"/>
  <c r="N1651" i="8"/>
  <c r="M1651" i="8"/>
  <c r="L1651" i="8"/>
  <c r="K1651" i="8"/>
  <c r="J1651" i="8"/>
  <c r="I1651" i="8"/>
  <c r="H1651" i="8"/>
  <c r="P1650" i="8"/>
  <c r="O1650" i="8"/>
  <c r="N1650" i="8"/>
  <c r="M1650" i="8"/>
  <c r="L1650" i="8"/>
  <c r="K1650" i="8"/>
  <c r="J1650" i="8"/>
  <c r="I1650" i="8"/>
  <c r="H1650" i="8"/>
  <c r="P1649" i="8"/>
  <c r="O1649" i="8"/>
  <c r="N1649" i="8"/>
  <c r="M1649" i="8"/>
  <c r="L1649" i="8"/>
  <c r="K1649" i="8"/>
  <c r="J1649" i="8"/>
  <c r="I1649" i="8"/>
  <c r="H1649" i="8"/>
  <c r="P1648" i="8"/>
  <c r="O1648" i="8"/>
  <c r="N1648" i="8"/>
  <c r="M1648" i="8"/>
  <c r="L1648" i="8"/>
  <c r="K1648" i="8"/>
  <c r="J1648" i="8"/>
  <c r="I1648" i="8"/>
  <c r="H1648" i="8"/>
  <c r="P1647" i="8"/>
  <c r="O1647" i="8"/>
  <c r="N1647" i="8"/>
  <c r="M1647" i="8"/>
  <c r="L1647" i="8"/>
  <c r="K1647" i="8"/>
  <c r="J1647" i="8"/>
  <c r="I1647" i="8"/>
  <c r="H1647" i="8"/>
  <c r="P1646" i="8"/>
  <c r="O1646" i="8"/>
  <c r="L1646" i="8"/>
  <c r="K1646" i="8"/>
  <c r="J1646" i="8"/>
  <c r="I1646" i="8"/>
  <c r="H1646" i="8"/>
  <c r="P1645" i="8"/>
  <c r="O1645" i="8"/>
  <c r="N1645" i="8"/>
  <c r="M1645" i="8"/>
  <c r="L1645" i="8"/>
  <c r="K1645" i="8"/>
  <c r="J1645" i="8"/>
  <c r="I1645" i="8"/>
  <c r="H1645" i="8"/>
  <c r="P1644" i="8"/>
  <c r="O1644" i="8"/>
  <c r="N1644" i="8"/>
  <c r="M1644" i="8"/>
  <c r="L1644" i="8"/>
  <c r="K1644" i="8"/>
  <c r="J1644" i="8"/>
  <c r="I1644" i="8"/>
  <c r="H1644" i="8"/>
  <c r="P1643" i="8"/>
  <c r="O1643" i="8"/>
  <c r="N1643" i="8"/>
  <c r="M1643" i="8"/>
  <c r="L1643" i="8"/>
  <c r="K1643" i="8"/>
  <c r="J1643" i="8"/>
  <c r="I1643" i="8"/>
  <c r="H1643" i="8"/>
  <c r="P1642" i="8"/>
  <c r="O1642" i="8"/>
  <c r="N1642" i="8"/>
  <c r="M1642" i="8"/>
  <c r="L1642" i="8"/>
  <c r="K1642" i="8"/>
  <c r="J1642" i="8"/>
  <c r="I1642" i="8"/>
  <c r="H1642" i="8"/>
  <c r="P1641" i="8"/>
  <c r="O1641" i="8"/>
  <c r="N1641" i="8"/>
  <c r="M1641" i="8"/>
  <c r="L1641" i="8"/>
  <c r="K1641" i="8"/>
  <c r="J1641" i="8"/>
  <c r="I1641" i="8"/>
  <c r="H1641" i="8"/>
  <c r="P1639" i="8"/>
  <c r="O1639" i="8"/>
  <c r="N1639" i="8"/>
  <c r="M1639" i="8"/>
  <c r="L1639" i="8"/>
  <c r="K1639" i="8"/>
  <c r="J1639" i="8"/>
  <c r="I1639" i="8"/>
  <c r="H1639" i="8"/>
  <c r="P1638" i="8"/>
  <c r="O1638" i="8"/>
  <c r="N1638" i="8"/>
  <c r="M1638" i="8"/>
  <c r="L1638" i="8"/>
  <c r="K1638" i="8"/>
  <c r="I1638" i="8"/>
  <c r="H1638" i="8"/>
  <c r="P1637" i="8"/>
  <c r="O1637" i="8"/>
  <c r="N1637" i="8"/>
  <c r="M1637" i="8"/>
  <c r="L1637" i="8"/>
  <c r="K1637" i="8"/>
  <c r="J1637" i="8"/>
  <c r="I1637" i="8"/>
  <c r="H1637" i="8"/>
  <c r="P1636" i="8"/>
  <c r="O1636" i="8"/>
  <c r="N1636" i="8"/>
  <c r="M1636" i="8"/>
  <c r="L1636" i="8"/>
  <c r="K1636" i="8"/>
  <c r="J1636" i="8"/>
  <c r="I1636" i="8"/>
  <c r="H1636" i="8"/>
  <c r="P1635" i="8"/>
  <c r="O1635" i="8"/>
  <c r="N1635" i="8"/>
  <c r="M1635" i="8"/>
  <c r="L1635" i="8"/>
  <c r="K1635" i="8"/>
  <c r="J1635" i="8"/>
  <c r="I1635" i="8"/>
  <c r="H1635" i="8"/>
  <c r="P1634" i="8"/>
  <c r="O1634" i="8"/>
  <c r="N1634" i="8"/>
  <c r="M1634" i="8"/>
  <c r="L1634" i="8"/>
  <c r="K1634" i="8"/>
  <c r="J1634" i="8"/>
  <c r="I1634" i="8"/>
  <c r="H1634" i="8"/>
  <c r="P1633" i="8"/>
  <c r="O1633" i="8"/>
  <c r="N1633" i="8"/>
  <c r="M1633" i="8"/>
  <c r="L1633" i="8"/>
  <c r="K1633" i="8"/>
  <c r="J1633" i="8"/>
  <c r="I1633" i="8"/>
  <c r="H1633" i="8"/>
  <c r="P1632" i="8"/>
  <c r="O1632" i="8"/>
  <c r="N1632" i="8"/>
  <c r="M1632" i="8"/>
  <c r="L1632" i="8"/>
  <c r="K1632" i="8"/>
  <c r="J1632" i="8"/>
  <c r="I1632" i="8"/>
  <c r="H1632" i="8"/>
  <c r="P1631" i="8"/>
  <c r="O1631" i="8"/>
  <c r="N1631" i="8"/>
  <c r="M1631" i="8"/>
  <c r="L1631" i="8"/>
  <c r="K1631" i="8"/>
  <c r="J1631" i="8"/>
  <c r="I1631" i="8"/>
  <c r="H1631" i="8"/>
  <c r="P1630" i="8"/>
  <c r="O1630" i="8"/>
  <c r="N1630" i="8"/>
  <c r="M1630" i="8"/>
  <c r="L1630" i="8"/>
  <c r="K1630" i="8"/>
  <c r="J1630" i="8"/>
  <c r="I1630" i="8"/>
  <c r="H1630" i="8"/>
  <c r="P1629" i="8"/>
  <c r="O1629" i="8"/>
  <c r="N1629" i="8"/>
  <c r="M1629" i="8"/>
  <c r="L1629" i="8"/>
  <c r="K1629" i="8"/>
  <c r="J1629" i="8"/>
  <c r="I1629" i="8"/>
  <c r="H1629" i="8"/>
  <c r="P1628" i="8"/>
  <c r="O1628" i="8"/>
  <c r="N1628" i="8"/>
  <c r="M1628" i="8"/>
  <c r="L1628" i="8"/>
  <c r="K1628" i="8"/>
  <c r="J1628" i="8"/>
  <c r="I1628" i="8"/>
  <c r="H1628" i="8"/>
  <c r="P1627" i="8"/>
  <c r="O1627" i="8"/>
  <c r="N1627" i="8"/>
  <c r="M1627" i="8"/>
  <c r="L1627" i="8"/>
  <c r="K1627" i="8"/>
  <c r="J1627" i="8"/>
  <c r="I1627" i="8"/>
  <c r="H1627" i="8"/>
  <c r="P1626" i="8"/>
  <c r="O1626" i="8"/>
  <c r="N1626" i="8"/>
  <c r="M1626" i="8"/>
  <c r="L1626" i="8"/>
  <c r="K1626" i="8"/>
  <c r="J1626" i="8"/>
  <c r="I1626" i="8"/>
  <c r="H1626" i="8"/>
  <c r="P1625" i="8"/>
  <c r="O1625" i="8"/>
  <c r="N1625" i="8"/>
  <c r="M1625" i="8"/>
  <c r="L1625" i="8"/>
  <c r="K1625" i="8"/>
  <c r="J1625" i="8"/>
  <c r="I1625" i="8"/>
  <c r="H1625" i="8"/>
  <c r="P1624" i="8"/>
  <c r="O1624" i="8"/>
  <c r="N1624" i="8"/>
  <c r="M1624" i="8"/>
  <c r="L1624" i="8"/>
  <c r="K1624" i="8"/>
  <c r="J1624" i="8"/>
  <c r="I1624" i="8"/>
  <c r="H1624" i="8"/>
  <c r="P1623" i="8"/>
  <c r="O1623" i="8"/>
  <c r="N1623" i="8"/>
  <c r="M1623" i="8"/>
  <c r="L1623" i="8"/>
  <c r="K1623" i="8"/>
  <c r="J1623" i="8"/>
  <c r="I1623" i="8"/>
  <c r="H1623" i="8"/>
  <c r="P1622" i="8"/>
  <c r="O1622" i="8"/>
  <c r="N1622" i="8"/>
  <c r="M1622" i="8"/>
  <c r="L1622" i="8"/>
  <c r="K1622" i="8"/>
  <c r="J1622" i="8"/>
  <c r="I1622" i="8"/>
  <c r="H1622" i="8"/>
  <c r="P1621" i="8"/>
  <c r="O1621" i="8"/>
  <c r="N1621" i="8"/>
  <c r="M1621" i="8"/>
  <c r="L1621" i="8"/>
  <c r="K1621" i="8"/>
  <c r="J1621" i="8"/>
  <c r="I1621" i="8"/>
  <c r="H1621" i="8"/>
  <c r="P1620" i="8"/>
  <c r="O1620" i="8"/>
  <c r="N1620" i="8"/>
  <c r="M1620" i="8"/>
  <c r="L1620" i="8"/>
  <c r="K1620" i="8"/>
  <c r="J1620" i="8"/>
  <c r="I1620" i="8"/>
  <c r="H1620" i="8"/>
  <c r="P1619" i="8"/>
  <c r="O1619" i="8"/>
  <c r="N1619" i="8"/>
  <c r="M1619" i="8"/>
  <c r="L1619" i="8"/>
  <c r="K1619" i="8"/>
  <c r="J1619" i="8"/>
  <c r="I1619" i="8"/>
  <c r="H1619" i="8"/>
  <c r="P1618" i="8"/>
  <c r="O1618" i="8"/>
  <c r="N1618" i="8"/>
  <c r="M1618" i="8"/>
  <c r="L1618" i="8"/>
  <c r="K1618" i="8"/>
  <c r="J1618" i="8"/>
  <c r="I1618" i="8"/>
  <c r="H1618" i="8"/>
  <c r="P1617" i="8"/>
  <c r="O1617" i="8"/>
  <c r="N1617" i="8"/>
  <c r="M1617" i="8"/>
  <c r="L1617" i="8"/>
  <c r="K1617" i="8"/>
  <c r="J1617" i="8"/>
  <c r="I1617" i="8"/>
  <c r="H1617" i="8"/>
  <c r="P1616" i="8"/>
  <c r="O1616" i="8"/>
  <c r="N1616" i="8"/>
  <c r="M1616" i="8"/>
  <c r="L1616" i="8"/>
  <c r="K1616" i="8"/>
  <c r="J1616" i="8"/>
  <c r="I1616" i="8"/>
  <c r="H1616" i="8"/>
  <c r="P1615" i="8"/>
  <c r="O1615" i="8"/>
  <c r="N1615" i="8"/>
  <c r="M1615" i="8"/>
  <c r="L1615" i="8"/>
  <c r="K1615" i="8"/>
  <c r="J1615" i="8"/>
  <c r="I1615" i="8"/>
  <c r="H1615" i="8"/>
  <c r="P1614" i="8"/>
  <c r="O1614" i="8"/>
  <c r="N1614" i="8"/>
  <c r="M1614" i="8"/>
  <c r="L1614" i="8"/>
  <c r="K1614" i="8"/>
  <c r="J1614" i="8"/>
  <c r="I1614" i="8"/>
  <c r="H1614" i="8"/>
  <c r="P1613" i="8"/>
  <c r="O1613" i="8"/>
  <c r="N1613" i="8"/>
  <c r="M1613" i="8"/>
  <c r="L1613" i="8"/>
  <c r="K1613" i="8"/>
  <c r="J1613" i="8"/>
  <c r="I1613" i="8"/>
  <c r="H1613" i="8"/>
  <c r="P1612" i="8"/>
  <c r="O1612" i="8"/>
  <c r="N1612" i="8"/>
  <c r="M1612" i="8"/>
  <c r="L1612" i="8"/>
  <c r="K1612" i="8"/>
  <c r="J1612" i="8"/>
  <c r="I1612" i="8"/>
  <c r="H1612" i="8"/>
  <c r="P1611" i="8"/>
  <c r="O1611" i="8"/>
  <c r="N1611" i="8"/>
  <c r="M1611" i="8"/>
  <c r="L1611" i="8"/>
  <c r="K1611" i="8"/>
  <c r="J1611" i="8"/>
  <c r="I1611" i="8"/>
  <c r="H1611" i="8"/>
  <c r="P1610" i="8"/>
  <c r="O1610" i="8"/>
  <c r="N1610" i="8"/>
  <c r="M1610" i="8"/>
  <c r="L1610" i="8"/>
  <c r="K1610" i="8"/>
  <c r="J1610" i="8"/>
  <c r="I1610" i="8"/>
  <c r="H1610" i="8"/>
  <c r="P1609" i="8"/>
  <c r="O1609" i="8"/>
  <c r="N1609" i="8"/>
  <c r="M1609" i="8"/>
  <c r="L1609" i="8"/>
  <c r="K1609" i="8"/>
  <c r="J1609" i="8"/>
  <c r="I1609" i="8"/>
  <c r="H1609" i="8"/>
  <c r="P1608" i="8"/>
  <c r="O1608" i="8"/>
  <c r="N1608" i="8"/>
  <c r="M1608" i="8"/>
  <c r="L1608" i="8"/>
  <c r="K1608" i="8"/>
  <c r="J1608" i="8"/>
  <c r="I1608" i="8"/>
  <c r="H1608" i="8"/>
  <c r="P1607" i="8"/>
  <c r="O1607" i="8"/>
  <c r="N1607" i="8"/>
  <c r="M1607" i="8"/>
  <c r="L1607" i="8"/>
  <c r="K1607" i="8"/>
  <c r="J1607" i="8"/>
  <c r="I1607" i="8"/>
  <c r="H1607" i="8"/>
  <c r="P1606" i="8"/>
  <c r="O1606" i="8"/>
  <c r="N1606" i="8"/>
  <c r="M1606" i="8"/>
  <c r="L1606" i="8"/>
  <c r="K1606" i="8"/>
  <c r="J1606" i="8"/>
  <c r="I1606" i="8"/>
  <c r="H1606" i="8"/>
  <c r="P1605" i="8"/>
  <c r="O1605" i="8"/>
  <c r="N1605" i="8"/>
  <c r="M1605" i="8"/>
  <c r="L1605" i="8"/>
  <c r="K1605" i="8"/>
  <c r="J1605" i="8"/>
  <c r="I1605" i="8"/>
  <c r="H1605" i="8"/>
  <c r="P1604" i="8"/>
  <c r="O1604" i="8"/>
  <c r="N1604" i="8"/>
  <c r="M1604" i="8"/>
  <c r="L1604" i="8"/>
  <c r="K1604" i="8"/>
  <c r="J1604" i="8"/>
  <c r="I1604" i="8"/>
  <c r="H1604" i="8"/>
  <c r="P1603" i="8"/>
  <c r="O1603" i="8"/>
  <c r="N1603" i="8"/>
  <c r="M1603" i="8"/>
  <c r="L1603" i="8"/>
  <c r="K1603" i="8"/>
  <c r="J1603" i="8"/>
  <c r="I1603" i="8"/>
  <c r="H1603" i="8"/>
  <c r="P1602" i="8"/>
  <c r="O1602" i="8"/>
  <c r="N1602" i="8"/>
  <c r="M1602" i="8"/>
  <c r="L1602" i="8"/>
  <c r="K1602" i="8"/>
  <c r="J1602" i="8"/>
  <c r="I1602" i="8"/>
  <c r="H1602" i="8"/>
  <c r="P1601" i="8"/>
  <c r="O1601" i="8"/>
  <c r="N1601" i="8"/>
  <c r="M1601" i="8"/>
  <c r="L1601" i="8"/>
  <c r="K1601" i="8"/>
  <c r="J1601" i="8"/>
  <c r="I1601" i="8"/>
  <c r="H1601" i="8"/>
  <c r="P1600" i="8"/>
  <c r="O1600" i="8"/>
  <c r="N1600" i="8"/>
  <c r="M1600" i="8"/>
  <c r="L1600" i="8"/>
  <c r="K1600" i="8"/>
  <c r="J1600" i="8"/>
  <c r="I1600" i="8"/>
  <c r="H1600" i="8"/>
  <c r="P1599" i="8"/>
  <c r="O1599" i="8"/>
  <c r="N1599" i="8"/>
  <c r="M1599" i="8"/>
  <c r="L1599" i="8"/>
  <c r="K1599" i="8"/>
  <c r="J1599" i="8"/>
  <c r="I1599" i="8"/>
  <c r="H1599" i="8"/>
  <c r="P1598" i="8"/>
  <c r="O1598" i="8"/>
  <c r="N1598" i="8"/>
  <c r="M1598" i="8"/>
  <c r="L1598" i="8"/>
  <c r="K1598" i="8"/>
  <c r="J1598" i="8"/>
  <c r="I1598" i="8"/>
  <c r="H1598" i="8"/>
  <c r="P1597" i="8"/>
  <c r="O1597" i="8"/>
  <c r="N1597" i="8"/>
  <c r="M1597" i="8"/>
  <c r="L1597" i="8"/>
  <c r="K1597" i="8"/>
  <c r="J1597" i="8"/>
  <c r="I1597" i="8"/>
  <c r="H1597" i="8"/>
  <c r="P1596" i="8"/>
  <c r="O1596" i="8"/>
  <c r="N1596" i="8"/>
  <c r="M1596" i="8"/>
  <c r="L1596" i="8"/>
  <c r="K1596" i="8"/>
  <c r="J1596" i="8"/>
  <c r="I1596" i="8"/>
  <c r="H1596" i="8"/>
  <c r="P1595" i="8"/>
  <c r="O1595" i="8"/>
  <c r="N1595" i="8"/>
  <c r="M1595" i="8"/>
  <c r="L1595" i="8"/>
  <c r="K1595" i="8"/>
  <c r="J1595" i="8"/>
  <c r="I1595" i="8"/>
  <c r="H1595" i="8"/>
  <c r="P1594" i="8"/>
  <c r="O1594" i="8"/>
  <c r="N1594" i="8"/>
  <c r="M1594" i="8"/>
  <c r="L1594" i="8"/>
  <c r="K1594" i="8"/>
  <c r="J1594" i="8"/>
  <c r="I1594" i="8"/>
  <c r="H1594" i="8"/>
  <c r="P1593" i="8"/>
  <c r="O1593" i="8"/>
  <c r="N1593" i="8"/>
  <c r="M1593" i="8"/>
  <c r="L1593" i="8"/>
  <c r="K1593" i="8"/>
  <c r="J1593" i="8"/>
  <c r="I1593" i="8"/>
  <c r="H1593" i="8"/>
  <c r="P1592" i="8"/>
  <c r="O1592" i="8"/>
  <c r="N1592" i="8"/>
  <c r="M1592" i="8"/>
  <c r="L1592" i="8"/>
  <c r="K1592" i="8"/>
  <c r="J1592" i="8"/>
  <c r="I1592" i="8"/>
  <c r="H1592" i="8"/>
  <c r="P1591" i="8"/>
  <c r="O1591" i="8"/>
  <c r="N1591" i="8"/>
  <c r="M1591" i="8"/>
  <c r="L1591" i="8"/>
  <c r="K1591" i="8"/>
  <c r="J1591" i="8"/>
  <c r="I1591" i="8"/>
  <c r="H1591" i="8"/>
  <c r="P1589" i="8"/>
  <c r="O1589" i="8"/>
  <c r="N1589" i="8"/>
  <c r="M1589" i="8"/>
  <c r="L1589" i="8"/>
  <c r="K1589" i="8"/>
  <c r="J1589" i="8"/>
  <c r="I1589" i="8"/>
  <c r="H1589" i="8"/>
  <c r="P1588" i="8"/>
  <c r="O1588" i="8"/>
  <c r="N1588" i="8"/>
  <c r="M1588" i="8"/>
  <c r="L1588" i="8"/>
  <c r="K1588" i="8"/>
  <c r="J1588" i="8"/>
  <c r="I1588" i="8"/>
  <c r="H1588" i="8"/>
  <c r="P1587" i="8"/>
  <c r="O1587" i="8"/>
  <c r="N1587" i="8"/>
  <c r="M1587" i="8"/>
  <c r="L1587" i="8"/>
  <c r="K1587" i="8"/>
  <c r="J1587" i="8"/>
  <c r="I1587" i="8"/>
  <c r="H1587" i="8"/>
  <c r="P1586" i="8"/>
  <c r="O1586" i="8"/>
  <c r="N1586" i="8"/>
  <c r="M1586" i="8"/>
  <c r="L1586" i="8"/>
  <c r="K1586" i="8"/>
  <c r="J1586" i="8"/>
  <c r="I1586" i="8"/>
  <c r="H1586" i="8"/>
  <c r="P1585" i="8"/>
  <c r="O1585" i="8"/>
  <c r="N1585" i="8"/>
  <c r="M1585" i="8"/>
  <c r="L1585" i="8"/>
  <c r="K1585" i="8"/>
  <c r="J1585" i="8"/>
  <c r="I1585" i="8"/>
  <c r="H1585" i="8"/>
  <c r="P1584" i="8"/>
  <c r="O1584" i="8"/>
  <c r="N1584" i="8"/>
  <c r="M1584" i="8"/>
  <c r="L1584" i="8"/>
  <c r="K1584" i="8"/>
  <c r="J1584" i="8"/>
  <c r="I1584" i="8"/>
  <c r="H1584" i="8"/>
  <c r="P1583" i="8"/>
  <c r="O1583" i="8"/>
  <c r="N1583" i="8"/>
  <c r="M1583" i="8"/>
  <c r="L1583" i="8"/>
  <c r="K1583" i="8"/>
  <c r="J1583" i="8"/>
  <c r="I1583" i="8"/>
  <c r="H1583" i="8"/>
  <c r="P1582" i="8"/>
  <c r="O1582" i="8"/>
  <c r="N1582" i="8"/>
  <c r="M1582" i="8"/>
  <c r="L1582" i="8"/>
  <c r="K1582" i="8"/>
  <c r="J1582" i="8"/>
  <c r="I1582" i="8"/>
  <c r="H1582" i="8"/>
  <c r="P1581" i="8"/>
  <c r="O1581" i="8"/>
  <c r="N1581" i="8"/>
  <c r="M1581" i="8"/>
  <c r="L1581" i="8"/>
  <c r="K1581" i="8"/>
  <c r="J1581" i="8"/>
  <c r="I1581" i="8"/>
  <c r="H1581" i="8"/>
  <c r="P1580" i="8"/>
  <c r="O1580" i="8"/>
  <c r="N1580" i="8"/>
  <c r="M1580" i="8"/>
  <c r="L1580" i="8"/>
  <c r="K1580" i="8"/>
  <c r="J1580" i="8"/>
  <c r="I1580" i="8"/>
  <c r="H1580" i="8"/>
  <c r="P1579" i="8"/>
  <c r="O1579" i="8"/>
  <c r="N1579" i="8"/>
  <c r="M1579" i="8"/>
  <c r="L1579" i="8"/>
  <c r="K1579" i="8"/>
  <c r="J1579" i="8"/>
  <c r="I1579" i="8"/>
  <c r="H1579" i="8"/>
  <c r="P1578" i="8"/>
  <c r="O1578" i="8"/>
  <c r="N1578" i="8"/>
  <c r="M1578" i="8"/>
  <c r="L1578" i="8"/>
  <c r="K1578" i="8"/>
  <c r="J1578" i="8"/>
  <c r="I1578" i="8"/>
  <c r="H1578" i="8"/>
  <c r="P1577" i="8"/>
  <c r="O1577" i="8"/>
  <c r="N1577" i="8"/>
  <c r="M1577" i="8"/>
  <c r="L1577" i="8"/>
  <c r="K1577" i="8"/>
  <c r="J1577" i="8"/>
  <c r="I1577" i="8"/>
  <c r="H1577" i="8"/>
  <c r="P1576" i="8"/>
  <c r="O1576" i="8"/>
  <c r="N1576" i="8"/>
  <c r="M1576" i="8"/>
  <c r="L1576" i="8"/>
  <c r="K1576" i="8"/>
  <c r="J1576" i="8"/>
  <c r="I1576" i="8"/>
  <c r="H1576" i="8"/>
  <c r="P1575" i="8"/>
  <c r="O1575" i="8"/>
  <c r="N1575" i="8"/>
  <c r="M1575" i="8"/>
  <c r="L1575" i="8"/>
  <c r="K1575" i="8"/>
  <c r="J1575" i="8"/>
  <c r="I1575" i="8"/>
  <c r="H1575" i="8"/>
  <c r="P1574" i="8"/>
  <c r="O1574" i="8"/>
  <c r="N1574" i="8"/>
  <c r="M1574" i="8"/>
  <c r="L1574" i="8"/>
  <c r="K1574" i="8"/>
  <c r="J1574" i="8"/>
  <c r="I1574" i="8"/>
  <c r="H1574" i="8"/>
  <c r="P1573" i="8"/>
  <c r="O1573" i="8"/>
  <c r="N1573" i="8"/>
  <c r="M1573" i="8"/>
  <c r="L1573" i="8"/>
  <c r="K1573" i="8"/>
  <c r="J1573" i="8"/>
  <c r="I1573" i="8"/>
  <c r="H1573" i="8"/>
  <c r="P1572" i="8"/>
  <c r="O1572" i="8"/>
  <c r="N1572" i="8"/>
  <c r="M1572" i="8"/>
  <c r="L1572" i="8"/>
  <c r="K1572" i="8"/>
  <c r="J1572" i="8"/>
  <c r="I1572" i="8"/>
  <c r="H1572" i="8"/>
  <c r="P1571" i="8"/>
  <c r="O1571" i="8"/>
  <c r="N1571" i="8"/>
  <c r="M1571" i="8"/>
  <c r="L1571" i="8"/>
  <c r="K1571" i="8"/>
  <c r="J1571" i="8"/>
  <c r="I1571" i="8"/>
  <c r="H1571" i="8"/>
  <c r="P1570" i="8"/>
  <c r="O1570" i="8"/>
  <c r="N1570" i="8"/>
  <c r="M1570" i="8"/>
  <c r="L1570" i="8"/>
  <c r="K1570" i="8"/>
  <c r="J1570" i="8"/>
  <c r="I1570" i="8"/>
  <c r="H1570" i="8"/>
  <c r="P1569" i="8"/>
  <c r="O1569" i="8"/>
  <c r="N1569" i="8"/>
  <c r="M1569" i="8"/>
  <c r="L1569" i="8"/>
  <c r="K1569" i="8"/>
  <c r="J1569" i="8"/>
  <c r="I1569" i="8"/>
  <c r="H1569" i="8"/>
  <c r="P1568" i="8"/>
  <c r="O1568" i="8"/>
  <c r="N1568" i="8"/>
  <c r="M1568" i="8"/>
  <c r="L1568" i="8"/>
  <c r="K1568" i="8"/>
  <c r="J1568" i="8"/>
  <c r="I1568" i="8"/>
  <c r="H1568" i="8"/>
  <c r="P1567" i="8"/>
  <c r="O1567" i="8"/>
  <c r="N1567" i="8"/>
  <c r="M1567" i="8"/>
  <c r="L1567" i="8"/>
  <c r="K1567" i="8"/>
  <c r="J1567" i="8"/>
  <c r="I1567" i="8"/>
  <c r="H1567" i="8"/>
  <c r="P1566" i="8"/>
  <c r="O1566" i="8"/>
  <c r="N1566" i="8"/>
  <c r="M1566" i="8"/>
  <c r="L1566" i="8"/>
  <c r="K1566" i="8"/>
  <c r="J1566" i="8"/>
  <c r="I1566" i="8"/>
  <c r="H1566" i="8"/>
  <c r="P1565" i="8"/>
  <c r="O1565" i="8"/>
  <c r="N1565" i="8"/>
  <c r="M1565" i="8"/>
  <c r="L1565" i="8"/>
  <c r="K1565" i="8"/>
  <c r="J1565" i="8"/>
  <c r="I1565" i="8"/>
  <c r="H1565" i="8"/>
  <c r="P1564" i="8"/>
  <c r="O1564" i="8"/>
  <c r="N1564" i="8"/>
  <c r="M1564" i="8"/>
  <c r="L1564" i="8"/>
  <c r="K1564" i="8"/>
  <c r="J1564" i="8"/>
  <c r="I1564" i="8"/>
  <c r="H1564" i="8"/>
  <c r="P1563" i="8"/>
  <c r="O1563" i="8"/>
  <c r="N1563" i="8"/>
  <c r="M1563" i="8"/>
  <c r="L1563" i="8"/>
  <c r="K1563" i="8"/>
  <c r="J1563" i="8"/>
  <c r="I1563" i="8"/>
  <c r="H1563" i="8"/>
  <c r="P1562" i="8"/>
  <c r="O1562" i="8"/>
  <c r="N1562" i="8"/>
  <c r="M1562" i="8"/>
  <c r="L1562" i="8"/>
  <c r="K1562" i="8"/>
  <c r="J1562" i="8"/>
  <c r="I1562" i="8"/>
  <c r="H1562" i="8"/>
  <c r="P1561" i="8"/>
  <c r="O1561" i="8"/>
  <c r="N1561" i="8"/>
  <c r="M1561" i="8"/>
  <c r="L1561" i="8"/>
  <c r="K1561" i="8"/>
  <c r="I1561" i="8"/>
  <c r="H1561" i="8"/>
  <c r="P1560" i="8"/>
  <c r="O1560" i="8"/>
  <c r="N1560" i="8"/>
  <c r="M1560" i="8"/>
  <c r="L1560" i="8"/>
  <c r="K1560" i="8"/>
  <c r="J1560" i="8"/>
  <c r="I1560" i="8"/>
  <c r="H1560" i="8"/>
  <c r="P1559" i="8"/>
  <c r="O1559" i="8"/>
  <c r="N1559" i="8"/>
  <c r="M1559" i="8"/>
  <c r="L1559" i="8"/>
  <c r="K1559" i="8"/>
  <c r="I1559" i="8"/>
  <c r="H1559" i="8"/>
  <c r="P1558" i="8"/>
  <c r="O1558" i="8"/>
  <c r="L1558" i="8"/>
  <c r="K1558" i="8"/>
  <c r="J1558" i="8"/>
  <c r="I1558" i="8"/>
  <c r="H1558" i="8"/>
  <c r="P1557" i="8"/>
  <c r="O1557" i="8"/>
  <c r="N1557" i="8"/>
  <c r="M1557" i="8"/>
  <c r="L1557" i="8"/>
  <c r="K1557" i="8"/>
  <c r="J1557" i="8"/>
  <c r="I1557" i="8"/>
  <c r="H1557" i="8"/>
  <c r="P1556" i="8"/>
  <c r="O1556" i="8"/>
  <c r="N1556" i="8"/>
  <c r="M1556" i="8"/>
  <c r="L1556" i="8"/>
  <c r="K1556" i="8"/>
  <c r="I1556" i="8"/>
  <c r="H1556" i="8"/>
  <c r="P1555" i="8"/>
  <c r="O1555" i="8"/>
  <c r="N1555" i="8"/>
  <c r="M1555" i="8"/>
  <c r="L1555" i="8"/>
  <c r="K1555" i="8"/>
  <c r="J1555" i="8"/>
  <c r="I1555" i="8"/>
  <c r="H1555" i="8"/>
  <c r="P1554" i="8"/>
  <c r="O1554" i="8"/>
  <c r="N1554" i="8"/>
  <c r="M1554" i="8"/>
  <c r="L1554" i="8"/>
  <c r="K1554" i="8"/>
  <c r="J1554" i="8"/>
  <c r="I1554" i="8"/>
  <c r="H1554" i="8"/>
  <c r="P1553" i="8"/>
  <c r="O1553" i="8"/>
  <c r="N1553" i="8"/>
  <c r="M1553" i="8"/>
  <c r="L1553" i="8"/>
  <c r="K1553" i="8"/>
  <c r="J1553" i="8"/>
  <c r="I1553" i="8"/>
  <c r="H1553" i="8"/>
  <c r="P1552" i="8"/>
  <c r="O1552" i="8"/>
  <c r="N1552" i="8"/>
  <c r="M1552" i="8"/>
  <c r="L1552" i="8"/>
  <c r="K1552" i="8"/>
  <c r="J1552" i="8"/>
  <c r="I1552" i="8"/>
  <c r="H1552" i="8"/>
  <c r="P1551" i="8"/>
  <c r="O1551" i="8"/>
  <c r="N1551" i="8"/>
  <c r="M1551" i="8"/>
  <c r="L1551" i="8"/>
  <c r="K1551" i="8"/>
  <c r="J1551" i="8"/>
  <c r="I1551" i="8"/>
  <c r="H1551" i="8"/>
  <c r="P1550" i="8"/>
  <c r="O1550" i="8"/>
  <c r="N1550" i="8"/>
  <c r="M1550" i="8"/>
  <c r="L1550" i="8"/>
  <c r="K1550" i="8"/>
  <c r="J1550" i="8"/>
  <c r="I1550" i="8"/>
  <c r="H1550" i="8"/>
  <c r="P1549" i="8"/>
  <c r="O1549" i="8"/>
  <c r="N1549" i="8"/>
  <c r="M1549" i="8"/>
  <c r="L1549" i="8"/>
  <c r="K1549" i="8"/>
  <c r="J1549" i="8"/>
  <c r="I1549" i="8"/>
  <c r="H1549" i="8"/>
  <c r="P1548" i="8"/>
  <c r="O1548" i="8"/>
  <c r="N1548" i="8"/>
  <c r="M1548" i="8"/>
  <c r="L1548" i="8"/>
  <c r="K1548" i="8"/>
  <c r="J1548" i="8"/>
  <c r="I1548" i="8"/>
  <c r="H1548" i="8"/>
  <c r="P1547" i="8"/>
  <c r="O1547" i="8"/>
  <c r="N1547" i="8"/>
  <c r="M1547" i="8"/>
  <c r="L1547" i="8"/>
  <c r="K1547" i="8"/>
  <c r="J1547" i="8"/>
  <c r="I1547" i="8"/>
  <c r="H1547" i="8"/>
  <c r="P1546" i="8"/>
  <c r="O1546" i="8"/>
  <c r="N1546" i="8"/>
  <c r="M1546" i="8"/>
  <c r="L1546" i="8"/>
  <c r="K1546" i="8"/>
  <c r="J1546" i="8"/>
  <c r="I1546" i="8"/>
  <c r="H1546" i="8"/>
  <c r="P1545" i="8"/>
  <c r="O1545" i="8"/>
  <c r="N1545" i="8"/>
  <c r="M1545" i="8"/>
  <c r="L1545" i="8"/>
  <c r="K1545" i="8"/>
  <c r="J1545" i="8"/>
  <c r="I1545" i="8"/>
  <c r="H1545" i="8"/>
  <c r="P1544" i="8"/>
  <c r="O1544" i="8"/>
  <c r="N1544" i="8"/>
  <c r="M1544" i="8"/>
  <c r="L1544" i="8"/>
  <c r="K1544" i="8"/>
  <c r="J1544" i="8"/>
  <c r="I1544" i="8"/>
  <c r="H1544" i="8"/>
  <c r="P1543" i="8"/>
  <c r="O1543" i="8"/>
  <c r="N1543" i="8"/>
  <c r="M1543" i="8"/>
  <c r="L1543" i="8"/>
  <c r="K1543" i="8"/>
  <c r="I1543" i="8"/>
  <c r="H1543" i="8"/>
  <c r="P1542" i="8"/>
  <c r="O1542" i="8"/>
  <c r="N1542" i="8"/>
  <c r="M1542" i="8"/>
  <c r="L1542" i="8"/>
  <c r="K1542" i="8"/>
  <c r="J1542" i="8"/>
  <c r="I1542" i="8"/>
  <c r="H1542" i="8"/>
  <c r="P1541" i="8"/>
  <c r="O1541" i="8"/>
  <c r="N1541" i="8"/>
  <c r="M1541" i="8"/>
  <c r="L1541" i="8"/>
  <c r="K1541" i="8"/>
  <c r="J1541" i="8"/>
  <c r="I1541" i="8"/>
  <c r="H1541" i="8"/>
  <c r="P1540" i="8"/>
  <c r="O1540" i="8"/>
  <c r="N1540" i="8"/>
  <c r="M1540" i="8"/>
  <c r="L1540" i="8"/>
  <c r="K1540" i="8"/>
  <c r="J1540" i="8"/>
  <c r="I1540" i="8"/>
  <c r="H1540" i="8"/>
  <c r="P1539" i="8"/>
  <c r="O1539" i="8"/>
  <c r="N1539" i="8"/>
  <c r="M1539" i="8"/>
  <c r="L1539" i="8"/>
  <c r="K1539" i="8"/>
  <c r="J1539" i="8"/>
  <c r="I1539" i="8"/>
  <c r="H1539" i="8"/>
  <c r="P1538" i="8"/>
  <c r="O1538" i="8"/>
  <c r="N1538" i="8"/>
  <c r="M1538" i="8"/>
  <c r="L1538" i="8"/>
  <c r="K1538" i="8"/>
  <c r="J1538" i="8"/>
  <c r="I1538" i="8"/>
  <c r="H1538" i="8"/>
  <c r="P1537" i="8"/>
  <c r="O1537" i="8"/>
  <c r="N1537" i="8"/>
  <c r="M1537" i="8"/>
  <c r="L1537" i="8"/>
  <c r="K1537" i="8"/>
  <c r="J1537" i="8"/>
  <c r="I1537" i="8"/>
  <c r="H1537" i="8"/>
  <c r="P1536" i="8"/>
  <c r="O1536" i="8"/>
  <c r="N1536" i="8"/>
  <c r="M1536" i="8"/>
  <c r="L1536" i="8"/>
  <c r="K1536" i="8"/>
  <c r="J1536" i="8"/>
  <c r="I1536" i="8"/>
  <c r="H1536" i="8"/>
  <c r="P1535" i="8"/>
  <c r="O1535" i="8"/>
  <c r="N1535" i="8"/>
  <c r="M1535" i="8"/>
  <c r="L1535" i="8"/>
  <c r="K1535" i="8"/>
  <c r="J1535" i="8"/>
  <c r="I1535" i="8"/>
  <c r="H1535" i="8"/>
  <c r="P1534" i="8"/>
  <c r="O1534" i="8"/>
  <c r="N1534" i="8"/>
  <c r="M1534" i="8"/>
  <c r="L1534" i="8"/>
  <c r="K1534" i="8"/>
  <c r="J1534" i="8"/>
  <c r="I1534" i="8"/>
  <c r="H1534" i="8"/>
  <c r="P1533" i="8"/>
  <c r="O1533" i="8"/>
  <c r="N1533" i="8"/>
  <c r="M1533" i="8"/>
  <c r="L1533" i="8"/>
  <c r="K1533" i="8"/>
  <c r="J1533" i="8"/>
  <c r="I1533" i="8"/>
  <c r="H1533" i="8"/>
  <c r="P1532" i="8"/>
  <c r="O1532" i="8"/>
  <c r="N1532" i="8"/>
  <c r="M1532" i="8"/>
  <c r="L1532" i="8"/>
  <c r="K1532" i="8"/>
  <c r="J1532" i="8"/>
  <c r="I1532" i="8"/>
  <c r="H1532" i="8"/>
  <c r="P1531" i="8"/>
  <c r="O1531" i="8"/>
  <c r="N1531" i="8"/>
  <c r="M1531" i="8"/>
  <c r="L1531" i="8"/>
  <c r="K1531" i="8"/>
  <c r="J1531" i="8"/>
  <c r="I1531" i="8"/>
  <c r="H1531" i="8"/>
  <c r="P1529" i="8"/>
  <c r="O1529" i="8"/>
  <c r="N1529" i="8"/>
  <c r="M1529" i="8"/>
  <c r="L1529" i="8"/>
  <c r="K1529" i="8"/>
  <c r="J1529" i="8"/>
  <c r="I1529" i="8"/>
  <c r="H1529" i="8"/>
  <c r="P1526" i="8"/>
  <c r="O1526" i="8"/>
  <c r="N1526" i="8"/>
  <c r="M1526" i="8"/>
  <c r="L1526" i="8"/>
  <c r="K1526" i="8"/>
  <c r="J1526" i="8"/>
  <c r="I1526" i="8"/>
  <c r="H1526" i="8"/>
  <c r="P1525" i="8"/>
  <c r="O1525" i="8"/>
  <c r="N1525" i="8"/>
  <c r="M1525" i="8"/>
  <c r="L1525" i="8"/>
  <c r="K1525" i="8"/>
  <c r="J1525" i="8"/>
  <c r="I1525" i="8"/>
  <c r="H1525" i="8"/>
  <c r="P1524" i="8"/>
  <c r="O1524" i="8"/>
  <c r="N1524" i="8"/>
  <c r="M1524" i="8"/>
  <c r="L1524" i="8"/>
  <c r="K1524" i="8"/>
  <c r="J1524" i="8"/>
  <c r="I1524" i="8"/>
  <c r="H1524" i="8"/>
  <c r="P1523" i="8"/>
  <c r="O1523" i="8"/>
  <c r="N1523" i="8"/>
  <c r="M1523" i="8"/>
  <c r="L1523" i="8"/>
  <c r="K1523" i="8"/>
  <c r="I1523" i="8"/>
  <c r="H1523" i="8"/>
  <c r="P1522" i="8"/>
  <c r="O1522" i="8"/>
  <c r="N1522" i="8"/>
  <c r="M1522" i="8"/>
  <c r="L1522" i="8"/>
  <c r="K1522" i="8"/>
  <c r="J1522" i="8"/>
  <c r="I1522" i="8"/>
  <c r="H1522" i="8"/>
  <c r="P1521" i="8"/>
  <c r="O1521" i="8"/>
  <c r="N1521" i="8"/>
  <c r="M1521" i="8"/>
  <c r="L1521" i="8"/>
  <c r="K1521" i="8"/>
  <c r="J1521" i="8"/>
  <c r="I1521" i="8"/>
  <c r="H1521" i="8"/>
  <c r="P1520" i="8"/>
  <c r="O1520" i="8"/>
  <c r="N1520" i="8"/>
  <c r="M1520" i="8"/>
  <c r="L1520" i="8"/>
  <c r="K1520" i="8"/>
  <c r="J1520" i="8"/>
  <c r="I1520" i="8"/>
  <c r="H1520" i="8"/>
  <c r="P1519" i="8"/>
  <c r="O1519" i="8"/>
  <c r="N1519" i="8"/>
  <c r="M1519" i="8"/>
  <c r="L1519" i="8"/>
  <c r="K1519" i="8"/>
  <c r="J1519" i="8"/>
  <c r="I1519" i="8"/>
  <c r="H1519" i="8"/>
  <c r="P1518" i="8"/>
  <c r="O1518" i="8"/>
  <c r="N1518" i="8"/>
  <c r="M1518" i="8"/>
  <c r="L1518" i="8"/>
  <c r="K1518" i="8"/>
  <c r="J1518" i="8"/>
  <c r="I1518" i="8"/>
  <c r="H1518" i="8"/>
  <c r="P1517" i="8"/>
  <c r="O1517" i="8"/>
  <c r="N1517" i="8"/>
  <c r="M1517" i="8"/>
  <c r="L1517" i="8"/>
  <c r="K1517" i="8"/>
  <c r="J1517" i="8"/>
  <c r="I1517" i="8"/>
  <c r="H1517" i="8"/>
  <c r="P1516" i="8"/>
  <c r="O1516" i="8"/>
  <c r="N1516" i="8"/>
  <c r="M1516" i="8"/>
  <c r="L1516" i="8"/>
  <c r="K1516" i="8"/>
  <c r="J1516" i="8"/>
  <c r="I1516" i="8"/>
  <c r="H1516" i="8"/>
  <c r="P1515" i="8"/>
  <c r="O1515" i="8"/>
  <c r="N1515" i="8"/>
  <c r="M1515" i="8"/>
  <c r="L1515" i="8"/>
  <c r="K1515" i="8"/>
  <c r="J1515" i="8"/>
  <c r="I1515" i="8"/>
  <c r="H1515" i="8"/>
  <c r="P1514" i="8"/>
  <c r="O1514" i="8"/>
  <c r="N1514" i="8"/>
  <c r="M1514" i="8"/>
  <c r="L1514" i="8"/>
  <c r="K1514" i="8"/>
  <c r="J1514" i="8"/>
  <c r="I1514" i="8"/>
  <c r="H1514" i="8"/>
  <c r="P1513" i="8"/>
  <c r="O1513" i="8"/>
  <c r="N1513" i="8"/>
  <c r="M1513" i="8"/>
  <c r="L1513" i="8"/>
  <c r="K1513" i="8"/>
  <c r="J1513" i="8"/>
  <c r="I1513" i="8"/>
  <c r="H1513" i="8"/>
  <c r="P1512" i="8"/>
  <c r="O1512" i="8"/>
  <c r="N1512" i="8"/>
  <c r="M1512" i="8"/>
  <c r="L1512" i="8"/>
  <c r="K1512" i="8"/>
  <c r="J1512" i="8"/>
  <c r="I1512" i="8"/>
  <c r="H1512" i="8"/>
  <c r="P1511" i="8"/>
  <c r="O1511" i="8"/>
  <c r="N1511" i="8"/>
  <c r="M1511" i="8"/>
  <c r="L1511" i="8"/>
  <c r="K1511" i="8"/>
  <c r="J1511" i="8"/>
  <c r="I1511" i="8"/>
  <c r="H1511" i="8"/>
  <c r="P1510" i="8"/>
  <c r="O1510" i="8"/>
  <c r="N1510" i="8"/>
  <c r="M1510" i="8"/>
  <c r="L1510" i="8"/>
  <c r="K1510" i="8"/>
  <c r="J1510" i="8"/>
  <c r="I1510" i="8"/>
  <c r="H1510" i="8"/>
  <c r="P1509" i="8"/>
  <c r="O1509" i="8"/>
  <c r="N1509" i="8"/>
  <c r="M1509" i="8"/>
  <c r="L1509" i="8"/>
  <c r="K1509" i="8"/>
  <c r="J1509" i="8"/>
  <c r="I1509" i="8"/>
  <c r="H1509" i="8"/>
  <c r="P1508" i="8"/>
  <c r="O1508" i="8"/>
  <c r="N1508" i="8"/>
  <c r="M1508" i="8"/>
  <c r="L1508" i="8"/>
  <c r="K1508" i="8"/>
  <c r="J1508" i="8"/>
  <c r="I1508" i="8"/>
  <c r="H1508" i="8"/>
  <c r="P1507" i="8"/>
  <c r="O1507" i="8"/>
  <c r="N1507" i="8"/>
  <c r="M1507" i="8"/>
  <c r="L1507" i="8"/>
  <c r="K1507" i="8"/>
  <c r="J1507" i="8"/>
  <c r="I1507" i="8"/>
  <c r="H1507" i="8"/>
  <c r="P1506" i="8"/>
  <c r="O1506" i="8"/>
  <c r="N1506" i="8"/>
  <c r="M1506" i="8"/>
  <c r="L1506" i="8"/>
  <c r="K1506" i="8"/>
  <c r="J1506" i="8"/>
  <c r="I1506" i="8"/>
  <c r="H1506" i="8"/>
  <c r="P1505" i="8"/>
  <c r="O1505" i="8"/>
  <c r="N1505" i="8"/>
  <c r="M1505" i="8"/>
  <c r="L1505" i="8"/>
  <c r="K1505" i="8"/>
  <c r="J1505" i="8"/>
  <c r="I1505" i="8"/>
  <c r="H1505" i="8"/>
  <c r="P1504" i="8"/>
  <c r="O1504" i="8"/>
  <c r="N1504" i="8"/>
  <c r="M1504" i="8"/>
  <c r="L1504" i="8"/>
  <c r="K1504" i="8"/>
  <c r="J1504" i="8"/>
  <c r="I1504" i="8"/>
  <c r="H1504" i="8"/>
  <c r="P1503" i="8"/>
  <c r="O1503" i="8"/>
  <c r="N1503" i="8"/>
  <c r="M1503" i="8"/>
  <c r="L1503" i="8"/>
  <c r="K1503" i="8"/>
  <c r="J1503" i="8"/>
  <c r="I1503" i="8"/>
  <c r="H1503" i="8"/>
  <c r="P1502" i="8"/>
  <c r="O1502" i="8"/>
  <c r="N1502" i="8"/>
  <c r="M1502" i="8"/>
  <c r="L1502" i="8"/>
  <c r="K1502" i="8"/>
  <c r="J1502" i="8"/>
  <c r="I1502" i="8"/>
  <c r="H1502" i="8"/>
  <c r="P1501" i="8"/>
  <c r="O1501" i="8"/>
  <c r="N1501" i="8"/>
  <c r="M1501" i="8"/>
  <c r="L1501" i="8"/>
  <c r="K1501" i="8"/>
  <c r="J1501" i="8"/>
  <c r="I1501" i="8"/>
  <c r="H1501" i="8"/>
  <c r="P1500" i="8"/>
  <c r="O1500" i="8"/>
  <c r="N1500" i="8"/>
  <c r="M1500" i="8"/>
  <c r="L1500" i="8"/>
  <c r="K1500" i="8"/>
  <c r="J1500" i="8"/>
  <c r="I1500" i="8"/>
  <c r="H1500" i="8"/>
  <c r="P1499" i="8"/>
  <c r="O1499" i="8"/>
  <c r="N1499" i="8"/>
  <c r="M1499" i="8"/>
  <c r="L1499" i="8"/>
  <c r="K1499" i="8"/>
  <c r="J1499" i="8"/>
  <c r="I1499" i="8"/>
  <c r="H1499" i="8"/>
  <c r="P1498" i="8"/>
  <c r="O1498" i="8"/>
  <c r="N1498" i="8"/>
  <c r="M1498" i="8"/>
  <c r="L1498" i="8"/>
  <c r="K1498" i="8"/>
  <c r="J1498" i="8"/>
  <c r="I1498" i="8"/>
  <c r="H1498" i="8"/>
  <c r="P1497" i="8"/>
  <c r="O1497" i="8"/>
  <c r="N1497" i="8"/>
  <c r="M1497" i="8"/>
  <c r="L1497" i="8"/>
  <c r="K1497" i="8"/>
  <c r="J1497" i="8"/>
  <c r="I1497" i="8"/>
  <c r="H1497" i="8"/>
  <c r="P1496" i="8"/>
  <c r="O1496" i="8"/>
  <c r="N1496" i="8"/>
  <c r="M1496" i="8"/>
  <c r="L1496" i="8"/>
  <c r="K1496" i="8"/>
  <c r="J1496" i="8"/>
  <c r="I1496" i="8"/>
  <c r="H1496" i="8"/>
  <c r="P1495" i="8"/>
  <c r="O1495" i="8"/>
  <c r="N1495" i="8"/>
  <c r="M1495" i="8"/>
  <c r="L1495" i="8"/>
  <c r="K1495" i="8"/>
  <c r="J1495" i="8"/>
  <c r="I1495" i="8"/>
  <c r="H1495" i="8"/>
  <c r="P1494" i="8"/>
  <c r="O1494" i="8"/>
  <c r="N1494" i="8"/>
  <c r="M1494" i="8"/>
  <c r="L1494" i="8"/>
  <c r="K1494" i="8"/>
  <c r="J1494" i="8"/>
  <c r="I1494" i="8"/>
  <c r="H1494" i="8"/>
  <c r="P1493" i="8"/>
  <c r="O1493" i="8"/>
  <c r="N1493" i="8"/>
  <c r="M1493" i="8"/>
  <c r="L1493" i="8"/>
  <c r="K1493" i="8"/>
  <c r="J1493" i="8"/>
  <c r="I1493" i="8"/>
  <c r="H1493" i="8"/>
  <c r="P1492" i="8"/>
  <c r="O1492" i="8"/>
  <c r="N1492" i="8"/>
  <c r="M1492" i="8"/>
  <c r="L1492" i="8"/>
  <c r="K1492" i="8"/>
  <c r="J1492" i="8"/>
  <c r="I1492" i="8"/>
  <c r="H1492" i="8"/>
  <c r="P1491" i="8"/>
  <c r="O1491" i="8"/>
  <c r="N1491" i="8"/>
  <c r="M1491" i="8"/>
  <c r="L1491" i="8"/>
  <c r="K1491" i="8"/>
  <c r="J1491" i="8"/>
  <c r="I1491" i="8"/>
  <c r="H1491" i="8"/>
  <c r="P1490" i="8"/>
  <c r="O1490" i="8"/>
  <c r="N1490" i="8"/>
  <c r="M1490" i="8"/>
  <c r="L1490" i="8"/>
  <c r="K1490" i="8"/>
  <c r="J1490" i="8"/>
  <c r="I1490" i="8"/>
  <c r="H1490" i="8"/>
  <c r="P1489" i="8"/>
  <c r="O1489" i="8"/>
  <c r="N1489" i="8"/>
  <c r="M1489" i="8"/>
  <c r="L1489" i="8"/>
  <c r="K1489" i="8"/>
  <c r="J1489" i="8"/>
  <c r="I1489" i="8"/>
  <c r="H1489" i="8"/>
  <c r="P1488" i="8"/>
  <c r="O1488" i="8"/>
  <c r="N1488" i="8"/>
  <c r="M1488" i="8"/>
  <c r="L1488" i="8"/>
  <c r="K1488" i="8"/>
  <c r="J1488" i="8"/>
  <c r="I1488" i="8"/>
  <c r="H1488" i="8"/>
  <c r="P1487" i="8"/>
  <c r="O1487" i="8"/>
  <c r="N1487" i="8"/>
  <c r="M1487" i="8"/>
  <c r="L1487" i="8"/>
  <c r="K1487" i="8"/>
  <c r="J1487" i="8"/>
  <c r="I1487" i="8"/>
  <c r="H1487" i="8"/>
  <c r="P1486" i="8"/>
  <c r="O1486" i="8"/>
  <c r="N1486" i="8"/>
  <c r="M1486" i="8"/>
  <c r="L1486" i="8"/>
  <c r="K1486" i="8"/>
  <c r="J1486" i="8"/>
  <c r="I1486" i="8"/>
  <c r="H1486" i="8"/>
  <c r="P1485" i="8"/>
  <c r="O1485" i="8"/>
  <c r="N1485" i="8"/>
  <c r="M1485" i="8"/>
  <c r="L1485" i="8"/>
  <c r="K1485" i="8"/>
  <c r="J1485" i="8"/>
  <c r="I1485" i="8"/>
  <c r="H1485" i="8"/>
  <c r="P1484" i="8"/>
  <c r="O1484" i="8"/>
  <c r="N1484" i="8"/>
  <c r="M1484" i="8"/>
  <c r="L1484" i="8"/>
  <c r="K1484" i="8"/>
  <c r="J1484" i="8"/>
  <c r="I1484" i="8"/>
  <c r="H1484" i="8"/>
  <c r="P1483" i="8"/>
  <c r="O1483" i="8"/>
  <c r="N1483" i="8"/>
  <c r="M1483" i="8"/>
  <c r="L1483" i="8"/>
  <c r="K1483" i="8"/>
  <c r="J1483" i="8"/>
  <c r="I1483" i="8"/>
  <c r="H1483" i="8"/>
  <c r="P1482" i="8"/>
  <c r="O1482" i="8"/>
  <c r="N1482" i="8"/>
  <c r="M1482" i="8"/>
  <c r="L1482" i="8"/>
  <c r="K1482" i="8"/>
  <c r="J1482" i="8"/>
  <c r="I1482" i="8"/>
  <c r="H1482" i="8"/>
  <c r="P1481" i="8"/>
  <c r="O1481" i="8"/>
  <c r="N1481" i="8"/>
  <c r="M1481" i="8"/>
  <c r="L1481" i="8"/>
  <c r="K1481" i="8"/>
  <c r="J1481" i="8"/>
  <c r="I1481" i="8"/>
  <c r="H1481" i="8"/>
  <c r="P1479" i="8"/>
  <c r="O1479" i="8"/>
  <c r="N1479" i="8"/>
  <c r="M1479" i="8"/>
  <c r="L1479" i="8"/>
  <c r="K1479" i="8"/>
  <c r="J1479" i="8"/>
  <c r="I1479" i="8"/>
  <c r="H1479" i="8"/>
  <c r="P1478" i="8"/>
  <c r="O1478" i="8"/>
  <c r="N1478" i="8"/>
  <c r="M1478" i="8"/>
  <c r="L1478" i="8"/>
  <c r="K1478" i="8"/>
  <c r="J1478" i="8"/>
  <c r="I1478" i="8"/>
  <c r="H1478" i="8"/>
  <c r="P1477" i="8"/>
  <c r="O1477" i="8"/>
  <c r="N1477" i="8"/>
  <c r="M1477" i="8"/>
  <c r="L1477" i="8"/>
  <c r="K1477" i="8"/>
  <c r="J1477" i="8"/>
  <c r="I1477" i="8"/>
  <c r="H1477" i="8"/>
  <c r="P1476" i="8"/>
  <c r="O1476" i="8"/>
  <c r="L1476" i="8"/>
  <c r="K1476" i="8"/>
  <c r="J1476" i="8"/>
  <c r="I1476" i="8"/>
  <c r="H1476" i="8"/>
  <c r="P1475" i="8"/>
  <c r="O1475" i="8"/>
  <c r="N1475" i="8"/>
  <c r="M1475" i="8"/>
  <c r="L1475" i="8"/>
  <c r="K1475" i="8"/>
  <c r="J1475" i="8"/>
  <c r="I1475" i="8"/>
  <c r="H1475" i="8"/>
  <c r="P1474" i="8"/>
  <c r="O1474" i="8"/>
  <c r="N1474" i="8"/>
  <c r="M1474" i="8"/>
  <c r="L1474" i="8"/>
  <c r="K1474" i="8"/>
  <c r="J1474" i="8"/>
  <c r="I1474" i="8"/>
  <c r="H1474" i="8"/>
  <c r="P1473" i="8"/>
  <c r="O1473" i="8"/>
  <c r="N1473" i="8"/>
  <c r="M1473" i="8"/>
  <c r="L1473" i="8"/>
  <c r="K1473" i="8"/>
  <c r="J1473" i="8"/>
  <c r="I1473" i="8"/>
  <c r="H1473" i="8"/>
  <c r="P1472" i="8"/>
  <c r="O1472" i="8"/>
  <c r="N1472" i="8"/>
  <c r="M1472" i="8"/>
  <c r="L1472" i="8"/>
  <c r="K1472" i="8"/>
  <c r="J1472" i="8"/>
  <c r="I1472" i="8"/>
  <c r="H1472" i="8"/>
  <c r="P1471" i="8"/>
  <c r="O1471" i="8"/>
  <c r="N1471" i="8"/>
  <c r="M1471" i="8"/>
  <c r="L1471" i="8"/>
  <c r="K1471" i="8"/>
  <c r="J1471" i="8"/>
  <c r="I1471" i="8"/>
  <c r="H1471" i="8"/>
  <c r="P1470" i="8"/>
  <c r="O1470" i="8"/>
  <c r="N1470" i="8"/>
  <c r="M1470" i="8"/>
  <c r="L1470" i="8"/>
  <c r="K1470" i="8"/>
  <c r="J1470" i="8"/>
  <c r="I1470" i="8"/>
  <c r="H1470" i="8"/>
  <c r="P1469" i="8"/>
  <c r="O1469" i="8"/>
  <c r="N1469" i="8"/>
  <c r="M1469" i="8"/>
  <c r="L1469" i="8"/>
  <c r="K1469" i="8"/>
  <c r="J1469" i="8"/>
  <c r="I1469" i="8"/>
  <c r="H1469" i="8"/>
  <c r="P1468" i="8"/>
  <c r="O1468" i="8"/>
  <c r="N1468" i="8"/>
  <c r="M1468" i="8"/>
  <c r="L1468" i="8"/>
  <c r="K1468" i="8"/>
  <c r="J1468" i="8"/>
  <c r="I1468" i="8"/>
  <c r="H1468" i="8"/>
  <c r="P1467" i="8"/>
  <c r="O1467" i="8"/>
  <c r="N1467" i="8"/>
  <c r="M1467" i="8"/>
  <c r="L1467" i="8"/>
  <c r="K1467" i="8"/>
  <c r="J1467" i="8"/>
  <c r="I1467" i="8"/>
  <c r="H1467" i="8"/>
  <c r="P1466" i="8"/>
  <c r="O1466" i="8"/>
  <c r="N1466" i="8"/>
  <c r="M1466" i="8"/>
  <c r="L1466" i="8"/>
  <c r="K1466" i="8"/>
  <c r="J1466" i="8"/>
  <c r="I1466" i="8"/>
  <c r="H1466" i="8"/>
  <c r="P1465" i="8"/>
  <c r="O1465" i="8"/>
  <c r="N1465" i="8"/>
  <c r="M1465" i="8"/>
  <c r="L1465" i="8"/>
  <c r="K1465" i="8"/>
  <c r="J1465" i="8"/>
  <c r="I1465" i="8"/>
  <c r="H1465" i="8"/>
  <c r="P1464" i="8"/>
  <c r="O1464" i="8"/>
  <c r="N1464" i="8"/>
  <c r="M1464" i="8"/>
  <c r="L1464" i="8"/>
  <c r="K1464" i="8"/>
  <c r="J1464" i="8"/>
  <c r="I1464" i="8"/>
  <c r="H1464" i="8"/>
  <c r="P1463" i="8"/>
  <c r="O1463" i="8"/>
  <c r="N1463" i="8"/>
  <c r="M1463" i="8"/>
  <c r="L1463" i="8"/>
  <c r="K1463" i="8"/>
  <c r="J1463" i="8"/>
  <c r="I1463" i="8"/>
  <c r="H1463" i="8"/>
  <c r="P1462" i="8"/>
  <c r="O1462" i="8"/>
  <c r="N1462" i="8"/>
  <c r="M1462" i="8"/>
  <c r="L1462" i="8"/>
  <c r="K1462" i="8"/>
  <c r="J1462" i="8"/>
  <c r="I1462" i="8"/>
  <c r="H1462" i="8"/>
  <c r="P1460" i="8"/>
  <c r="O1460" i="8"/>
  <c r="N1460" i="8"/>
  <c r="M1460" i="8"/>
  <c r="L1460" i="8"/>
  <c r="K1460" i="8"/>
  <c r="J1460" i="8"/>
  <c r="I1460" i="8"/>
  <c r="H1460" i="8"/>
  <c r="P1459" i="8"/>
  <c r="O1459" i="8"/>
  <c r="N1459" i="8"/>
  <c r="M1459" i="8"/>
  <c r="L1459" i="8"/>
  <c r="K1459" i="8"/>
  <c r="J1459" i="8"/>
  <c r="I1459" i="8"/>
  <c r="H1459" i="8"/>
  <c r="P1458" i="8"/>
  <c r="O1458" i="8"/>
  <c r="N1458" i="8"/>
  <c r="M1458" i="8"/>
  <c r="L1458" i="8"/>
  <c r="K1458" i="8"/>
  <c r="J1458" i="8"/>
  <c r="I1458" i="8"/>
  <c r="H1458" i="8"/>
  <c r="P1457" i="8"/>
  <c r="O1457" i="8"/>
  <c r="N1457" i="8"/>
  <c r="M1457" i="8"/>
  <c r="L1457" i="8"/>
  <c r="K1457" i="8"/>
  <c r="J1457" i="8"/>
  <c r="I1457" i="8"/>
  <c r="H1457" i="8"/>
  <c r="P1456" i="8"/>
  <c r="O1456" i="8"/>
  <c r="N1456" i="8"/>
  <c r="M1456" i="8"/>
  <c r="L1456" i="8"/>
  <c r="K1456" i="8"/>
  <c r="J1456" i="8"/>
  <c r="I1456" i="8"/>
  <c r="H1456" i="8"/>
  <c r="P1455" i="8"/>
  <c r="O1455" i="8"/>
  <c r="N1455" i="8"/>
  <c r="M1455" i="8"/>
  <c r="L1455" i="8"/>
  <c r="K1455" i="8"/>
  <c r="I1455" i="8"/>
  <c r="H1455" i="8"/>
  <c r="P1454" i="8"/>
  <c r="O1454" i="8"/>
  <c r="N1454" i="8"/>
  <c r="M1454" i="8"/>
  <c r="L1454" i="8"/>
  <c r="K1454" i="8"/>
  <c r="I1454" i="8"/>
  <c r="H1454" i="8"/>
  <c r="P1453" i="8"/>
  <c r="O1453" i="8"/>
  <c r="N1453" i="8"/>
  <c r="M1453" i="8"/>
  <c r="L1453" i="8"/>
  <c r="K1453" i="8"/>
  <c r="I1453" i="8"/>
  <c r="H1453" i="8"/>
  <c r="P1452" i="8"/>
  <c r="O1452" i="8"/>
  <c r="N1452" i="8"/>
  <c r="M1452" i="8"/>
  <c r="L1452" i="8"/>
  <c r="K1452" i="8"/>
  <c r="I1452" i="8"/>
  <c r="H1452" i="8"/>
  <c r="P1451" i="8"/>
  <c r="O1451" i="8"/>
  <c r="N1451" i="8"/>
  <c r="M1451" i="8"/>
  <c r="L1451" i="8"/>
  <c r="K1451" i="8"/>
  <c r="I1451" i="8"/>
  <c r="H1451" i="8"/>
  <c r="P1450" i="8"/>
  <c r="O1450" i="8"/>
  <c r="N1450" i="8"/>
  <c r="M1450" i="8"/>
  <c r="L1450" i="8"/>
  <c r="K1450" i="8"/>
  <c r="J1450" i="8"/>
  <c r="I1450" i="8"/>
  <c r="H1450" i="8"/>
  <c r="P1449" i="8"/>
  <c r="O1449" i="8"/>
  <c r="N1449" i="8"/>
  <c r="M1449" i="8"/>
  <c r="L1449" i="8"/>
  <c r="K1449" i="8"/>
  <c r="J1449" i="8"/>
  <c r="I1449" i="8"/>
  <c r="H1449" i="8"/>
  <c r="P1448" i="8"/>
  <c r="O1448" i="8"/>
  <c r="N1448" i="8"/>
  <c r="M1448" i="8"/>
  <c r="L1448" i="8"/>
  <c r="K1448" i="8"/>
  <c r="J1448" i="8"/>
  <c r="I1448" i="8"/>
  <c r="H1448" i="8"/>
  <c r="P1447" i="8"/>
  <c r="O1447" i="8"/>
  <c r="N1447" i="8"/>
  <c r="M1447" i="8"/>
  <c r="L1447" i="8"/>
  <c r="K1447" i="8"/>
  <c r="J1447" i="8"/>
  <c r="I1447" i="8"/>
  <c r="H1447" i="8"/>
  <c r="P1446" i="8"/>
  <c r="O1446" i="8"/>
  <c r="N1446" i="8"/>
  <c r="M1446" i="8"/>
  <c r="L1446" i="8"/>
  <c r="K1446" i="8"/>
  <c r="J1446" i="8"/>
  <c r="I1446" i="8"/>
  <c r="H1446" i="8"/>
  <c r="P1445" i="8"/>
  <c r="O1445" i="8"/>
  <c r="N1445" i="8"/>
  <c r="M1445" i="8"/>
  <c r="L1445" i="8"/>
  <c r="K1445" i="8"/>
  <c r="J1445" i="8"/>
  <c r="I1445" i="8"/>
  <c r="H1445" i="8"/>
  <c r="P1444" i="8"/>
  <c r="O1444" i="8"/>
  <c r="N1444" i="8"/>
  <c r="M1444" i="8"/>
  <c r="L1444" i="8"/>
  <c r="K1444" i="8"/>
  <c r="J1444" i="8"/>
  <c r="I1444" i="8"/>
  <c r="H1444" i="8"/>
  <c r="P1443" i="8"/>
  <c r="O1443" i="8"/>
  <c r="N1443" i="8"/>
  <c r="M1443" i="8"/>
  <c r="L1443" i="8"/>
  <c r="K1443" i="8"/>
  <c r="J1443" i="8"/>
  <c r="I1443" i="8"/>
  <c r="H1443" i="8"/>
  <c r="P1442" i="8"/>
  <c r="O1442" i="8"/>
  <c r="N1442" i="8"/>
  <c r="M1442" i="8"/>
  <c r="L1442" i="8"/>
  <c r="K1442" i="8"/>
  <c r="J1442" i="8"/>
  <c r="I1442" i="8"/>
  <c r="H1442" i="8"/>
  <c r="P1441" i="8"/>
  <c r="O1441" i="8"/>
  <c r="N1441" i="8"/>
  <c r="M1441" i="8"/>
  <c r="L1441" i="8"/>
  <c r="K1441" i="8"/>
  <c r="J1441" i="8"/>
  <c r="I1441" i="8"/>
  <c r="H1441" i="8"/>
  <c r="P1440" i="8"/>
  <c r="O1440" i="8"/>
  <c r="N1440" i="8"/>
  <c r="M1440" i="8"/>
  <c r="L1440" i="8"/>
  <c r="K1440" i="8"/>
  <c r="J1440" i="8"/>
  <c r="I1440" i="8"/>
  <c r="H1440" i="8"/>
  <c r="P1439" i="8"/>
  <c r="O1439" i="8"/>
  <c r="N1439" i="8"/>
  <c r="M1439" i="8"/>
  <c r="L1439" i="8"/>
  <c r="K1439" i="8"/>
  <c r="J1439" i="8"/>
  <c r="I1439" i="8"/>
  <c r="H1439" i="8"/>
  <c r="P1438" i="8"/>
  <c r="O1438" i="8"/>
  <c r="N1438" i="8"/>
  <c r="M1438" i="8"/>
  <c r="L1438" i="8"/>
  <c r="K1438" i="8"/>
  <c r="I1438" i="8"/>
  <c r="H1438" i="8"/>
  <c r="P1437" i="8"/>
  <c r="O1437" i="8"/>
  <c r="N1437" i="8"/>
  <c r="M1437" i="8"/>
  <c r="L1437" i="8"/>
  <c r="K1437" i="8"/>
  <c r="J1437" i="8"/>
  <c r="I1437" i="8"/>
  <c r="H1437" i="8"/>
  <c r="P1436" i="8"/>
  <c r="O1436" i="8"/>
  <c r="N1436" i="8"/>
  <c r="M1436" i="8"/>
  <c r="L1436" i="8"/>
  <c r="K1436" i="8"/>
  <c r="I1436" i="8"/>
  <c r="H1436" i="8"/>
  <c r="P1431" i="8"/>
  <c r="O1431" i="8"/>
  <c r="N1431" i="8"/>
  <c r="M1431" i="8"/>
  <c r="L1431" i="8"/>
  <c r="K1431" i="8"/>
  <c r="J1431" i="8"/>
  <c r="I1431" i="8"/>
  <c r="H1431" i="8"/>
  <c r="P1430" i="8"/>
  <c r="O1430" i="8"/>
  <c r="N1430" i="8"/>
  <c r="M1430" i="8"/>
  <c r="L1430" i="8"/>
  <c r="K1430" i="8"/>
  <c r="J1430" i="8"/>
  <c r="I1430" i="8"/>
  <c r="H1430" i="8"/>
  <c r="P1429" i="8"/>
  <c r="O1429" i="8"/>
  <c r="N1429" i="8"/>
  <c r="M1429" i="8"/>
  <c r="L1429" i="8"/>
  <c r="K1429" i="8"/>
  <c r="J1429" i="8"/>
  <c r="I1429" i="8"/>
  <c r="H1429" i="8"/>
  <c r="P1428" i="8"/>
  <c r="O1428" i="8"/>
  <c r="N1428" i="8"/>
  <c r="M1428" i="8"/>
  <c r="L1428" i="8"/>
  <c r="K1428" i="8"/>
  <c r="J1428" i="8"/>
  <c r="I1428" i="8"/>
  <c r="H1428" i="8"/>
  <c r="P1427" i="8"/>
  <c r="O1427" i="8"/>
  <c r="L1427" i="8"/>
  <c r="K1427" i="8"/>
  <c r="J1427" i="8"/>
  <c r="I1427" i="8"/>
  <c r="H1427" i="8"/>
  <c r="P1426" i="8"/>
  <c r="O1426" i="8"/>
  <c r="N1426" i="8"/>
  <c r="M1426" i="8"/>
  <c r="L1426" i="8"/>
  <c r="K1426" i="8"/>
  <c r="J1426" i="8"/>
  <c r="I1426" i="8"/>
  <c r="H1426" i="8"/>
  <c r="P1425" i="8"/>
  <c r="O1425" i="8"/>
  <c r="N1425" i="8"/>
  <c r="M1425" i="8"/>
  <c r="L1425" i="8"/>
  <c r="K1425" i="8"/>
  <c r="J1425" i="8"/>
  <c r="I1425" i="8"/>
  <c r="H1425" i="8"/>
  <c r="P1424" i="8"/>
  <c r="O1424" i="8"/>
  <c r="N1424" i="8"/>
  <c r="M1424" i="8"/>
  <c r="L1424" i="8"/>
  <c r="K1424" i="8"/>
  <c r="J1424" i="8"/>
  <c r="I1424" i="8"/>
  <c r="H1424" i="8"/>
  <c r="P1423" i="8"/>
  <c r="O1423" i="8"/>
  <c r="N1423" i="8"/>
  <c r="M1423" i="8"/>
  <c r="L1423" i="8"/>
  <c r="K1423" i="8"/>
  <c r="J1423" i="8"/>
  <c r="I1423" i="8"/>
  <c r="H1423" i="8"/>
  <c r="P1422" i="8"/>
  <c r="O1422" i="8"/>
  <c r="N1422" i="8"/>
  <c r="M1422" i="8"/>
  <c r="L1422" i="8"/>
  <c r="K1422" i="8"/>
  <c r="J1422" i="8"/>
  <c r="I1422" i="8"/>
  <c r="H1422" i="8"/>
  <c r="P1421" i="8"/>
  <c r="O1421" i="8"/>
  <c r="N1421" i="8"/>
  <c r="M1421" i="8"/>
  <c r="L1421" i="8"/>
  <c r="K1421" i="8"/>
  <c r="J1421" i="8"/>
  <c r="I1421" i="8"/>
  <c r="H1421" i="8"/>
  <c r="P1420" i="8"/>
  <c r="O1420" i="8"/>
  <c r="N1420" i="8"/>
  <c r="M1420" i="8"/>
  <c r="L1420" i="8"/>
  <c r="K1420" i="8"/>
  <c r="J1420" i="8"/>
  <c r="I1420" i="8"/>
  <c r="H1420" i="8"/>
  <c r="P1419" i="8"/>
  <c r="O1419" i="8"/>
  <c r="N1419" i="8"/>
  <c r="M1419" i="8"/>
  <c r="L1419" i="8"/>
  <c r="K1419" i="8"/>
  <c r="J1419" i="8"/>
  <c r="I1419" i="8"/>
  <c r="H1419" i="8"/>
  <c r="P1418" i="8"/>
  <c r="O1418" i="8"/>
  <c r="N1418" i="8"/>
  <c r="M1418" i="8"/>
  <c r="L1418" i="8"/>
  <c r="K1418" i="8"/>
  <c r="J1418" i="8"/>
  <c r="I1418" i="8"/>
  <c r="H1418" i="8"/>
  <c r="P1417" i="8"/>
  <c r="O1417" i="8"/>
  <c r="N1417" i="8"/>
  <c r="M1417" i="8"/>
  <c r="L1417" i="8"/>
  <c r="K1417" i="8"/>
  <c r="J1417" i="8"/>
  <c r="I1417" i="8"/>
  <c r="H1417" i="8"/>
  <c r="P1416" i="8"/>
  <c r="O1416" i="8"/>
  <c r="N1416" i="8"/>
  <c r="M1416" i="8"/>
  <c r="L1416" i="8"/>
  <c r="K1416" i="8"/>
  <c r="J1416" i="8"/>
  <c r="I1416" i="8"/>
  <c r="H1416" i="8"/>
  <c r="P1415" i="8"/>
  <c r="O1415" i="8"/>
  <c r="N1415" i="8"/>
  <c r="M1415" i="8"/>
  <c r="L1415" i="8"/>
  <c r="K1415" i="8"/>
  <c r="J1415" i="8"/>
  <c r="I1415" i="8"/>
  <c r="H1415" i="8"/>
  <c r="P1414" i="8"/>
  <c r="O1414" i="8"/>
  <c r="N1414" i="8"/>
  <c r="M1414" i="8"/>
  <c r="L1414" i="8"/>
  <c r="K1414" i="8"/>
  <c r="J1414" i="8"/>
  <c r="I1414" i="8"/>
  <c r="H1414" i="8"/>
  <c r="P1413" i="8"/>
  <c r="O1413" i="8"/>
  <c r="N1413" i="8"/>
  <c r="M1413" i="8"/>
  <c r="L1413" i="8"/>
  <c r="K1413" i="8"/>
  <c r="J1413" i="8"/>
  <c r="I1413" i="8"/>
  <c r="H1413" i="8"/>
  <c r="P1412" i="8"/>
  <c r="O1412" i="8"/>
  <c r="N1412" i="8"/>
  <c r="M1412" i="8"/>
  <c r="L1412" i="8"/>
  <c r="K1412" i="8"/>
  <c r="J1412" i="8"/>
  <c r="I1412" i="8"/>
  <c r="H1412" i="8"/>
  <c r="P1411" i="8"/>
  <c r="O1411" i="8"/>
  <c r="N1411" i="8"/>
  <c r="M1411" i="8"/>
  <c r="L1411" i="8"/>
  <c r="K1411" i="8"/>
  <c r="J1411" i="8"/>
  <c r="I1411" i="8"/>
  <c r="H1411" i="8"/>
  <c r="P1410" i="8"/>
  <c r="O1410" i="8"/>
  <c r="N1410" i="8"/>
  <c r="M1410" i="8"/>
  <c r="L1410" i="8"/>
  <c r="K1410" i="8"/>
  <c r="J1410" i="8"/>
  <c r="I1410" i="8"/>
  <c r="H1410" i="8"/>
  <c r="P1409" i="8"/>
  <c r="O1409" i="8"/>
  <c r="N1409" i="8"/>
  <c r="M1409" i="8"/>
  <c r="L1409" i="8"/>
  <c r="K1409" i="8"/>
  <c r="J1409" i="8"/>
  <c r="I1409" i="8"/>
  <c r="H1409" i="8"/>
  <c r="P1408" i="8"/>
  <c r="O1408" i="8"/>
  <c r="N1408" i="8"/>
  <c r="M1408" i="8"/>
  <c r="L1408" i="8"/>
  <c r="K1408" i="8"/>
  <c r="J1408" i="8"/>
  <c r="I1408" i="8"/>
  <c r="H1408" i="8"/>
  <c r="P1407" i="8"/>
  <c r="O1407" i="8"/>
  <c r="N1407" i="8"/>
  <c r="M1407" i="8"/>
  <c r="L1407" i="8"/>
  <c r="K1407" i="8"/>
  <c r="J1407" i="8"/>
  <c r="I1407" i="8"/>
  <c r="H1407" i="8"/>
  <c r="P1406" i="8"/>
  <c r="O1406" i="8"/>
  <c r="N1406" i="8"/>
  <c r="M1406" i="8"/>
  <c r="L1406" i="8"/>
  <c r="K1406" i="8"/>
  <c r="J1406" i="8"/>
  <c r="I1406" i="8"/>
  <c r="H1406" i="8"/>
  <c r="P1405" i="8"/>
  <c r="O1405" i="8"/>
  <c r="N1405" i="8"/>
  <c r="M1405" i="8"/>
  <c r="L1405" i="8"/>
  <c r="K1405" i="8"/>
  <c r="J1405" i="8"/>
  <c r="I1405" i="8"/>
  <c r="H1405" i="8"/>
  <c r="P1404" i="8"/>
  <c r="O1404" i="8"/>
  <c r="N1404" i="8"/>
  <c r="M1404" i="8"/>
  <c r="L1404" i="8"/>
  <c r="K1404" i="8"/>
  <c r="J1404" i="8"/>
  <c r="I1404" i="8"/>
  <c r="H1404" i="8"/>
  <c r="P1403" i="8"/>
  <c r="O1403" i="8"/>
  <c r="N1403" i="8"/>
  <c r="M1403" i="8"/>
  <c r="L1403" i="8"/>
  <c r="K1403" i="8"/>
  <c r="J1403" i="8"/>
  <c r="I1403" i="8"/>
  <c r="H1403" i="8"/>
  <c r="P1402" i="8"/>
  <c r="O1402" i="8"/>
  <c r="N1402" i="8"/>
  <c r="M1402" i="8"/>
  <c r="L1402" i="8"/>
  <c r="K1402" i="8"/>
  <c r="J1402" i="8"/>
  <c r="I1402" i="8"/>
  <c r="H1402" i="8"/>
  <c r="P1401" i="8"/>
  <c r="O1401" i="8"/>
  <c r="N1401" i="8"/>
  <c r="M1401" i="8"/>
  <c r="L1401" i="8"/>
  <c r="K1401" i="8"/>
  <c r="J1401" i="8"/>
  <c r="I1401" i="8"/>
  <c r="H1401" i="8"/>
  <c r="P1400" i="8"/>
  <c r="O1400" i="8"/>
  <c r="N1400" i="8"/>
  <c r="M1400" i="8"/>
  <c r="L1400" i="8"/>
  <c r="K1400" i="8"/>
  <c r="J1400" i="8"/>
  <c r="I1400" i="8"/>
  <c r="H1400" i="8"/>
  <c r="P1399" i="8"/>
  <c r="O1399" i="8"/>
  <c r="N1399" i="8"/>
  <c r="M1399" i="8"/>
  <c r="L1399" i="8"/>
  <c r="K1399" i="8"/>
  <c r="J1399" i="8"/>
  <c r="I1399" i="8"/>
  <c r="H1399" i="8"/>
  <c r="P1398" i="8"/>
  <c r="O1398" i="8"/>
  <c r="N1398" i="8"/>
  <c r="M1398" i="8"/>
  <c r="L1398" i="8"/>
  <c r="K1398" i="8"/>
  <c r="J1398" i="8"/>
  <c r="I1398" i="8"/>
  <c r="H1398" i="8"/>
  <c r="P1397" i="8"/>
  <c r="O1397" i="8"/>
  <c r="N1397" i="8"/>
  <c r="M1397" i="8"/>
  <c r="L1397" i="8"/>
  <c r="K1397" i="8"/>
  <c r="J1397" i="8"/>
  <c r="I1397" i="8"/>
  <c r="H1397" i="8"/>
  <c r="P1396" i="8"/>
  <c r="O1396" i="8"/>
  <c r="N1396" i="8"/>
  <c r="M1396" i="8"/>
  <c r="L1396" i="8"/>
  <c r="K1396" i="8"/>
  <c r="J1396" i="8"/>
  <c r="I1396" i="8"/>
  <c r="H1396" i="8"/>
  <c r="P1395" i="8"/>
  <c r="O1395" i="8"/>
  <c r="N1395" i="8"/>
  <c r="M1395" i="8"/>
  <c r="L1395" i="8"/>
  <c r="K1395" i="8"/>
  <c r="J1395" i="8"/>
  <c r="I1395" i="8"/>
  <c r="H1395" i="8"/>
  <c r="P1394" i="8"/>
  <c r="O1394" i="8"/>
  <c r="N1394" i="8"/>
  <c r="M1394" i="8"/>
  <c r="L1394" i="8"/>
  <c r="K1394" i="8"/>
  <c r="J1394" i="8"/>
  <c r="I1394" i="8"/>
  <c r="H1394" i="8"/>
  <c r="P1393" i="8"/>
  <c r="O1393" i="8"/>
  <c r="N1393" i="8"/>
  <c r="M1393" i="8"/>
  <c r="L1393" i="8"/>
  <c r="K1393" i="8"/>
  <c r="J1393" i="8"/>
  <c r="I1393" i="8"/>
  <c r="H1393" i="8"/>
  <c r="P1392" i="8"/>
  <c r="O1392" i="8"/>
  <c r="N1392" i="8"/>
  <c r="M1392" i="8"/>
  <c r="L1392" i="8"/>
  <c r="K1392" i="8"/>
  <c r="J1392" i="8"/>
  <c r="I1392" i="8"/>
  <c r="H1392" i="8"/>
  <c r="P1391" i="8"/>
  <c r="O1391" i="8"/>
  <c r="N1391" i="8"/>
  <c r="M1391" i="8"/>
  <c r="L1391" i="8"/>
  <c r="K1391" i="8"/>
  <c r="J1391" i="8"/>
  <c r="I1391" i="8"/>
  <c r="H1391" i="8"/>
  <c r="P1390" i="8"/>
  <c r="O1390" i="8"/>
  <c r="N1390" i="8"/>
  <c r="M1390" i="8"/>
  <c r="L1390" i="8"/>
  <c r="K1390" i="8"/>
  <c r="J1390" i="8"/>
  <c r="I1390" i="8"/>
  <c r="H1390" i="8"/>
  <c r="P1389" i="8"/>
  <c r="O1389" i="8"/>
  <c r="N1389" i="8"/>
  <c r="M1389" i="8"/>
  <c r="L1389" i="8"/>
  <c r="K1389" i="8"/>
  <c r="J1389" i="8"/>
  <c r="I1389" i="8"/>
  <c r="H1389" i="8"/>
  <c r="P1388" i="8"/>
  <c r="O1388" i="8"/>
  <c r="N1388" i="8"/>
  <c r="M1388" i="8"/>
  <c r="L1388" i="8"/>
  <c r="K1388" i="8"/>
  <c r="J1388" i="8"/>
  <c r="I1388" i="8"/>
  <c r="H1388" i="8"/>
  <c r="P1387" i="8"/>
  <c r="O1387" i="8"/>
  <c r="N1387" i="8"/>
  <c r="M1387" i="8"/>
  <c r="L1387" i="8"/>
  <c r="K1387" i="8"/>
  <c r="J1387" i="8"/>
  <c r="I1387" i="8"/>
  <c r="H1387" i="8"/>
  <c r="P1386" i="8"/>
  <c r="O1386" i="8"/>
  <c r="N1386" i="8"/>
  <c r="M1386" i="8"/>
  <c r="L1386" i="8"/>
  <c r="K1386" i="8"/>
  <c r="J1386" i="8"/>
  <c r="I1386" i="8"/>
  <c r="H1386" i="8"/>
  <c r="P1385" i="8"/>
  <c r="O1385" i="8"/>
  <c r="N1385" i="8"/>
  <c r="M1385" i="8"/>
  <c r="L1385" i="8"/>
  <c r="K1385" i="8"/>
  <c r="J1385" i="8"/>
  <c r="I1385" i="8"/>
  <c r="H1385" i="8"/>
  <c r="P1384" i="8"/>
  <c r="O1384" i="8"/>
  <c r="N1384" i="8"/>
  <c r="M1384" i="8"/>
  <c r="L1384" i="8"/>
  <c r="K1384" i="8"/>
  <c r="I1384" i="8"/>
  <c r="H1384" i="8"/>
  <c r="P1383" i="8"/>
  <c r="O1383" i="8"/>
  <c r="N1383" i="8"/>
  <c r="M1383" i="8"/>
  <c r="L1383" i="8"/>
  <c r="K1383" i="8"/>
  <c r="J1383" i="8"/>
  <c r="I1383" i="8"/>
  <c r="H1383" i="8"/>
  <c r="P1382" i="8"/>
  <c r="O1382" i="8"/>
  <c r="N1382" i="8"/>
  <c r="M1382" i="8"/>
  <c r="L1382" i="8"/>
  <c r="K1382" i="8"/>
  <c r="J1382" i="8"/>
  <c r="I1382" i="8"/>
  <c r="H1382" i="8"/>
  <c r="P1381" i="8"/>
  <c r="O1381" i="8"/>
  <c r="N1381" i="8"/>
  <c r="M1381" i="8"/>
  <c r="L1381" i="8"/>
  <c r="K1381" i="8"/>
  <c r="J1381" i="8"/>
  <c r="I1381" i="8"/>
  <c r="H1381" i="8"/>
  <c r="P1380" i="8"/>
  <c r="O1380" i="8"/>
  <c r="N1380" i="8"/>
  <c r="M1380" i="8"/>
  <c r="L1380" i="8"/>
  <c r="K1380" i="8"/>
  <c r="J1380" i="8"/>
  <c r="I1380" i="8"/>
  <c r="H1380" i="8"/>
  <c r="P1379" i="8"/>
  <c r="O1379" i="8"/>
  <c r="N1379" i="8"/>
  <c r="M1379" i="8"/>
  <c r="L1379" i="8"/>
  <c r="K1379" i="8"/>
  <c r="I1379" i="8"/>
  <c r="H1379" i="8"/>
  <c r="P1378" i="8"/>
  <c r="O1378" i="8"/>
  <c r="N1378" i="8"/>
  <c r="M1378" i="8"/>
  <c r="L1378" i="8"/>
  <c r="K1378" i="8"/>
  <c r="I1378" i="8"/>
  <c r="H1378" i="8"/>
  <c r="P1377" i="8"/>
  <c r="O1377" i="8"/>
  <c r="N1377" i="8"/>
  <c r="M1377" i="8"/>
  <c r="L1377" i="8"/>
  <c r="K1377" i="8"/>
  <c r="J1377" i="8"/>
  <c r="I1377" i="8"/>
  <c r="H1377" i="8"/>
  <c r="P1375" i="8"/>
  <c r="O1375" i="8"/>
  <c r="N1375" i="8"/>
  <c r="M1375" i="8"/>
  <c r="L1375" i="8"/>
  <c r="K1375" i="8"/>
  <c r="J1375" i="8"/>
  <c r="I1375" i="8"/>
  <c r="H1375" i="8"/>
  <c r="P1374" i="8"/>
  <c r="O1374" i="8"/>
  <c r="N1374" i="8"/>
  <c r="M1374" i="8"/>
  <c r="L1374" i="8"/>
  <c r="K1374" i="8"/>
  <c r="J1374" i="8"/>
  <c r="I1374" i="8"/>
  <c r="H1374" i="8"/>
  <c r="P1373" i="8"/>
  <c r="O1373" i="8"/>
  <c r="N1373" i="8"/>
  <c r="M1373" i="8"/>
  <c r="L1373" i="8"/>
  <c r="K1373" i="8"/>
  <c r="J1373" i="8"/>
  <c r="I1373" i="8"/>
  <c r="H1373" i="8"/>
  <c r="P1372" i="8"/>
  <c r="O1372" i="8"/>
  <c r="N1372" i="8"/>
  <c r="M1372" i="8"/>
  <c r="L1372" i="8"/>
  <c r="K1372" i="8"/>
  <c r="J1372" i="8"/>
  <c r="I1372" i="8"/>
  <c r="H1372" i="8"/>
  <c r="P1371" i="8"/>
  <c r="O1371" i="8"/>
  <c r="N1371" i="8"/>
  <c r="M1371" i="8"/>
  <c r="L1371" i="8"/>
  <c r="K1371" i="8"/>
  <c r="J1371" i="8"/>
  <c r="I1371" i="8"/>
  <c r="H1371" i="8"/>
  <c r="P1368" i="8"/>
  <c r="O1368" i="8"/>
  <c r="N1368" i="8"/>
  <c r="M1368" i="8"/>
  <c r="L1368" i="8"/>
  <c r="K1368" i="8"/>
  <c r="J1368" i="8"/>
  <c r="I1368" i="8"/>
  <c r="H1368" i="8"/>
  <c r="P1367" i="8"/>
  <c r="O1367" i="8"/>
  <c r="N1367" i="8"/>
  <c r="M1367" i="8"/>
  <c r="L1367" i="8"/>
  <c r="K1367" i="8"/>
  <c r="J1367" i="8"/>
  <c r="I1367" i="8"/>
  <c r="H1367" i="8"/>
  <c r="P1366" i="8"/>
  <c r="O1366" i="8"/>
  <c r="N1366" i="8"/>
  <c r="M1366" i="8"/>
  <c r="L1366" i="8"/>
  <c r="K1366" i="8"/>
  <c r="J1366" i="8"/>
  <c r="I1366" i="8"/>
  <c r="H1366" i="8"/>
  <c r="P1365" i="8"/>
  <c r="O1365" i="8"/>
  <c r="N1365" i="8"/>
  <c r="M1365" i="8"/>
  <c r="L1365" i="8"/>
  <c r="K1365" i="8"/>
  <c r="J1365" i="8"/>
  <c r="I1365" i="8"/>
  <c r="H1365" i="8"/>
  <c r="P1364" i="8"/>
  <c r="O1364" i="8"/>
  <c r="N1364" i="8"/>
  <c r="M1364" i="8"/>
  <c r="L1364" i="8"/>
  <c r="K1364" i="8"/>
  <c r="J1364" i="8"/>
  <c r="I1364" i="8"/>
  <c r="H1364" i="8"/>
  <c r="P1363" i="8"/>
  <c r="O1363" i="8"/>
  <c r="N1363" i="8"/>
  <c r="M1363" i="8"/>
  <c r="L1363" i="8"/>
  <c r="K1363" i="8"/>
  <c r="J1363" i="8"/>
  <c r="I1363" i="8"/>
  <c r="H1363" i="8"/>
  <c r="P1362" i="8"/>
  <c r="O1362" i="8"/>
  <c r="N1362" i="8"/>
  <c r="M1362" i="8"/>
  <c r="L1362" i="8"/>
  <c r="K1362" i="8"/>
  <c r="J1362" i="8"/>
  <c r="I1362" i="8"/>
  <c r="H1362" i="8"/>
  <c r="P1361" i="8"/>
  <c r="O1361" i="8"/>
  <c r="N1361" i="8"/>
  <c r="M1361" i="8"/>
  <c r="L1361" i="8"/>
  <c r="K1361" i="8"/>
  <c r="J1361" i="8"/>
  <c r="I1361" i="8"/>
  <c r="H1361" i="8"/>
  <c r="P1360" i="8"/>
  <c r="O1360" i="8"/>
  <c r="N1360" i="8"/>
  <c r="M1360" i="8"/>
  <c r="L1360" i="8"/>
  <c r="K1360" i="8"/>
  <c r="J1360" i="8"/>
  <c r="I1360" i="8"/>
  <c r="H1360" i="8"/>
  <c r="P1359" i="8"/>
  <c r="O1359" i="8"/>
  <c r="N1359" i="8"/>
  <c r="M1359" i="8"/>
  <c r="L1359" i="8"/>
  <c r="K1359" i="8"/>
  <c r="J1359" i="8"/>
  <c r="I1359" i="8"/>
  <c r="H1359" i="8"/>
  <c r="P1358" i="8"/>
  <c r="O1358" i="8"/>
  <c r="N1358" i="8"/>
  <c r="M1358" i="8"/>
  <c r="L1358" i="8"/>
  <c r="K1358" i="8"/>
  <c r="J1358" i="8"/>
  <c r="I1358" i="8"/>
  <c r="H1358" i="8"/>
  <c r="P1357" i="8"/>
  <c r="O1357" i="8"/>
  <c r="N1357" i="8"/>
  <c r="M1357" i="8"/>
  <c r="L1357" i="8"/>
  <c r="K1357" i="8"/>
  <c r="J1357" i="8"/>
  <c r="I1357" i="8"/>
  <c r="H1357" i="8"/>
  <c r="P1356" i="8"/>
  <c r="O1356" i="8"/>
  <c r="N1356" i="8"/>
  <c r="M1356" i="8"/>
  <c r="L1356" i="8"/>
  <c r="K1356" i="8"/>
  <c r="J1356" i="8"/>
  <c r="I1356" i="8"/>
  <c r="H1356" i="8"/>
  <c r="P1355" i="8"/>
  <c r="O1355" i="8"/>
  <c r="N1355" i="8"/>
  <c r="M1355" i="8"/>
  <c r="L1355" i="8"/>
  <c r="K1355" i="8"/>
  <c r="J1355" i="8"/>
  <c r="I1355" i="8"/>
  <c r="H1355" i="8"/>
  <c r="P1354" i="8"/>
  <c r="O1354" i="8"/>
  <c r="N1354" i="8"/>
  <c r="M1354" i="8"/>
  <c r="L1354" i="8"/>
  <c r="K1354" i="8"/>
  <c r="J1354" i="8"/>
  <c r="I1354" i="8"/>
  <c r="H1354" i="8"/>
  <c r="P1353" i="8"/>
  <c r="O1353" i="8"/>
  <c r="N1353" i="8"/>
  <c r="M1353" i="8"/>
  <c r="L1353" i="8"/>
  <c r="K1353" i="8"/>
  <c r="J1353" i="8"/>
  <c r="I1353" i="8"/>
  <c r="H1353" i="8"/>
  <c r="P1352" i="8"/>
  <c r="O1352" i="8"/>
  <c r="N1352" i="8"/>
  <c r="M1352" i="8"/>
  <c r="L1352" i="8"/>
  <c r="K1352" i="8"/>
  <c r="J1352" i="8"/>
  <c r="I1352" i="8"/>
  <c r="H1352" i="8"/>
  <c r="P1351" i="8"/>
  <c r="O1351" i="8"/>
  <c r="L1351" i="8"/>
  <c r="K1351" i="8"/>
  <c r="J1351" i="8"/>
  <c r="I1351" i="8"/>
  <c r="H1351" i="8"/>
  <c r="P1350" i="8"/>
  <c r="O1350" i="8"/>
  <c r="N1350" i="8"/>
  <c r="M1350" i="8"/>
  <c r="L1350" i="8"/>
  <c r="K1350" i="8"/>
  <c r="J1350" i="8"/>
  <c r="I1350" i="8"/>
  <c r="H1350" i="8"/>
  <c r="P1349" i="8"/>
  <c r="O1349" i="8"/>
  <c r="N1349" i="8"/>
  <c r="M1349" i="8"/>
  <c r="L1349" i="8"/>
  <c r="K1349" i="8"/>
  <c r="J1349" i="8"/>
  <c r="I1349" i="8"/>
  <c r="H1349" i="8"/>
  <c r="P1348" i="8"/>
  <c r="O1348" i="8"/>
  <c r="N1348" i="8"/>
  <c r="M1348" i="8"/>
  <c r="L1348" i="8"/>
  <c r="K1348" i="8"/>
  <c r="J1348" i="8"/>
  <c r="I1348" i="8"/>
  <c r="H1348" i="8"/>
  <c r="P1347" i="8"/>
  <c r="O1347" i="8"/>
  <c r="N1347" i="8"/>
  <c r="M1347" i="8"/>
  <c r="L1347" i="8"/>
  <c r="K1347" i="8"/>
  <c r="J1347" i="8"/>
  <c r="I1347" i="8"/>
  <c r="H1347" i="8"/>
  <c r="P1346" i="8"/>
  <c r="O1346" i="8"/>
  <c r="N1346" i="8"/>
  <c r="M1346" i="8"/>
  <c r="L1346" i="8"/>
  <c r="K1346" i="8"/>
  <c r="J1346" i="8"/>
  <c r="I1346" i="8"/>
  <c r="H1346" i="8"/>
  <c r="P1329" i="8"/>
  <c r="O1329" i="8"/>
  <c r="N1329" i="8"/>
  <c r="M1329" i="8"/>
  <c r="L1329" i="8"/>
  <c r="K1329" i="8"/>
  <c r="J1329" i="8"/>
  <c r="I1329" i="8"/>
  <c r="H1329" i="8"/>
  <c r="P1328" i="8"/>
  <c r="O1328" i="8"/>
  <c r="N1328" i="8"/>
  <c r="M1328" i="8"/>
  <c r="L1328" i="8"/>
  <c r="K1328" i="8"/>
  <c r="J1328" i="8"/>
  <c r="I1328" i="8"/>
  <c r="H1328" i="8"/>
  <c r="P1327" i="8"/>
  <c r="O1327" i="8"/>
  <c r="N1327" i="8"/>
  <c r="M1327" i="8"/>
  <c r="L1327" i="8"/>
  <c r="K1327" i="8"/>
  <c r="J1327" i="8"/>
  <c r="I1327" i="8"/>
  <c r="H1327" i="8"/>
  <c r="P1326" i="8"/>
  <c r="O1326" i="8"/>
  <c r="N1326" i="8"/>
  <c r="M1326" i="8"/>
  <c r="L1326" i="8"/>
  <c r="K1326" i="8"/>
  <c r="J1326" i="8"/>
  <c r="I1326" i="8"/>
  <c r="H1326" i="8"/>
  <c r="P1325" i="8"/>
  <c r="O1325" i="8"/>
  <c r="N1325" i="8"/>
  <c r="M1325" i="8"/>
  <c r="L1325" i="8"/>
  <c r="K1325" i="8"/>
  <c r="J1325" i="8"/>
  <c r="I1325" i="8"/>
  <c r="H1325" i="8"/>
  <c r="P1324" i="8"/>
  <c r="O1324" i="8"/>
  <c r="N1324" i="8"/>
  <c r="M1324" i="8"/>
  <c r="L1324" i="8"/>
  <c r="K1324" i="8"/>
  <c r="J1324" i="8"/>
  <c r="I1324" i="8"/>
  <c r="H1324" i="8"/>
  <c r="P1323" i="8"/>
  <c r="O1323" i="8"/>
  <c r="N1323" i="8"/>
  <c r="M1323" i="8"/>
  <c r="L1323" i="8"/>
  <c r="K1323" i="8"/>
  <c r="J1323" i="8"/>
  <c r="I1323" i="8"/>
  <c r="H1323" i="8"/>
  <c r="P1322" i="8"/>
  <c r="O1322" i="8"/>
  <c r="N1322" i="8"/>
  <c r="M1322" i="8"/>
  <c r="L1322" i="8"/>
  <c r="K1322" i="8"/>
  <c r="J1322" i="8"/>
  <c r="I1322" i="8"/>
  <c r="H1322" i="8"/>
  <c r="P1321" i="8"/>
  <c r="O1321" i="8"/>
  <c r="N1321" i="8"/>
  <c r="M1321" i="8"/>
  <c r="L1321" i="8"/>
  <c r="K1321" i="8"/>
  <c r="J1321" i="8"/>
  <c r="I1321" i="8"/>
  <c r="H1321" i="8"/>
  <c r="P1320" i="8"/>
  <c r="O1320" i="8"/>
  <c r="N1320" i="8"/>
  <c r="M1320" i="8"/>
  <c r="L1320" i="8"/>
  <c r="K1320" i="8"/>
  <c r="J1320" i="8"/>
  <c r="I1320" i="8"/>
  <c r="H1320" i="8"/>
  <c r="P1319" i="8"/>
  <c r="O1319" i="8"/>
  <c r="N1319" i="8"/>
  <c r="M1319" i="8"/>
  <c r="L1319" i="8"/>
  <c r="K1319" i="8"/>
  <c r="J1319" i="8"/>
  <c r="I1319" i="8"/>
  <c r="H1319" i="8"/>
  <c r="P1318" i="8"/>
  <c r="O1318" i="8"/>
  <c r="N1318" i="8"/>
  <c r="M1318" i="8"/>
  <c r="L1318" i="8"/>
  <c r="K1318" i="8"/>
  <c r="J1318" i="8"/>
  <c r="I1318" i="8"/>
  <c r="H1318" i="8"/>
  <c r="P1317" i="8"/>
  <c r="O1317" i="8"/>
  <c r="N1317" i="8"/>
  <c r="M1317" i="8"/>
  <c r="L1317" i="8"/>
  <c r="K1317" i="8"/>
  <c r="J1317" i="8"/>
  <c r="I1317" i="8"/>
  <c r="H1317" i="8"/>
  <c r="P1316" i="8"/>
  <c r="O1316" i="8"/>
  <c r="N1316" i="8"/>
  <c r="M1316" i="8"/>
  <c r="L1316" i="8"/>
  <c r="K1316" i="8"/>
  <c r="J1316" i="8"/>
  <c r="I1316" i="8"/>
  <c r="H1316" i="8"/>
  <c r="P1315" i="8"/>
  <c r="O1315" i="8"/>
  <c r="N1315" i="8"/>
  <c r="M1315" i="8"/>
  <c r="L1315" i="8"/>
  <c r="K1315" i="8"/>
  <c r="J1315" i="8"/>
  <c r="I1315" i="8"/>
  <c r="H1315" i="8"/>
  <c r="P1314" i="8"/>
  <c r="O1314" i="8"/>
  <c r="N1314" i="8"/>
  <c r="M1314" i="8"/>
  <c r="L1314" i="8"/>
  <c r="K1314" i="8"/>
  <c r="J1314" i="8"/>
  <c r="I1314" i="8"/>
  <c r="H1314" i="8"/>
  <c r="P1313" i="8"/>
  <c r="O1313" i="8"/>
  <c r="N1313" i="8"/>
  <c r="M1313" i="8"/>
  <c r="L1313" i="8"/>
  <c r="K1313" i="8"/>
  <c r="J1313" i="8"/>
  <c r="I1313" i="8"/>
  <c r="H1313" i="8"/>
  <c r="P1312" i="8"/>
  <c r="O1312" i="8"/>
  <c r="N1312" i="8"/>
  <c r="M1312" i="8"/>
  <c r="L1312" i="8"/>
  <c r="K1312" i="8"/>
  <c r="J1312" i="8"/>
  <c r="I1312" i="8"/>
  <c r="H1312" i="8"/>
  <c r="P1311" i="8"/>
  <c r="O1311" i="8"/>
  <c r="N1311" i="8"/>
  <c r="M1311" i="8"/>
  <c r="L1311" i="8"/>
  <c r="K1311" i="8"/>
  <c r="J1311" i="8"/>
  <c r="I1311" i="8"/>
  <c r="H1311" i="8"/>
  <c r="P1310" i="8"/>
  <c r="O1310" i="8"/>
  <c r="N1310" i="8"/>
  <c r="M1310" i="8"/>
  <c r="L1310" i="8"/>
  <c r="K1310" i="8"/>
  <c r="J1310" i="8"/>
  <c r="I1310" i="8"/>
  <c r="H1310" i="8"/>
  <c r="P1309" i="8"/>
  <c r="O1309" i="8"/>
  <c r="N1309" i="8"/>
  <c r="M1309" i="8"/>
  <c r="L1309" i="8"/>
  <c r="K1309" i="8"/>
  <c r="J1309" i="8"/>
  <c r="I1309" i="8"/>
  <c r="H1309" i="8"/>
  <c r="P1308" i="8"/>
  <c r="O1308" i="8"/>
  <c r="N1308" i="8"/>
  <c r="M1308" i="8"/>
  <c r="L1308" i="8"/>
  <c r="K1308" i="8"/>
  <c r="J1308" i="8"/>
  <c r="I1308" i="8"/>
  <c r="H1308" i="8"/>
  <c r="P1307" i="8"/>
  <c r="O1307" i="8"/>
  <c r="N1307" i="8"/>
  <c r="M1307" i="8"/>
  <c r="L1307" i="8"/>
  <c r="K1307" i="8"/>
  <c r="J1307" i="8"/>
  <c r="I1307" i="8"/>
  <c r="H1307" i="8"/>
  <c r="P1306" i="8"/>
  <c r="O1306" i="8"/>
  <c r="N1306" i="8"/>
  <c r="M1306" i="8"/>
  <c r="L1306" i="8"/>
  <c r="K1306" i="8"/>
  <c r="J1306" i="8"/>
  <c r="I1306" i="8"/>
  <c r="H1306" i="8"/>
  <c r="P1305" i="8"/>
  <c r="O1305" i="8"/>
  <c r="N1305" i="8"/>
  <c r="M1305" i="8"/>
  <c r="L1305" i="8"/>
  <c r="K1305" i="8"/>
  <c r="J1305" i="8"/>
  <c r="I1305" i="8"/>
  <c r="H1305" i="8"/>
  <c r="P1304" i="8"/>
  <c r="O1304" i="8"/>
  <c r="N1304" i="8"/>
  <c r="M1304" i="8"/>
  <c r="L1304" i="8"/>
  <c r="K1304" i="8"/>
  <c r="J1304" i="8"/>
  <c r="I1304" i="8"/>
  <c r="H1304" i="8"/>
  <c r="P1303" i="8"/>
  <c r="O1303" i="8"/>
  <c r="N1303" i="8"/>
  <c r="M1303" i="8"/>
  <c r="L1303" i="8"/>
  <c r="K1303" i="8"/>
  <c r="J1303" i="8"/>
  <c r="I1303" i="8"/>
  <c r="H1303" i="8"/>
  <c r="P1302" i="8"/>
  <c r="O1302" i="8"/>
  <c r="N1302" i="8"/>
  <c r="M1302" i="8"/>
  <c r="L1302" i="8"/>
  <c r="K1302" i="8"/>
  <c r="J1302" i="8"/>
  <c r="I1302" i="8"/>
  <c r="H1302" i="8"/>
  <c r="P1301" i="8"/>
  <c r="O1301" i="8"/>
  <c r="N1301" i="8"/>
  <c r="M1301" i="8"/>
  <c r="L1301" i="8"/>
  <c r="K1301" i="8"/>
  <c r="J1301" i="8"/>
  <c r="I1301" i="8"/>
  <c r="H1301" i="8"/>
  <c r="P1300" i="8"/>
  <c r="O1300" i="8"/>
  <c r="N1300" i="8"/>
  <c r="M1300" i="8"/>
  <c r="L1300" i="8"/>
  <c r="K1300" i="8"/>
  <c r="J1300" i="8"/>
  <c r="I1300" i="8"/>
  <c r="H1300" i="8"/>
  <c r="P1299" i="8"/>
  <c r="O1299" i="8"/>
  <c r="N1299" i="8"/>
  <c r="M1299" i="8"/>
  <c r="L1299" i="8"/>
  <c r="K1299" i="8"/>
  <c r="J1299" i="8"/>
  <c r="I1299" i="8"/>
  <c r="H1299" i="8"/>
  <c r="P1298" i="8"/>
  <c r="O1298" i="8"/>
  <c r="N1298" i="8"/>
  <c r="M1298" i="8"/>
  <c r="L1298" i="8"/>
  <c r="K1298" i="8"/>
  <c r="J1298" i="8"/>
  <c r="I1298" i="8"/>
  <c r="H1298" i="8"/>
  <c r="P1295" i="8"/>
  <c r="O1295" i="8"/>
  <c r="N1295" i="8"/>
  <c r="M1295" i="8"/>
  <c r="L1295" i="8"/>
  <c r="K1295" i="8"/>
  <c r="J1295" i="8"/>
  <c r="I1295" i="8"/>
  <c r="H1295" i="8"/>
  <c r="P1294" i="8"/>
  <c r="O1294" i="8"/>
  <c r="N1294" i="8"/>
  <c r="M1294" i="8"/>
  <c r="L1294" i="8"/>
  <c r="K1294" i="8"/>
  <c r="J1294" i="8"/>
  <c r="I1294" i="8"/>
  <c r="H1294" i="8"/>
  <c r="P1293" i="8"/>
  <c r="O1293" i="8"/>
  <c r="N1293" i="8"/>
  <c r="M1293" i="8"/>
  <c r="L1293" i="8"/>
  <c r="K1293" i="8"/>
  <c r="J1293" i="8"/>
  <c r="I1293" i="8"/>
  <c r="H1293" i="8"/>
  <c r="P1292" i="8"/>
  <c r="O1292" i="8"/>
  <c r="N1292" i="8"/>
  <c r="M1292" i="8"/>
  <c r="L1292" i="8"/>
  <c r="K1292" i="8"/>
  <c r="J1292" i="8"/>
  <c r="I1292" i="8"/>
  <c r="H1292" i="8"/>
  <c r="P1291" i="8"/>
  <c r="O1291" i="8"/>
  <c r="N1291" i="8"/>
  <c r="M1291" i="8"/>
  <c r="L1291" i="8"/>
  <c r="K1291" i="8"/>
  <c r="J1291" i="8"/>
  <c r="I1291" i="8"/>
  <c r="H1291" i="8"/>
  <c r="P1290" i="8"/>
  <c r="O1290" i="8"/>
  <c r="N1290" i="8"/>
  <c r="M1290" i="8"/>
  <c r="L1290" i="8"/>
  <c r="K1290" i="8"/>
  <c r="J1290" i="8"/>
  <c r="I1290" i="8"/>
  <c r="H1290" i="8"/>
  <c r="P1289" i="8"/>
  <c r="O1289" i="8"/>
  <c r="N1289" i="8"/>
  <c r="M1289" i="8"/>
  <c r="L1289" i="8"/>
  <c r="K1289" i="8"/>
  <c r="J1289" i="8"/>
  <c r="I1289" i="8"/>
  <c r="H1289" i="8"/>
  <c r="P1288" i="8"/>
  <c r="O1288" i="8"/>
  <c r="N1288" i="8"/>
  <c r="M1288" i="8"/>
  <c r="L1288" i="8"/>
  <c r="K1288" i="8"/>
  <c r="J1288" i="8"/>
  <c r="I1288" i="8"/>
  <c r="H1288" i="8"/>
  <c r="P1286" i="8"/>
  <c r="O1286" i="8"/>
  <c r="N1286" i="8"/>
  <c r="M1286" i="8"/>
  <c r="L1286" i="8"/>
  <c r="K1286" i="8"/>
  <c r="J1286" i="8"/>
  <c r="I1286" i="8"/>
  <c r="H1286" i="8"/>
  <c r="P1285" i="8"/>
  <c r="O1285" i="8"/>
  <c r="N1285" i="8"/>
  <c r="M1285" i="8"/>
  <c r="L1285" i="8"/>
  <c r="K1285" i="8"/>
  <c r="J1285" i="8"/>
  <c r="I1285" i="8"/>
  <c r="H1285" i="8"/>
  <c r="P1284" i="8"/>
  <c r="O1284" i="8"/>
  <c r="N1284" i="8"/>
  <c r="M1284" i="8"/>
  <c r="L1284" i="8"/>
  <c r="K1284" i="8"/>
  <c r="J1284" i="8"/>
  <c r="I1284" i="8"/>
  <c r="H1284" i="8"/>
  <c r="P1283" i="8"/>
  <c r="O1283" i="8"/>
  <c r="N1283" i="8"/>
  <c r="M1283" i="8"/>
  <c r="L1283" i="8"/>
  <c r="K1283" i="8"/>
  <c r="J1283" i="8"/>
  <c r="I1283" i="8"/>
  <c r="H1283" i="8"/>
  <c r="P1281" i="8"/>
  <c r="O1281" i="8"/>
  <c r="N1281" i="8"/>
  <c r="M1281" i="8"/>
  <c r="L1281" i="8"/>
  <c r="K1281" i="8"/>
  <c r="J1281" i="8"/>
  <c r="I1281" i="8"/>
  <c r="H1281" i="8"/>
  <c r="P1280" i="8"/>
  <c r="O1280" i="8"/>
  <c r="N1280" i="8"/>
  <c r="M1280" i="8"/>
  <c r="L1280" i="8"/>
  <c r="K1280" i="8"/>
  <c r="J1280" i="8"/>
  <c r="I1280" i="8"/>
  <c r="H1280" i="8"/>
  <c r="P1279" i="8"/>
  <c r="O1279" i="8"/>
  <c r="N1279" i="8"/>
  <c r="M1279" i="8"/>
  <c r="L1279" i="8"/>
  <c r="K1279" i="8"/>
  <c r="J1279" i="8"/>
  <c r="I1279" i="8"/>
  <c r="H1279" i="8"/>
  <c r="P1278" i="8"/>
  <c r="O1278" i="8"/>
  <c r="N1278" i="8"/>
  <c r="M1278" i="8"/>
  <c r="L1278" i="8"/>
  <c r="K1278" i="8"/>
  <c r="J1278" i="8"/>
  <c r="I1278" i="8"/>
  <c r="H1278" i="8"/>
  <c r="P1277" i="8"/>
  <c r="O1277" i="8"/>
  <c r="N1277" i="8"/>
  <c r="M1277" i="8"/>
  <c r="L1277" i="8"/>
  <c r="K1277" i="8"/>
  <c r="J1277" i="8"/>
  <c r="I1277" i="8"/>
  <c r="H1277" i="8"/>
  <c r="P1276" i="8"/>
  <c r="O1276" i="8"/>
  <c r="N1276" i="8"/>
  <c r="M1276" i="8"/>
  <c r="L1276" i="8"/>
  <c r="K1276" i="8"/>
  <c r="J1276" i="8"/>
  <c r="I1276" i="8"/>
  <c r="H1276" i="8"/>
  <c r="P1275" i="8"/>
  <c r="O1275" i="8"/>
  <c r="N1275" i="8"/>
  <c r="M1275" i="8"/>
  <c r="L1275" i="8"/>
  <c r="K1275" i="8"/>
  <c r="J1275" i="8"/>
  <c r="I1275" i="8"/>
  <c r="H1275" i="8"/>
  <c r="P1274" i="8"/>
  <c r="O1274" i="8"/>
  <c r="N1274" i="8"/>
  <c r="M1274" i="8"/>
  <c r="L1274" i="8"/>
  <c r="K1274" i="8"/>
  <c r="J1274" i="8"/>
  <c r="I1274" i="8"/>
  <c r="H1274" i="8"/>
  <c r="P1273" i="8"/>
  <c r="O1273" i="8"/>
  <c r="N1273" i="8"/>
  <c r="M1273" i="8"/>
  <c r="L1273" i="8"/>
  <c r="K1273" i="8"/>
  <c r="J1273" i="8"/>
  <c r="I1273" i="8"/>
  <c r="H1273" i="8"/>
  <c r="P1272" i="8"/>
  <c r="O1272" i="8"/>
  <c r="L1272" i="8"/>
  <c r="K1272" i="8"/>
  <c r="I1272" i="8"/>
  <c r="H1272" i="8"/>
  <c r="P1270" i="8"/>
  <c r="O1270" i="8"/>
  <c r="N1270" i="8"/>
  <c r="M1270" i="8"/>
  <c r="L1270" i="8"/>
  <c r="K1270" i="8"/>
  <c r="J1270" i="8"/>
  <c r="I1270" i="8"/>
  <c r="H1270" i="8"/>
  <c r="P1269" i="8"/>
  <c r="O1269" i="8"/>
  <c r="N1269" i="8"/>
  <c r="M1269" i="8"/>
  <c r="L1269" i="8"/>
  <c r="K1269" i="8"/>
  <c r="J1269" i="8"/>
  <c r="I1269" i="8"/>
  <c r="H1269" i="8"/>
  <c r="P1268" i="8"/>
  <c r="O1268" i="8"/>
  <c r="N1268" i="8"/>
  <c r="M1268" i="8"/>
  <c r="L1268" i="8"/>
  <c r="K1268" i="8"/>
  <c r="J1268" i="8"/>
  <c r="I1268" i="8"/>
  <c r="H1268" i="8"/>
  <c r="P1267" i="8"/>
  <c r="O1267" i="8"/>
  <c r="N1267" i="8"/>
  <c r="M1267" i="8"/>
  <c r="L1267" i="8"/>
  <c r="K1267" i="8"/>
  <c r="J1267" i="8"/>
  <c r="I1267" i="8"/>
  <c r="H1267" i="8"/>
  <c r="P1266" i="8"/>
  <c r="O1266" i="8"/>
  <c r="N1266" i="8"/>
  <c r="M1266" i="8"/>
  <c r="L1266" i="8"/>
  <c r="K1266" i="8"/>
  <c r="J1266" i="8"/>
  <c r="I1266" i="8"/>
  <c r="H1266" i="8"/>
  <c r="P1265" i="8"/>
  <c r="O1265" i="8"/>
  <c r="N1265" i="8"/>
  <c r="M1265" i="8"/>
  <c r="L1265" i="8"/>
  <c r="K1265" i="8"/>
  <c r="J1265" i="8"/>
  <c r="I1265" i="8"/>
  <c r="H1265" i="8"/>
  <c r="P1264" i="8"/>
  <c r="O1264" i="8"/>
  <c r="N1264" i="8"/>
  <c r="M1264" i="8"/>
  <c r="L1264" i="8"/>
  <c r="K1264" i="8"/>
  <c r="J1264" i="8"/>
  <c r="I1264" i="8"/>
  <c r="H1264" i="8"/>
  <c r="P1263" i="8"/>
  <c r="O1263" i="8"/>
  <c r="N1263" i="8"/>
  <c r="M1263" i="8"/>
  <c r="L1263" i="8"/>
  <c r="K1263" i="8"/>
  <c r="J1263" i="8"/>
  <c r="I1263" i="8"/>
  <c r="H1263" i="8"/>
  <c r="P1262" i="8"/>
  <c r="O1262" i="8"/>
  <c r="N1262" i="8"/>
  <c r="M1262" i="8"/>
  <c r="L1262" i="8"/>
  <c r="K1262" i="8"/>
  <c r="J1262" i="8"/>
  <c r="I1262" i="8"/>
  <c r="H1262" i="8"/>
  <c r="P1261" i="8"/>
  <c r="O1261" i="8"/>
  <c r="N1261" i="8"/>
  <c r="M1261" i="8"/>
  <c r="L1261" i="8"/>
  <c r="K1261" i="8"/>
  <c r="J1261" i="8"/>
  <c r="I1261" i="8"/>
  <c r="H1261" i="8"/>
  <c r="P1260" i="8"/>
  <c r="O1260" i="8"/>
  <c r="N1260" i="8"/>
  <c r="M1260" i="8"/>
  <c r="L1260" i="8"/>
  <c r="K1260" i="8"/>
  <c r="J1260" i="8"/>
  <c r="I1260" i="8"/>
  <c r="H1260" i="8"/>
  <c r="P1258" i="8"/>
  <c r="O1258" i="8"/>
  <c r="N1258" i="8"/>
  <c r="M1258" i="8"/>
  <c r="L1258" i="8"/>
  <c r="K1258" i="8"/>
  <c r="J1258" i="8"/>
  <c r="I1258" i="8"/>
  <c r="H1258" i="8"/>
  <c r="P1257" i="8"/>
  <c r="O1257" i="8"/>
  <c r="N1257" i="8"/>
  <c r="M1257" i="8"/>
  <c r="L1257" i="8"/>
  <c r="K1257" i="8"/>
  <c r="J1257" i="8"/>
  <c r="I1257" i="8"/>
  <c r="H1257" i="8"/>
  <c r="P1256" i="8"/>
  <c r="O1256" i="8"/>
  <c r="N1256" i="8"/>
  <c r="M1256" i="8"/>
  <c r="L1256" i="8"/>
  <c r="K1256" i="8"/>
  <c r="J1256" i="8"/>
  <c r="I1256" i="8"/>
  <c r="H1256" i="8"/>
  <c r="P1255" i="8"/>
  <c r="O1255" i="8"/>
  <c r="N1255" i="8"/>
  <c r="M1255" i="8"/>
  <c r="L1255" i="8"/>
  <c r="K1255" i="8"/>
  <c r="J1255" i="8"/>
  <c r="I1255" i="8"/>
  <c r="H1255" i="8"/>
  <c r="P1254" i="8"/>
  <c r="O1254" i="8"/>
  <c r="N1254" i="8"/>
  <c r="M1254" i="8"/>
  <c r="L1254" i="8"/>
  <c r="K1254" i="8"/>
  <c r="J1254" i="8"/>
  <c r="I1254" i="8"/>
  <c r="H1254" i="8"/>
  <c r="P1253" i="8"/>
  <c r="O1253" i="8"/>
  <c r="N1253" i="8"/>
  <c r="M1253" i="8"/>
  <c r="L1253" i="8"/>
  <c r="K1253" i="8"/>
  <c r="J1253" i="8"/>
  <c r="I1253" i="8"/>
  <c r="H1253" i="8"/>
  <c r="P1252" i="8"/>
  <c r="O1252" i="8"/>
  <c r="N1252" i="8"/>
  <c r="M1252" i="8"/>
  <c r="L1252" i="8"/>
  <c r="K1252" i="8"/>
  <c r="J1252" i="8"/>
  <c r="I1252" i="8"/>
  <c r="H1252" i="8"/>
  <c r="P1251" i="8"/>
  <c r="O1251" i="8"/>
  <c r="N1251" i="8"/>
  <c r="M1251" i="8"/>
  <c r="L1251" i="8"/>
  <c r="K1251" i="8"/>
  <c r="J1251" i="8"/>
  <c r="I1251" i="8"/>
  <c r="H1251" i="8"/>
  <c r="P1250" i="8"/>
  <c r="O1250" i="8"/>
  <c r="N1250" i="8"/>
  <c r="M1250" i="8"/>
  <c r="L1250" i="8"/>
  <c r="K1250" i="8"/>
  <c r="J1250" i="8"/>
  <c r="I1250" i="8"/>
  <c r="H1250" i="8"/>
  <c r="P1249" i="8"/>
  <c r="O1249" i="8"/>
  <c r="N1249" i="8"/>
  <c r="M1249" i="8"/>
  <c r="L1249" i="8"/>
  <c r="K1249" i="8"/>
  <c r="J1249" i="8"/>
  <c r="I1249" i="8"/>
  <c r="H1249" i="8"/>
  <c r="P1248" i="8"/>
  <c r="O1248" i="8"/>
  <c r="N1248" i="8"/>
  <c r="M1248" i="8"/>
  <c r="L1248" i="8"/>
  <c r="K1248" i="8"/>
  <c r="J1248" i="8"/>
  <c r="I1248" i="8"/>
  <c r="H1248" i="8"/>
  <c r="P1247" i="8"/>
  <c r="O1247" i="8"/>
  <c r="N1247" i="8"/>
  <c r="M1247" i="8"/>
  <c r="L1247" i="8"/>
  <c r="K1247" i="8"/>
  <c r="J1247" i="8"/>
  <c r="I1247" i="8"/>
  <c r="H1247" i="8"/>
  <c r="P1246" i="8"/>
  <c r="O1246" i="8"/>
  <c r="N1246" i="8"/>
  <c r="M1246" i="8"/>
  <c r="L1246" i="8"/>
  <c r="K1246" i="8"/>
  <c r="J1246" i="8"/>
  <c r="I1246" i="8"/>
  <c r="H1246" i="8"/>
  <c r="P1245" i="8"/>
  <c r="O1245" i="8"/>
  <c r="N1245" i="8"/>
  <c r="M1245" i="8"/>
  <c r="L1245" i="8"/>
  <c r="K1245" i="8"/>
  <c r="J1245" i="8"/>
  <c r="I1245" i="8"/>
  <c r="H1245" i="8"/>
  <c r="P1244" i="8"/>
  <c r="O1244" i="8"/>
  <c r="N1244" i="8"/>
  <c r="M1244" i="8"/>
  <c r="L1244" i="8"/>
  <c r="K1244" i="8"/>
  <c r="J1244" i="8"/>
  <c r="I1244" i="8"/>
  <c r="H1244" i="8"/>
  <c r="P1243" i="8"/>
  <c r="O1243" i="8"/>
  <c r="N1243" i="8"/>
  <c r="M1243" i="8"/>
  <c r="L1243" i="8"/>
  <c r="K1243" i="8"/>
  <c r="J1243" i="8"/>
  <c r="I1243" i="8"/>
  <c r="H1243" i="8"/>
  <c r="P1242" i="8"/>
  <c r="O1242" i="8"/>
  <c r="N1242" i="8"/>
  <c r="M1242" i="8"/>
  <c r="L1242" i="8"/>
  <c r="K1242" i="8"/>
  <c r="J1242" i="8"/>
  <c r="I1242" i="8"/>
  <c r="H1242" i="8"/>
  <c r="P1237" i="8"/>
  <c r="O1237" i="8"/>
  <c r="N1237" i="8"/>
  <c r="M1237" i="8"/>
  <c r="L1237" i="8"/>
  <c r="K1237" i="8"/>
  <c r="J1237" i="8"/>
  <c r="I1237" i="8"/>
  <c r="H1237" i="8"/>
  <c r="P1236" i="8"/>
  <c r="O1236" i="8"/>
  <c r="N1236" i="8"/>
  <c r="M1236" i="8"/>
  <c r="L1236" i="8"/>
  <c r="K1236" i="8"/>
  <c r="J1236" i="8"/>
  <c r="I1236" i="8"/>
  <c r="H1236" i="8"/>
  <c r="P1235" i="8"/>
  <c r="O1235" i="8"/>
  <c r="N1235" i="8"/>
  <c r="M1235" i="8"/>
  <c r="L1235" i="8"/>
  <c r="K1235" i="8"/>
  <c r="J1235" i="8"/>
  <c r="I1235" i="8"/>
  <c r="H1235" i="8"/>
  <c r="P1234" i="8"/>
  <c r="O1234" i="8"/>
  <c r="N1234" i="8"/>
  <c r="M1234" i="8"/>
  <c r="L1234" i="8"/>
  <c r="K1234" i="8"/>
  <c r="J1234" i="8"/>
  <c r="I1234" i="8"/>
  <c r="H1234" i="8"/>
  <c r="P1233" i="8"/>
  <c r="O1233" i="8"/>
  <c r="N1233" i="8"/>
  <c r="M1233" i="8"/>
  <c r="L1233" i="8"/>
  <c r="K1233" i="8"/>
  <c r="J1233" i="8"/>
  <c r="I1233" i="8"/>
  <c r="H1233" i="8"/>
  <c r="P1232" i="8"/>
  <c r="O1232" i="8"/>
  <c r="N1232" i="8"/>
  <c r="M1232" i="8"/>
  <c r="L1232" i="8"/>
  <c r="K1232" i="8"/>
  <c r="J1232" i="8"/>
  <c r="I1232" i="8"/>
  <c r="H1232" i="8"/>
  <c r="P1231" i="8"/>
  <c r="O1231" i="8"/>
  <c r="N1231" i="8"/>
  <c r="M1231" i="8"/>
  <c r="L1231" i="8"/>
  <c r="K1231" i="8"/>
  <c r="J1231" i="8"/>
  <c r="I1231" i="8"/>
  <c r="H1231" i="8"/>
  <c r="P1230" i="8"/>
  <c r="O1230" i="8"/>
  <c r="N1230" i="8"/>
  <c r="M1230" i="8"/>
  <c r="L1230" i="8"/>
  <c r="K1230" i="8"/>
  <c r="J1230" i="8"/>
  <c r="I1230" i="8"/>
  <c r="H1230" i="8"/>
  <c r="P1229" i="8"/>
  <c r="O1229" i="8"/>
  <c r="N1229" i="8"/>
  <c r="M1229" i="8"/>
  <c r="L1229" i="8"/>
  <c r="K1229" i="8"/>
  <c r="J1229" i="8"/>
  <c r="I1229" i="8"/>
  <c r="H1229" i="8"/>
  <c r="P1228" i="8"/>
  <c r="O1228" i="8"/>
  <c r="N1228" i="8"/>
  <c r="M1228" i="8"/>
  <c r="L1228" i="8"/>
  <c r="K1228" i="8"/>
  <c r="J1228" i="8"/>
  <c r="I1228" i="8"/>
  <c r="H1228" i="8"/>
  <c r="P1227" i="8"/>
  <c r="O1227" i="8"/>
  <c r="N1227" i="8"/>
  <c r="M1227" i="8"/>
  <c r="L1227" i="8"/>
  <c r="K1227" i="8"/>
  <c r="J1227" i="8"/>
  <c r="I1227" i="8"/>
  <c r="H1227" i="8"/>
  <c r="P1226" i="8"/>
  <c r="O1226" i="8"/>
  <c r="N1226" i="8"/>
  <c r="M1226" i="8"/>
  <c r="L1226" i="8"/>
  <c r="K1226" i="8"/>
  <c r="J1226" i="8"/>
  <c r="I1226" i="8"/>
  <c r="H1226" i="8"/>
  <c r="P1225" i="8"/>
  <c r="O1225" i="8"/>
  <c r="N1225" i="8"/>
  <c r="M1225" i="8"/>
  <c r="L1225" i="8"/>
  <c r="K1225" i="8"/>
  <c r="J1225" i="8"/>
  <c r="I1225" i="8"/>
  <c r="H1225" i="8"/>
  <c r="P1224" i="8"/>
  <c r="O1224" i="8"/>
  <c r="L1224" i="8"/>
  <c r="K1224" i="8"/>
  <c r="I1224" i="8"/>
  <c r="H1224" i="8"/>
  <c r="P1223" i="8"/>
  <c r="O1223" i="8"/>
  <c r="N1223" i="8"/>
  <c r="M1223" i="8"/>
  <c r="L1223" i="8"/>
  <c r="K1223" i="8"/>
  <c r="J1223" i="8"/>
  <c r="I1223" i="8"/>
  <c r="H1223" i="8"/>
  <c r="P1222" i="8"/>
  <c r="O1222" i="8"/>
  <c r="N1222" i="8"/>
  <c r="M1222" i="8"/>
  <c r="L1222" i="8"/>
  <c r="K1222" i="8"/>
  <c r="J1222" i="8"/>
  <c r="I1222" i="8"/>
  <c r="H1222" i="8"/>
  <c r="P1221" i="8"/>
  <c r="O1221" i="8"/>
  <c r="N1221" i="8"/>
  <c r="M1221" i="8"/>
  <c r="L1221" i="8"/>
  <c r="K1221" i="8"/>
  <c r="J1221" i="8"/>
  <c r="I1221" i="8"/>
  <c r="H1221" i="8"/>
  <c r="P1220" i="8"/>
  <c r="O1220" i="8"/>
  <c r="N1220" i="8"/>
  <c r="M1220" i="8"/>
  <c r="L1220" i="8"/>
  <c r="K1220" i="8"/>
  <c r="J1220" i="8"/>
  <c r="I1220" i="8"/>
  <c r="H1220" i="8"/>
  <c r="P1219" i="8"/>
  <c r="O1219" i="8"/>
  <c r="N1219" i="8"/>
  <c r="M1219" i="8"/>
  <c r="L1219" i="8"/>
  <c r="K1219" i="8"/>
  <c r="J1219" i="8"/>
  <c r="I1219" i="8"/>
  <c r="H1219" i="8"/>
  <c r="P1218" i="8"/>
  <c r="O1218" i="8"/>
  <c r="N1218" i="8"/>
  <c r="M1218" i="8"/>
  <c r="L1218" i="8"/>
  <c r="K1218" i="8"/>
  <c r="J1218" i="8"/>
  <c r="I1218" i="8"/>
  <c r="H1218" i="8"/>
  <c r="P1217" i="8"/>
  <c r="O1217" i="8"/>
  <c r="N1217" i="8"/>
  <c r="M1217" i="8"/>
  <c r="L1217" i="8"/>
  <c r="K1217" i="8"/>
  <c r="J1217" i="8"/>
  <c r="I1217" i="8"/>
  <c r="H1217" i="8"/>
  <c r="P1216" i="8"/>
  <c r="O1216" i="8"/>
  <c r="N1216" i="8"/>
  <c r="M1216" i="8"/>
  <c r="L1216" i="8"/>
  <c r="K1216" i="8"/>
  <c r="J1216" i="8"/>
  <c r="I1216" i="8"/>
  <c r="H1216" i="8"/>
  <c r="P1215" i="8"/>
  <c r="O1215" i="8"/>
  <c r="N1215" i="8"/>
  <c r="M1215" i="8"/>
  <c r="L1215" i="8"/>
  <c r="K1215" i="8"/>
  <c r="J1215" i="8"/>
  <c r="I1215" i="8"/>
  <c r="H1215" i="8"/>
  <c r="P1214" i="8"/>
  <c r="O1214" i="8"/>
  <c r="N1214" i="8"/>
  <c r="M1214" i="8"/>
  <c r="L1214" i="8"/>
  <c r="K1214" i="8"/>
  <c r="J1214" i="8"/>
  <c r="I1214" i="8"/>
  <c r="H1214" i="8"/>
  <c r="P1213" i="8"/>
  <c r="O1213" i="8"/>
  <c r="N1213" i="8"/>
  <c r="M1213" i="8"/>
  <c r="L1213" i="8"/>
  <c r="K1213" i="8"/>
  <c r="J1213" i="8"/>
  <c r="I1213" i="8"/>
  <c r="H1213" i="8"/>
  <c r="P1212" i="8"/>
  <c r="O1212" i="8"/>
  <c r="N1212" i="8"/>
  <c r="M1212" i="8"/>
  <c r="L1212" i="8"/>
  <c r="K1212" i="8"/>
  <c r="J1212" i="8"/>
  <c r="I1212" i="8"/>
  <c r="H1212" i="8"/>
  <c r="P1211" i="8"/>
  <c r="O1211" i="8"/>
  <c r="N1211" i="8"/>
  <c r="M1211" i="8"/>
  <c r="L1211" i="8"/>
  <c r="K1211" i="8"/>
  <c r="J1211" i="8"/>
  <c r="I1211" i="8"/>
  <c r="H1211" i="8"/>
  <c r="P1210" i="8"/>
  <c r="O1210" i="8"/>
  <c r="N1210" i="8"/>
  <c r="M1210" i="8"/>
  <c r="L1210" i="8"/>
  <c r="K1210" i="8"/>
  <c r="J1210" i="8"/>
  <c r="I1210" i="8"/>
  <c r="H1210" i="8"/>
  <c r="P1209" i="8"/>
  <c r="O1209" i="8"/>
  <c r="N1209" i="8"/>
  <c r="M1209" i="8"/>
  <c r="L1209" i="8"/>
  <c r="K1209" i="8"/>
  <c r="J1209" i="8"/>
  <c r="I1209" i="8"/>
  <c r="H1209" i="8"/>
  <c r="P1208" i="8"/>
  <c r="O1208" i="8"/>
  <c r="N1208" i="8"/>
  <c r="M1208" i="8"/>
  <c r="L1208" i="8"/>
  <c r="K1208" i="8"/>
  <c r="J1208" i="8"/>
  <c r="I1208" i="8"/>
  <c r="H1208" i="8"/>
  <c r="P1207" i="8"/>
  <c r="O1207" i="8"/>
  <c r="N1207" i="8"/>
  <c r="M1207" i="8"/>
  <c r="L1207" i="8"/>
  <c r="K1207" i="8"/>
  <c r="J1207" i="8"/>
  <c r="I1207" i="8"/>
  <c r="H1207" i="8"/>
  <c r="P1206" i="8"/>
  <c r="O1206" i="8"/>
  <c r="N1206" i="8"/>
  <c r="M1206" i="8"/>
  <c r="L1206" i="8"/>
  <c r="K1206" i="8"/>
  <c r="J1206" i="8"/>
  <c r="I1206" i="8"/>
  <c r="H1206" i="8"/>
  <c r="P1205" i="8"/>
  <c r="O1205" i="8"/>
  <c r="N1205" i="8"/>
  <c r="M1205" i="8"/>
  <c r="L1205" i="8"/>
  <c r="K1205" i="8"/>
  <c r="J1205" i="8"/>
  <c r="I1205" i="8"/>
  <c r="H1205" i="8"/>
  <c r="P1204" i="8"/>
  <c r="O1204" i="8"/>
  <c r="N1204" i="8"/>
  <c r="M1204" i="8"/>
  <c r="L1204" i="8"/>
  <c r="K1204" i="8"/>
  <c r="J1204" i="8"/>
  <c r="I1204" i="8"/>
  <c r="H1204" i="8"/>
  <c r="P1203" i="8"/>
  <c r="O1203" i="8"/>
  <c r="N1203" i="8"/>
  <c r="M1203" i="8"/>
  <c r="L1203" i="8"/>
  <c r="K1203" i="8"/>
  <c r="J1203" i="8"/>
  <c r="I1203" i="8"/>
  <c r="H1203" i="8"/>
  <c r="P1202" i="8"/>
  <c r="O1202" i="8"/>
  <c r="N1202" i="8"/>
  <c r="M1202" i="8"/>
  <c r="L1202" i="8"/>
  <c r="K1202" i="8"/>
  <c r="J1202" i="8"/>
  <c r="I1202" i="8"/>
  <c r="H1202" i="8"/>
  <c r="P1201" i="8"/>
  <c r="O1201" i="8"/>
  <c r="N1201" i="8"/>
  <c r="M1201" i="8"/>
  <c r="L1201" i="8"/>
  <c r="K1201" i="8"/>
  <c r="J1201" i="8"/>
  <c r="I1201" i="8"/>
  <c r="H1201" i="8"/>
  <c r="P1200" i="8"/>
  <c r="O1200" i="8"/>
  <c r="N1200" i="8"/>
  <c r="M1200" i="8"/>
  <c r="L1200" i="8"/>
  <c r="K1200" i="8"/>
  <c r="J1200" i="8"/>
  <c r="I1200" i="8"/>
  <c r="H1200" i="8"/>
  <c r="P1199" i="8"/>
  <c r="O1199" i="8"/>
  <c r="N1199" i="8"/>
  <c r="M1199" i="8"/>
  <c r="L1199" i="8"/>
  <c r="K1199" i="8"/>
  <c r="J1199" i="8"/>
  <c r="I1199" i="8"/>
  <c r="H1199" i="8"/>
  <c r="P1198" i="8"/>
  <c r="O1198" i="8"/>
  <c r="N1198" i="8"/>
  <c r="M1198" i="8"/>
  <c r="L1198" i="8"/>
  <c r="K1198" i="8"/>
  <c r="J1198" i="8"/>
  <c r="I1198" i="8"/>
  <c r="H1198" i="8"/>
  <c r="P1197" i="8"/>
  <c r="O1197" i="8"/>
  <c r="N1197" i="8"/>
  <c r="M1197" i="8"/>
  <c r="L1197" i="8"/>
  <c r="K1197" i="8"/>
  <c r="J1197" i="8"/>
  <c r="I1197" i="8"/>
  <c r="H1197" i="8"/>
  <c r="P1196" i="8"/>
  <c r="O1196" i="8"/>
  <c r="N1196" i="8"/>
  <c r="M1196" i="8"/>
  <c r="L1196" i="8"/>
  <c r="K1196" i="8"/>
  <c r="J1196" i="8"/>
  <c r="I1196" i="8"/>
  <c r="H1196" i="8"/>
  <c r="P1195" i="8"/>
  <c r="O1195" i="8"/>
  <c r="N1195" i="8"/>
  <c r="M1195" i="8"/>
  <c r="L1195" i="8"/>
  <c r="K1195" i="8"/>
  <c r="J1195" i="8"/>
  <c r="I1195" i="8"/>
  <c r="H1195" i="8"/>
  <c r="P1194" i="8"/>
  <c r="O1194" i="8"/>
  <c r="N1194" i="8"/>
  <c r="M1194" i="8"/>
  <c r="L1194" i="8"/>
  <c r="K1194" i="8"/>
  <c r="J1194" i="8"/>
  <c r="I1194" i="8"/>
  <c r="H1194" i="8"/>
  <c r="P1193" i="8"/>
  <c r="O1193" i="8"/>
  <c r="N1193" i="8"/>
  <c r="M1193" i="8"/>
  <c r="L1193" i="8"/>
  <c r="K1193" i="8"/>
  <c r="J1193" i="8"/>
  <c r="I1193" i="8"/>
  <c r="H1193" i="8"/>
  <c r="P1192" i="8"/>
  <c r="O1192" i="8"/>
  <c r="N1192" i="8"/>
  <c r="M1192" i="8"/>
  <c r="L1192" i="8"/>
  <c r="K1192" i="8"/>
  <c r="J1192" i="8"/>
  <c r="I1192" i="8"/>
  <c r="H1192" i="8"/>
  <c r="P1191" i="8"/>
  <c r="O1191" i="8"/>
  <c r="N1191" i="8"/>
  <c r="M1191" i="8"/>
  <c r="L1191" i="8"/>
  <c r="K1191" i="8"/>
  <c r="J1191" i="8"/>
  <c r="I1191" i="8"/>
  <c r="H1191" i="8"/>
  <c r="P1190" i="8"/>
  <c r="O1190" i="8"/>
  <c r="N1190" i="8"/>
  <c r="M1190" i="8"/>
  <c r="L1190" i="8"/>
  <c r="K1190" i="8"/>
  <c r="J1190" i="8"/>
  <c r="I1190" i="8"/>
  <c r="H1190" i="8"/>
  <c r="P1189" i="8"/>
  <c r="O1189" i="8"/>
  <c r="N1189" i="8"/>
  <c r="M1189" i="8"/>
  <c r="L1189" i="8"/>
  <c r="K1189" i="8"/>
  <c r="J1189" i="8"/>
  <c r="I1189" i="8"/>
  <c r="H1189" i="8"/>
  <c r="P1188" i="8"/>
  <c r="O1188" i="8"/>
  <c r="N1188" i="8"/>
  <c r="M1188" i="8"/>
  <c r="L1188" i="8"/>
  <c r="K1188" i="8"/>
  <c r="J1188" i="8"/>
  <c r="I1188" i="8"/>
  <c r="H1188" i="8"/>
  <c r="P1187" i="8"/>
  <c r="O1187" i="8"/>
  <c r="N1187" i="8"/>
  <c r="M1187" i="8"/>
  <c r="L1187" i="8"/>
  <c r="K1187" i="8"/>
  <c r="J1187" i="8"/>
  <c r="I1187" i="8"/>
  <c r="H1187" i="8"/>
  <c r="P1186" i="8"/>
  <c r="O1186" i="8"/>
  <c r="N1186" i="8"/>
  <c r="M1186" i="8"/>
  <c r="L1186" i="8"/>
  <c r="K1186" i="8"/>
  <c r="J1186" i="8"/>
  <c r="I1186" i="8"/>
  <c r="H1186" i="8"/>
  <c r="P1185" i="8"/>
  <c r="O1185" i="8"/>
  <c r="N1185" i="8"/>
  <c r="M1185" i="8"/>
  <c r="L1185" i="8"/>
  <c r="K1185" i="8"/>
  <c r="J1185" i="8"/>
  <c r="I1185" i="8"/>
  <c r="H1185" i="8"/>
  <c r="P1184" i="8"/>
  <c r="O1184" i="8"/>
  <c r="N1184" i="8"/>
  <c r="M1184" i="8"/>
  <c r="L1184" i="8"/>
  <c r="K1184" i="8"/>
  <c r="J1184" i="8"/>
  <c r="I1184" i="8"/>
  <c r="H1184" i="8"/>
  <c r="P1183" i="8"/>
  <c r="O1183" i="8"/>
  <c r="L1183" i="8"/>
  <c r="K1183" i="8"/>
  <c r="I1183" i="8"/>
  <c r="H1183" i="8"/>
  <c r="P1182" i="8"/>
  <c r="O1182" i="8"/>
  <c r="N1182" i="8"/>
  <c r="M1182" i="8"/>
  <c r="L1182" i="8"/>
  <c r="K1182" i="8"/>
  <c r="J1182" i="8"/>
  <c r="I1182" i="8"/>
  <c r="H1182" i="8"/>
  <c r="P1181" i="8"/>
  <c r="O1181" i="8"/>
  <c r="N1181" i="8"/>
  <c r="M1181" i="8"/>
  <c r="L1181" i="8"/>
  <c r="K1181" i="8"/>
  <c r="J1181" i="8"/>
  <c r="I1181" i="8"/>
  <c r="H1181" i="8"/>
  <c r="P1180" i="8"/>
  <c r="O1180" i="8"/>
  <c r="N1180" i="8"/>
  <c r="M1180" i="8"/>
  <c r="L1180" i="8"/>
  <c r="K1180" i="8"/>
  <c r="J1180" i="8"/>
  <c r="I1180" i="8"/>
  <c r="H1180" i="8"/>
  <c r="P1179" i="8"/>
  <c r="O1179" i="8"/>
  <c r="N1179" i="8"/>
  <c r="M1179" i="8"/>
  <c r="L1179" i="8"/>
  <c r="K1179" i="8"/>
  <c r="J1179" i="8"/>
  <c r="I1179" i="8"/>
  <c r="H1179" i="8"/>
  <c r="P1178" i="8"/>
  <c r="O1178" i="8"/>
  <c r="N1178" i="8"/>
  <c r="M1178" i="8"/>
  <c r="L1178" i="8"/>
  <c r="K1178" i="8"/>
  <c r="J1178" i="8"/>
  <c r="I1178" i="8"/>
  <c r="H1178" i="8"/>
  <c r="P1177" i="8"/>
  <c r="O1177" i="8"/>
  <c r="N1177" i="8"/>
  <c r="M1177" i="8"/>
  <c r="L1177" i="8"/>
  <c r="K1177" i="8"/>
  <c r="J1177" i="8"/>
  <c r="I1177" i="8"/>
  <c r="H1177" i="8"/>
  <c r="P1176" i="8"/>
  <c r="O1176" i="8"/>
  <c r="L1176" i="8"/>
  <c r="K1176" i="8"/>
  <c r="I1176" i="8"/>
  <c r="H1176" i="8"/>
  <c r="P1175" i="8"/>
  <c r="O1175" i="8"/>
  <c r="N1175" i="8"/>
  <c r="M1175" i="8"/>
  <c r="L1175" i="8"/>
  <c r="K1175" i="8"/>
  <c r="J1175" i="8"/>
  <c r="I1175" i="8"/>
  <c r="H1175" i="8"/>
  <c r="P1174" i="8"/>
  <c r="O1174" i="8"/>
  <c r="N1174" i="8"/>
  <c r="M1174" i="8"/>
  <c r="L1174" i="8"/>
  <c r="K1174" i="8"/>
  <c r="J1174" i="8"/>
  <c r="I1174" i="8"/>
  <c r="H1174" i="8"/>
  <c r="P1173" i="8"/>
  <c r="O1173" i="8"/>
  <c r="N1173" i="8"/>
  <c r="M1173" i="8"/>
  <c r="L1173" i="8"/>
  <c r="K1173" i="8"/>
  <c r="J1173" i="8"/>
  <c r="I1173" i="8"/>
  <c r="H1173" i="8"/>
  <c r="P1172" i="8"/>
  <c r="O1172" i="8"/>
  <c r="N1172" i="8"/>
  <c r="M1172" i="8"/>
  <c r="L1172" i="8"/>
  <c r="K1172" i="8"/>
  <c r="J1172" i="8"/>
  <c r="I1172" i="8"/>
  <c r="H1172" i="8"/>
  <c r="P1171" i="8"/>
  <c r="O1171" i="8"/>
  <c r="N1171" i="8"/>
  <c r="M1171" i="8"/>
  <c r="L1171" i="8"/>
  <c r="K1171" i="8"/>
  <c r="J1171" i="8"/>
  <c r="I1171" i="8"/>
  <c r="H1171" i="8"/>
  <c r="P1170" i="8"/>
  <c r="O1170" i="8"/>
  <c r="N1170" i="8"/>
  <c r="M1170" i="8"/>
  <c r="L1170" i="8"/>
  <c r="K1170" i="8"/>
  <c r="J1170" i="8"/>
  <c r="I1170" i="8"/>
  <c r="H1170" i="8"/>
  <c r="P1169" i="8"/>
  <c r="O1169" i="8"/>
  <c r="N1169" i="8"/>
  <c r="M1169" i="8"/>
  <c r="L1169" i="8"/>
  <c r="K1169" i="8"/>
  <c r="J1169" i="8"/>
  <c r="I1169" i="8"/>
  <c r="H1169" i="8"/>
  <c r="P1168" i="8"/>
  <c r="O1168" i="8"/>
  <c r="N1168" i="8"/>
  <c r="M1168" i="8"/>
  <c r="L1168" i="8"/>
  <c r="K1168" i="8"/>
  <c r="J1168" i="8"/>
  <c r="I1168" i="8"/>
  <c r="H1168" i="8"/>
  <c r="P1167" i="8"/>
  <c r="O1167" i="8"/>
  <c r="N1167" i="8"/>
  <c r="M1167" i="8"/>
  <c r="L1167" i="8"/>
  <c r="K1167" i="8"/>
  <c r="J1167" i="8"/>
  <c r="I1167" i="8"/>
  <c r="H1167" i="8"/>
  <c r="P1166" i="8"/>
  <c r="O1166" i="8"/>
  <c r="N1166" i="8"/>
  <c r="M1166" i="8"/>
  <c r="L1166" i="8"/>
  <c r="K1166" i="8"/>
  <c r="J1166" i="8"/>
  <c r="I1166" i="8"/>
  <c r="H1166" i="8"/>
  <c r="P1165" i="8"/>
  <c r="O1165" i="8"/>
  <c r="N1165" i="8"/>
  <c r="M1165" i="8"/>
  <c r="L1165" i="8"/>
  <c r="K1165" i="8"/>
  <c r="J1165" i="8"/>
  <c r="I1165" i="8"/>
  <c r="H1165" i="8"/>
  <c r="P1164" i="8"/>
  <c r="O1164" i="8"/>
  <c r="N1164" i="8"/>
  <c r="M1164" i="8"/>
  <c r="L1164" i="8"/>
  <c r="K1164" i="8"/>
  <c r="J1164" i="8"/>
  <c r="I1164" i="8"/>
  <c r="H1164" i="8"/>
  <c r="P1163" i="8"/>
  <c r="O1163" i="8"/>
  <c r="N1163" i="8"/>
  <c r="M1163" i="8"/>
  <c r="L1163" i="8"/>
  <c r="K1163" i="8"/>
  <c r="J1163" i="8"/>
  <c r="I1163" i="8"/>
  <c r="H1163" i="8"/>
  <c r="P1162" i="8"/>
  <c r="O1162" i="8"/>
  <c r="N1162" i="8"/>
  <c r="M1162" i="8"/>
  <c r="L1162" i="8"/>
  <c r="K1162" i="8"/>
  <c r="J1162" i="8"/>
  <c r="I1162" i="8"/>
  <c r="H1162" i="8"/>
  <c r="P1161" i="8"/>
  <c r="O1161" i="8"/>
  <c r="N1161" i="8"/>
  <c r="M1161" i="8"/>
  <c r="L1161" i="8"/>
  <c r="K1161" i="8"/>
  <c r="J1161" i="8"/>
  <c r="I1161" i="8"/>
  <c r="H1161" i="8"/>
  <c r="P1160" i="8"/>
  <c r="O1160" i="8"/>
  <c r="N1160" i="8"/>
  <c r="M1160" i="8"/>
  <c r="L1160" i="8"/>
  <c r="K1160" i="8"/>
  <c r="J1160" i="8"/>
  <c r="I1160" i="8"/>
  <c r="H1160" i="8"/>
  <c r="P1159" i="8"/>
  <c r="O1159" i="8"/>
  <c r="N1159" i="8"/>
  <c r="M1159" i="8"/>
  <c r="L1159" i="8"/>
  <c r="K1159" i="8"/>
  <c r="J1159" i="8"/>
  <c r="I1159" i="8"/>
  <c r="H1159" i="8"/>
  <c r="P1158" i="8"/>
  <c r="O1158" i="8"/>
  <c r="N1158" i="8"/>
  <c r="M1158" i="8"/>
  <c r="L1158" i="8"/>
  <c r="K1158" i="8"/>
  <c r="J1158" i="8"/>
  <c r="I1158" i="8"/>
  <c r="H1158" i="8"/>
  <c r="P1157" i="8"/>
  <c r="O1157" i="8"/>
  <c r="N1157" i="8"/>
  <c r="M1157" i="8"/>
  <c r="L1157" i="8"/>
  <c r="K1157" i="8"/>
  <c r="J1157" i="8"/>
  <c r="I1157" i="8"/>
  <c r="H1157" i="8"/>
  <c r="P1156" i="8"/>
  <c r="O1156" i="8"/>
  <c r="N1156" i="8"/>
  <c r="M1156" i="8"/>
  <c r="L1156" i="8"/>
  <c r="K1156" i="8"/>
  <c r="J1156" i="8"/>
  <c r="I1156" i="8"/>
  <c r="H1156" i="8"/>
  <c r="P1155" i="8"/>
  <c r="O1155" i="8"/>
  <c r="N1155" i="8"/>
  <c r="M1155" i="8"/>
  <c r="L1155" i="8"/>
  <c r="K1155" i="8"/>
  <c r="J1155" i="8"/>
  <c r="I1155" i="8"/>
  <c r="H1155" i="8"/>
  <c r="P1154" i="8"/>
  <c r="O1154" i="8"/>
  <c r="N1154" i="8"/>
  <c r="M1154" i="8"/>
  <c r="L1154" i="8"/>
  <c r="K1154" i="8"/>
  <c r="J1154" i="8"/>
  <c r="I1154" i="8"/>
  <c r="H1154" i="8"/>
  <c r="P1153" i="8"/>
  <c r="O1153" i="8"/>
  <c r="N1153" i="8"/>
  <c r="M1153" i="8"/>
  <c r="L1153" i="8"/>
  <c r="K1153" i="8"/>
  <c r="J1153" i="8"/>
  <c r="I1153" i="8"/>
  <c r="H1153" i="8"/>
  <c r="P1152" i="8"/>
  <c r="O1152" i="8"/>
  <c r="N1152" i="8"/>
  <c r="M1152" i="8"/>
  <c r="L1152" i="8"/>
  <c r="K1152" i="8"/>
  <c r="J1152" i="8"/>
  <c r="I1152" i="8"/>
  <c r="H1152" i="8"/>
  <c r="P1151" i="8"/>
  <c r="O1151" i="8"/>
  <c r="N1151" i="8"/>
  <c r="M1151" i="8"/>
  <c r="L1151" i="8"/>
  <c r="K1151" i="8"/>
  <c r="J1151" i="8"/>
  <c r="I1151" i="8"/>
  <c r="H1151" i="8"/>
  <c r="P1150" i="8"/>
  <c r="O1150" i="8"/>
  <c r="N1150" i="8"/>
  <c r="M1150" i="8"/>
  <c r="L1150" i="8"/>
  <c r="K1150" i="8"/>
  <c r="J1150" i="8"/>
  <c r="I1150" i="8"/>
  <c r="H1150" i="8"/>
  <c r="P1149" i="8"/>
  <c r="O1149" i="8"/>
  <c r="N1149" i="8"/>
  <c r="M1149" i="8"/>
  <c r="L1149" i="8"/>
  <c r="K1149" i="8"/>
  <c r="J1149" i="8"/>
  <c r="I1149" i="8"/>
  <c r="H1149" i="8"/>
  <c r="P1148" i="8"/>
  <c r="O1148" i="8"/>
  <c r="N1148" i="8"/>
  <c r="M1148" i="8"/>
  <c r="L1148" i="8"/>
  <c r="K1148" i="8"/>
  <c r="J1148" i="8"/>
  <c r="I1148" i="8"/>
  <c r="H1148" i="8"/>
  <c r="P1147" i="8"/>
  <c r="O1147" i="8"/>
  <c r="N1147" i="8"/>
  <c r="M1147" i="8"/>
  <c r="L1147" i="8"/>
  <c r="K1147" i="8"/>
  <c r="J1147" i="8"/>
  <c r="I1147" i="8"/>
  <c r="H1147" i="8"/>
  <c r="P1146" i="8"/>
  <c r="O1146" i="8"/>
  <c r="N1146" i="8"/>
  <c r="M1146" i="8"/>
  <c r="L1146" i="8"/>
  <c r="K1146" i="8"/>
  <c r="J1146" i="8"/>
  <c r="I1146" i="8"/>
  <c r="H1146" i="8"/>
  <c r="P1145" i="8"/>
  <c r="O1145" i="8"/>
  <c r="N1145" i="8"/>
  <c r="M1145" i="8"/>
  <c r="L1145" i="8"/>
  <c r="K1145" i="8"/>
  <c r="J1145" i="8"/>
  <c r="I1145" i="8"/>
  <c r="H1145" i="8"/>
  <c r="P1144" i="8"/>
  <c r="O1144" i="8"/>
  <c r="N1144" i="8"/>
  <c r="M1144" i="8"/>
  <c r="L1144" i="8"/>
  <c r="K1144" i="8"/>
  <c r="J1144" i="8"/>
  <c r="I1144" i="8"/>
  <c r="H1144" i="8"/>
  <c r="P1143" i="8"/>
  <c r="O1143" i="8"/>
  <c r="N1143" i="8"/>
  <c r="M1143" i="8"/>
  <c r="L1143" i="8"/>
  <c r="K1143" i="8"/>
  <c r="J1143" i="8"/>
  <c r="I1143" i="8"/>
  <c r="H1143" i="8"/>
  <c r="P1142" i="8"/>
  <c r="O1142" i="8"/>
  <c r="N1142" i="8"/>
  <c r="M1142" i="8"/>
  <c r="L1142" i="8"/>
  <c r="K1142" i="8"/>
  <c r="J1142" i="8"/>
  <c r="I1142" i="8"/>
  <c r="H1142" i="8"/>
  <c r="P1141" i="8"/>
  <c r="O1141" i="8"/>
  <c r="N1141" i="8"/>
  <c r="M1141" i="8"/>
  <c r="L1141" i="8"/>
  <c r="K1141" i="8"/>
  <c r="J1141" i="8"/>
  <c r="I1141" i="8"/>
  <c r="H1141" i="8"/>
  <c r="P1140" i="8"/>
  <c r="O1140" i="8"/>
  <c r="N1140" i="8"/>
  <c r="M1140" i="8"/>
  <c r="L1140" i="8"/>
  <c r="K1140" i="8"/>
  <c r="J1140" i="8"/>
  <c r="I1140" i="8"/>
  <c r="H1140" i="8"/>
  <c r="P1139" i="8"/>
  <c r="O1139" i="8"/>
  <c r="N1139" i="8"/>
  <c r="M1139" i="8"/>
  <c r="L1139" i="8"/>
  <c r="K1139" i="8"/>
  <c r="J1139" i="8"/>
  <c r="I1139" i="8"/>
  <c r="H1139" i="8"/>
  <c r="P1138" i="8"/>
  <c r="O1138" i="8"/>
  <c r="N1138" i="8"/>
  <c r="M1138" i="8"/>
  <c r="L1138" i="8"/>
  <c r="K1138" i="8"/>
  <c r="J1138" i="8"/>
  <c r="I1138" i="8"/>
  <c r="H1138" i="8"/>
  <c r="P1137" i="8"/>
  <c r="O1137" i="8"/>
  <c r="N1137" i="8"/>
  <c r="M1137" i="8"/>
  <c r="L1137" i="8"/>
  <c r="K1137" i="8"/>
  <c r="J1137" i="8"/>
  <c r="I1137" i="8"/>
  <c r="H1137" i="8"/>
  <c r="P1136" i="8"/>
  <c r="O1136" i="8"/>
  <c r="N1136" i="8"/>
  <c r="M1136" i="8"/>
  <c r="L1136" i="8"/>
  <c r="K1136" i="8"/>
  <c r="J1136" i="8"/>
  <c r="I1136" i="8"/>
  <c r="H1136" i="8"/>
  <c r="P1135" i="8"/>
  <c r="O1135" i="8"/>
  <c r="N1135" i="8"/>
  <c r="M1135" i="8"/>
  <c r="L1135" i="8"/>
  <c r="K1135" i="8"/>
  <c r="J1135" i="8"/>
  <c r="I1135" i="8"/>
  <c r="H1135" i="8"/>
  <c r="P1134" i="8"/>
  <c r="O1134" i="8"/>
  <c r="N1134" i="8"/>
  <c r="M1134" i="8"/>
  <c r="L1134" i="8"/>
  <c r="K1134" i="8"/>
  <c r="J1134" i="8"/>
  <c r="I1134" i="8"/>
  <c r="H1134" i="8"/>
  <c r="P1133" i="8"/>
  <c r="O1133" i="8"/>
  <c r="N1133" i="8"/>
  <c r="M1133" i="8"/>
  <c r="L1133" i="8"/>
  <c r="K1133" i="8"/>
  <c r="J1133" i="8"/>
  <c r="I1133" i="8"/>
  <c r="H1133" i="8"/>
  <c r="P1132" i="8"/>
  <c r="O1132" i="8"/>
  <c r="N1132" i="8"/>
  <c r="M1132" i="8"/>
  <c r="L1132" i="8"/>
  <c r="K1132" i="8"/>
  <c r="J1132" i="8"/>
  <c r="I1132" i="8"/>
  <c r="H1132" i="8"/>
  <c r="P1131" i="8"/>
  <c r="O1131" i="8"/>
  <c r="N1131" i="8"/>
  <c r="M1131" i="8"/>
  <c r="L1131" i="8"/>
  <c r="K1131" i="8"/>
  <c r="J1131" i="8"/>
  <c r="I1131" i="8"/>
  <c r="H1131" i="8"/>
  <c r="P1130" i="8"/>
  <c r="O1130" i="8"/>
  <c r="N1130" i="8"/>
  <c r="M1130" i="8"/>
  <c r="L1130" i="8"/>
  <c r="K1130" i="8"/>
  <c r="J1130" i="8"/>
  <c r="I1130" i="8"/>
  <c r="H1130" i="8"/>
  <c r="P1129" i="8"/>
  <c r="O1129" i="8"/>
  <c r="N1129" i="8"/>
  <c r="M1129" i="8"/>
  <c r="L1129" i="8"/>
  <c r="K1129" i="8"/>
  <c r="J1129" i="8"/>
  <c r="I1129" i="8"/>
  <c r="H1129" i="8"/>
  <c r="P1128" i="8"/>
  <c r="O1128" i="8"/>
  <c r="L1128" i="8"/>
  <c r="K1128" i="8"/>
  <c r="J1128" i="8"/>
  <c r="I1128" i="8"/>
  <c r="H1128" i="8"/>
  <c r="P1127" i="8"/>
  <c r="O1127" i="8"/>
  <c r="N1127" i="8"/>
  <c r="M1127" i="8"/>
  <c r="L1127" i="8"/>
  <c r="K1127" i="8"/>
  <c r="J1127" i="8"/>
  <c r="I1127" i="8"/>
  <c r="H1127" i="8"/>
  <c r="P1126" i="8"/>
  <c r="O1126" i="8"/>
  <c r="N1126" i="8"/>
  <c r="M1126" i="8"/>
  <c r="L1126" i="8"/>
  <c r="K1126" i="8"/>
  <c r="J1126" i="8"/>
  <c r="I1126" i="8"/>
  <c r="H1126" i="8"/>
  <c r="P1125" i="8"/>
  <c r="O1125" i="8"/>
  <c r="N1125" i="8"/>
  <c r="M1125" i="8"/>
  <c r="L1125" i="8"/>
  <c r="K1125" i="8"/>
  <c r="J1125" i="8"/>
  <c r="I1125" i="8"/>
  <c r="H1125" i="8"/>
  <c r="P1124" i="8"/>
  <c r="O1124" i="8"/>
  <c r="N1124" i="8"/>
  <c r="M1124" i="8"/>
  <c r="L1124" i="8"/>
  <c r="K1124" i="8"/>
  <c r="J1124" i="8"/>
  <c r="I1124" i="8"/>
  <c r="H1124" i="8"/>
  <c r="P1123" i="8"/>
  <c r="O1123" i="8"/>
  <c r="N1123" i="8"/>
  <c r="M1123" i="8"/>
  <c r="L1123" i="8"/>
  <c r="K1123" i="8"/>
  <c r="J1123" i="8"/>
  <c r="I1123" i="8"/>
  <c r="H1123" i="8"/>
  <c r="P1122" i="8"/>
  <c r="O1122" i="8"/>
  <c r="N1122" i="8"/>
  <c r="M1122" i="8"/>
  <c r="L1122" i="8"/>
  <c r="K1122" i="8"/>
  <c r="J1122" i="8"/>
  <c r="I1122" i="8"/>
  <c r="H1122" i="8"/>
  <c r="P1121" i="8"/>
  <c r="O1121" i="8"/>
  <c r="N1121" i="8"/>
  <c r="M1121" i="8"/>
  <c r="L1121" i="8"/>
  <c r="K1121" i="8"/>
  <c r="J1121" i="8"/>
  <c r="I1121" i="8"/>
  <c r="H1121" i="8"/>
  <c r="P1120" i="8"/>
  <c r="O1120" i="8"/>
  <c r="N1120" i="8"/>
  <c r="M1120" i="8"/>
  <c r="L1120" i="8"/>
  <c r="K1120" i="8"/>
  <c r="J1120" i="8"/>
  <c r="I1120" i="8"/>
  <c r="H1120" i="8"/>
  <c r="P1119" i="8"/>
  <c r="O1119" i="8"/>
  <c r="N1119" i="8"/>
  <c r="M1119" i="8"/>
  <c r="L1119" i="8"/>
  <c r="K1119" i="8"/>
  <c r="J1119" i="8"/>
  <c r="I1119" i="8"/>
  <c r="H1119" i="8"/>
  <c r="P1118" i="8"/>
  <c r="O1118" i="8"/>
  <c r="N1118" i="8"/>
  <c r="M1118" i="8"/>
  <c r="L1118" i="8"/>
  <c r="K1118" i="8"/>
  <c r="J1118" i="8"/>
  <c r="I1118" i="8"/>
  <c r="H1118" i="8"/>
  <c r="P1117" i="8"/>
  <c r="O1117" i="8"/>
  <c r="N1117" i="8"/>
  <c r="M1117" i="8"/>
  <c r="L1117" i="8"/>
  <c r="K1117" i="8"/>
  <c r="J1117" i="8"/>
  <c r="I1117" i="8"/>
  <c r="H1117" i="8"/>
  <c r="P1116" i="8"/>
  <c r="O1116" i="8"/>
  <c r="N1116" i="8"/>
  <c r="M1116" i="8"/>
  <c r="L1116" i="8"/>
  <c r="K1116" i="8"/>
  <c r="J1116" i="8"/>
  <c r="I1116" i="8"/>
  <c r="H1116" i="8"/>
  <c r="P1115" i="8"/>
  <c r="O1115" i="8"/>
  <c r="N1115" i="8"/>
  <c r="M1115" i="8"/>
  <c r="L1115" i="8"/>
  <c r="K1115" i="8"/>
  <c r="J1115" i="8"/>
  <c r="I1115" i="8"/>
  <c r="H1115" i="8"/>
  <c r="P1114" i="8"/>
  <c r="O1114" i="8"/>
  <c r="N1114" i="8"/>
  <c r="M1114" i="8"/>
  <c r="L1114" i="8"/>
  <c r="K1114" i="8"/>
  <c r="J1114" i="8"/>
  <c r="I1114" i="8"/>
  <c r="H1114" i="8"/>
  <c r="P1113" i="8"/>
  <c r="O1113" i="8"/>
  <c r="N1113" i="8"/>
  <c r="M1113" i="8"/>
  <c r="L1113" i="8"/>
  <c r="K1113" i="8"/>
  <c r="J1113" i="8"/>
  <c r="I1113" i="8"/>
  <c r="H1113" i="8"/>
  <c r="P1112" i="8"/>
  <c r="O1112" i="8"/>
  <c r="N1112" i="8"/>
  <c r="M1112" i="8"/>
  <c r="L1112" i="8"/>
  <c r="K1112" i="8"/>
  <c r="J1112" i="8"/>
  <c r="I1112" i="8"/>
  <c r="H1112" i="8"/>
  <c r="P1111" i="8"/>
  <c r="O1111" i="8"/>
  <c r="N1111" i="8"/>
  <c r="M1111" i="8"/>
  <c r="L1111" i="8"/>
  <c r="K1111" i="8"/>
  <c r="J1111" i="8"/>
  <c r="I1111" i="8"/>
  <c r="H1111" i="8"/>
  <c r="P1110" i="8"/>
  <c r="O1110" i="8"/>
  <c r="N1110" i="8"/>
  <c r="M1110" i="8"/>
  <c r="L1110" i="8"/>
  <c r="K1110" i="8"/>
  <c r="J1110" i="8"/>
  <c r="I1110" i="8"/>
  <c r="H1110" i="8"/>
  <c r="P1109" i="8"/>
  <c r="O1109" i="8"/>
  <c r="N1109" i="8"/>
  <c r="M1109" i="8"/>
  <c r="L1109" i="8"/>
  <c r="K1109" i="8"/>
  <c r="J1109" i="8"/>
  <c r="I1109" i="8"/>
  <c r="H1109" i="8"/>
  <c r="P1108" i="8"/>
  <c r="O1108" i="8"/>
  <c r="N1108" i="8"/>
  <c r="M1108" i="8"/>
  <c r="L1108" i="8"/>
  <c r="K1108" i="8"/>
  <c r="J1108" i="8"/>
  <c r="I1108" i="8"/>
  <c r="H1108" i="8"/>
  <c r="P1107" i="8"/>
  <c r="O1107" i="8"/>
  <c r="N1107" i="8"/>
  <c r="M1107" i="8"/>
  <c r="L1107" i="8"/>
  <c r="K1107" i="8"/>
  <c r="J1107" i="8"/>
  <c r="I1107" i="8"/>
  <c r="H1107" i="8"/>
  <c r="P1106" i="8"/>
  <c r="O1106" i="8"/>
  <c r="N1106" i="8"/>
  <c r="M1106" i="8"/>
  <c r="L1106" i="8"/>
  <c r="K1106" i="8"/>
  <c r="J1106" i="8"/>
  <c r="I1106" i="8"/>
  <c r="H1106" i="8"/>
  <c r="P1105" i="8"/>
  <c r="O1105" i="8"/>
  <c r="N1105" i="8"/>
  <c r="M1105" i="8"/>
  <c r="L1105" i="8"/>
  <c r="K1105" i="8"/>
  <c r="J1105" i="8"/>
  <c r="I1105" i="8"/>
  <c r="H1105" i="8"/>
  <c r="P1104" i="8"/>
  <c r="O1104" i="8"/>
  <c r="N1104" i="8"/>
  <c r="M1104" i="8"/>
  <c r="L1104" i="8"/>
  <c r="K1104" i="8"/>
  <c r="J1104" i="8"/>
  <c r="I1104" i="8"/>
  <c r="H1104" i="8"/>
  <c r="P1103" i="8"/>
  <c r="O1103" i="8"/>
  <c r="N1103" i="8"/>
  <c r="M1103" i="8"/>
  <c r="L1103" i="8"/>
  <c r="K1103" i="8"/>
  <c r="J1103" i="8"/>
  <c r="I1103" i="8"/>
  <c r="H1103" i="8"/>
  <c r="P1102" i="8"/>
  <c r="O1102" i="8"/>
  <c r="N1102" i="8"/>
  <c r="M1102" i="8"/>
  <c r="L1102" i="8"/>
  <c r="K1102" i="8"/>
  <c r="J1102" i="8"/>
  <c r="I1102" i="8"/>
  <c r="H1102" i="8"/>
  <c r="P1101" i="8"/>
  <c r="O1101" i="8"/>
  <c r="N1101" i="8"/>
  <c r="M1101" i="8"/>
  <c r="L1101" i="8"/>
  <c r="K1101" i="8"/>
  <c r="J1101" i="8"/>
  <c r="I1101" i="8"/>
  <c r="H1101" i="8"/>
  <c r="P1100" i="8"/>
  <c r="O1100" i="8"/>
  <c r="N1100" i="8"/>
  <c r="M1100" i="8"/>
  <c r="L1100" i="8"/>
  <c r="K1100" i="8"/>
  <c r="J1100" i="8"/>
  <c r="I1100" i="8"/>
  <c r="H1100" i="8"/>
  <c r="P1099" i="8"/>
  <c r="O1099" i="8"/>
  <c r="N1099" i="8"/>
  <c r="M1099" i="8"/>
  <c r="L1099" i="8"/>
  <c r="K1099" i="8"/>
  <c r="J1099" i="8"/>
  <c r="I1099" i="8"/>
  <c r="H1099" i="8"/>
  <c r="P1098" i="8"/>
  <c r="O1098" i="8"/>
  <c r="N1098" i="8"/>
  <c r="M1098" i="8"/>
  <c r="L1098" i="8"/>
  <c r="K1098" i="8"/>
  <c r="J1098" i="8"/>
  <c r="I1098" i="8"/>
  <c r="H1098" i="8"/>
  <c r="P1097" i="8"/>
  <c r="O1097" i="8"/>
  <c r="N1097" i="8"/>
  <c r="M1097" i="8"/>
  <c r="L1097" i="8"/>
  <c r="K1097" i="8"/>
  <c r="J1097" i="8"/>
  <c r="I1097" i="8"/>
  <c r="H1097" i="8"/>
  <c r="P1096" i="8"/>
  <c r="O1096" i="8"/>
  <c r="N1096" i="8"/>
  <c r="M1096" i="8"/>
  <c r="L1096" i="8"/>
  <c r="K1096" i="8"/>
  <c r="J1096" i="8"/>
  <c r="I1096" i="8"/>
  <c r="H1096" i="8"/>
  <c r="P1095" i="8"/>
  <c r="O1095" i="8"/>
  <c r="N1095" i="8"/>
  <c r="M1095" i="8"/>
  <c r="L1095" i="8"/>
  <c r="K1095" i="8"/>
  <c r="J1095" i="8"/>
  <c r="I1095" i="8"/>
  <c r="H1095" i="8"/>
  <c r="P1094" i="8"/>
  <c r="O1094" i="8"/>
  <c r="N1094" i="8"/>
  <c r="M1094" i="8"/>
  <c r="L1094" i="8"/>
  <c r="K1094" i="8"/>
  <c r="J1094" i="8"/>
  <c r="I1094" i="8"/>
  <c r="H1094" i="8"/>
  <c r="P1093" i="8"/>
  <c r="O1093" i="8"/>
  <c r="N1093" i="8"/>
  <c r="M1093" i="8"/>
  <c r="L1093" i="8"/>
  <c r="K1093" i="8"/>
  <c r="J1093" i="8"/>
  <c r="I1093" i="8"/>
  <c r="H1093" i="8"/>
  <c r="P1092" i="8"/>
  <c r="O1092" i="8"/>
  <c r="N1092" i="8"/>
  <c r="M1092" i="8"/>
  <c r="L1092" i="8"/>
  <c r="K1092" i="8"/>
  <c r="J1092" i="8"/>
  <c r="I1092" i="8"/>
  <c r="H1092" i="8"/>
  <c r="P1091" i="8"/>
  <c r="O1091" i="8"/>
  <c r="N1091" i="8"/>
  <c r="M1091" i="8"/>
  <c r="L1091" i="8"/>
  <c r="K1091" i="8"/>
  <c r="J1091" i="8"/>
  <c r="I1091" i="8"/>
  <c r="H1091" i="8"/>
  <c r="P1090" i="8"/>
  <c r="O1090" i="8"/>
  <c r="L1090" i="8"/>
  <c r="K1090" i="8"/>
  <c r="I1090" i="8"/>
  <c r="H1090" i="8"/>
  <c r="P1089" i="8"/>
  <c r="O1089" i="8"/>
  <c r="N1089" i="8"/>
  <c r="M1089" i="8"/>
  <c r="L1089" i="8"/>
  <c r="K1089" i="8"/>
  <c r="J1089" i="8"/>
  <c r="I1089" i="8"/>
  <c r="H1089" i="8"/>
  <c r="P1088" i="8"/>
  <c r="O1088" i="8"/>
  <c r="N1088" i="8"/>
  <c r="M1088" i="8"/>
  <c r="L1088" i="8"/>
  <c r="K1088" i="8"/>
  <c r="J1088" i="8"/>
  <c r="I1088" i="8"/>
  <c r="H1088" i="8"/>
  <c r="P1087" i="8"/>
  <c r="O1087" i="8"/>
  <c r="N1087" i="8"/>
  <c r="M1087" i="8"/>
  <c r="L1087" i="8"/>
  <c r="K1087" i="8"/>
  <c r="J1087" i="8"/>
  <c r="I1087" i="8"/>
  <c r="H1087" i="8"/>
  <c r="P1086" i="8"/>
  <c r="O1086" i="8"/>
  <c r="N1086" i="8"/>
  <c r="M1086" i="8"/>
  <c r="L1086" i="8"/>
  <c r="K1086" i="8"/>
  <c r="J1086" i="8"/>
  <c r="I1086" i="8"/>
  <c r="H1086" i="8"/>
  <c r="P1085" i="8"/>
  <c r="O1085" i="8"/>
  <c r="L1085" i="8"/>
  <c r="K1085" i="8"/>
  <c r="I1085" i="8"/>
  <c r="H1085" i="8"/>
  <c r="P1084" i="8"/>
  <c r="O1084" i="8"/>
  <c r="N1084" i="8"/>
  <c r="M1084" i="8"/>
  <c r="L1084" i="8"/>
  <c r="K1084" i="8"/>
  <c r="J1084" i="8"/>
  <c r="I1084" i="8"/>
  <c r="H1084" i="8"/>
  <c r="P1083" i="8"/>
  <c r="O1083" i="8"/>
  <c r="N1083" i="8"/>
  <c r="M1083" i="8"/>
  <c r="L1083" i="8"/>
  <c r="K1083" i="8"/>
  <c r="J1083" i="8"/>
  <c r="I1083" i="8"/>
  <c r="H1083" i="8"/>
  <c r="P1082" i="8"/>
  <c r="O1082" i="8"/>
  <c r="N1082" i="8"/>
  <c r="M1082" i="8"/>
  <c r="L1082" i="8"/>
  <c r="K1082" i="8"/>
  <c r="J1082" i="8"/>
  <c r="I1082" i="8"/>
  <c r="H1082" i="8"/>
  <c r="P1081" i="8"/>
  <c r="O1081" i="8"/>
  <c r="N1081" i="8"/>
  <c r="M1081" i="8"/>
  <c r="L1081" i="8"/>
  <c r="K1081" i="8"/>
  <c r="J1081" i="8"/>
  <c r="I1081" i="8"/>
  <c r="H1081" i="8"/>
  <c r="P1080" i="8"/>
  <c r="O1080" i="8"/>
  <c r="N1080" i="8"/>
  <c r="M1080" i="8"/>
  <c r="L1080" i="8"/>
  <c r="K1080" i="8"/>
  <c r="J1080" i="8"/>
  <c r="I1080" i="8"/>
  <c r="H1080" i="8"/>
  <c r="P1079" i="8"/>
  <c r="O1079" i="8"/>
  <c r="N1079" i="8"/>
  <c r="M1079" i="8"/>
  <c r="L1079" i="8"/>
  <c r="K1079" i="8"/>
  <c r="J1079" i="8"/>
  <c r="I1079" i="8"/>
  <c r="H1079" i="8"/>
  <c r="P1078" i="8"/>
  <c r="O1078" i="8"/>
  <c r="N1078" i="8"/>
  <c r="M1078" i="8"/>
  <c r="L1078" i="8"/>
  <c r="K1078" i="8"/>
  <c r="J1078" i="8"/>
  <c r="I1078" i="8"/>
  <c r="H1078" i="8"/>
  <c r="P1077" i="8"/>
  <c r="O1077" i="8"/>
  <c r="N1077" i="8"/>
  <c r="M1077" i="8"/>
  <c r="L1077" i="8"/>
  <c r="K1077" i="8"/>
  <c r="J1077" i="8"/>
  <c r="I1077" i="8"/>
  <c r="H1077" i="8"/>
  <c r="P1076" i="8"/>
  <c r="O1076" i="8"/>
  <c r="N1076" i="8"/>
  <c r="M1076" i="8"/>
  <c r="L1076" i="8"/>
  <c r="K1076" i="8"/>
  <c r="J1076" i="8"/>
  <c r="I1076" i="8"/>
  <c r="H1076" i="8"/>
  <c r="P1075" i="8"/>
  <c r="O1075" i="8"/>
  <c r="N1075" i="8"/>
  <c r="M1075" i="8"/>
  <c r="L1075" i="8"/>
  <c r="K1075" i="8"/>
  <c r="J1075" i="8"/>
  <c r="I1075" i="8"/>
  <c r="H1075" i="8"/>
  <c r="P1074" i="8"/>
  <c r="O1074" i="8"/>
  <c r="N1074" i="8"/>
  <c r="M1074" i="8"/>
  <c r="L1074" i="8"/>
  <c r="K1074" i="8"/>
  <c r="J1074" i="8"/>
  <c r="I1074" i="8"/>
  <c r="H1074" i="8"/>
  <c r="P1073" i="8"/>
  <c r="O1073" i="8"/>
  <c r="N1073" i="8"/>
  <c r="M1073" i="8"/>
  <c r="L1073" i="8"/>
  <c r="K1073" i="8"/>
  <c r="J1073" i="8"/>
  <c r="I1073" i="8"/>
  <c r="H1073" i="8"/>
  <c r="P1072" i="8"/>
  <c r="O1072" i="8"/>
  <c r="N1072" i="8"/>
  <c r="M1072" i="8"/>
  <c r="L1072" i="8"/>
  <c r="K1072" i="8"/>
  <c r="J1072" i="8"/>
  <c r="I1072" i="8"/>
  <c r="H1072" i="8"/>
  <c r="P1071" i="8"/>
  <c r="O1071" i="8"/>
  <c r="N1071" i="8"/>
  <c r="M1071" i="8"/>
  <c r="L1071" i="8"/>
  <c r="K1071" i="8"/>
  <c r="J1071" i="8"/>
  <c r="I1071" i="8"/>
  <c r="H1071" i="8"/>
  <c r="P1070" i="8"/>
  <c r="O1070" i="8"/>
  <c r="N1070" i="8"/>
  <c r="M1070" i="8"/>
  <c r="L1070" i="8"/>
  <c r="K1070" i="8"/>
  <c r="J1070" i="8"/>
  <c r="I1070" i="8"/>
  <c r="H1070" i="8"/>
  <c r="P1069" i="8"/>
  <c r="O1069" i="8"/>
  <c r="L1069" i="8"/>
  <c r="K1069" i="8"/>
  <c r="I1069" i="8"/>
  <c r="H1069" i="8"/>
  <c r="P1068" i="8"/>
  <c r="O1068" i="8"/>
  <c r="L1068" i="8"/>
  <c r="K1068" i="8"/>
  <c r="I1068" i="8"/>
  <c r="H1068" i="8"/>
  <c r="P1067" i="8"/>
  <c r="O1067" i="8"/>
  <c r="N1067" i="8"/>
  <c r="M1067" i="8"/>
  <c r="L1067" i="8"/>
  <c r="K1067" i="8"/>
  <c r="J1067" i="8"/>
  <c r="I1067" i="8"/>
  <c r="H1067" i="8"/>
  <c r="P1066" i="8"/>
  <c r="O1066" i="8"/>
  <c r="N1066" i="8"/>
  <c r="M1066" i="8"/>
  <c r="L1066" i="8"/>
  <c r="K1066" i="8"/>
  <c r="J1066" i="8"/>
  <c r="I1066" i="8"/>
  <c r="H1066" i="8"/>
  <c r="P1065" i="8"/>
  <c r="O1065" i="8"/>
  <c r="N1065" i="8"/>
  <c r="M1065" i="8"/>
  <c r="L1065" i="8"/>
  <c r="K1065" i="8"/>
  <c r="J1065" i="8"/>
  <c r="I1065" i="8"/>
  <c r="H1065" i="8"/>
  <c r="P1063" i="8"/>
  <c r="O1063" i="8"/>
  <c r="L1063" i="8"/>
  <c r="K1063" i="8"/>
  <c r="I1063" i="8"/>
  <c r="H1063" i="8"/>
  <c r="P1062" i="8"/>
  <c r="O1062" i="8"/>
  <c r="L1062" i="8"/>
  <c r="K1062" i="8"/>
  <c r="I1062" i="8"/>
  <c r="H1062" i="8"/>
  <c r="P1061" i="8"/>
  <c r="O1061" i="8"/>
  <c r="N1061" i="8"/>
  <c r="M1061" i="8"/>
  <c r="L1061" i="8"/>
  <c r="K1061" i="8"/>
  <c r="J1061" i="8"/>
  <c r="I1061" i="8"/>
  <c r="H1061" i="8"/>
  <c r="P1060" i="8"/>
  <c r="O1060" i="8"/>
  <c r="L1060" i="8"/>
  <c r="K1060" i="8"/>
  <c r="I1060" i="8"/>
  <c r="H1060" i="8"/>
  <c r="P1059" i="8"/>
  <c r="O1059" i="8"/>
  <c r="L1059" i="8"/>
  <c r="K1059" i="8"/>
  <c r="I1059" i="8"/>
  <c r="H1059" i="8"/>
  <c r="P1058" i="8"/>
  <c r="O1058" i="8"/>
  <c r="L1058" i="8"/>
  <c r="K1058" i="8"/>
  <c r="I1058" i="8"/>
  <c r="H1058" i="8"/>
  <c r="P1057" i="8"/>
  <c r="O1057" i="8"/>
  <c r="L1057" i="8"/>
  <c r="K1057" i="8"/>
  <c r="I1057" i="8"/>
  <c r="H1057" i="8"/>
  <c r="P1056" i="8"/>
  <c r="O1056" i="8"/>
  <c r="L1056" i="8"/>
  <c r="K1056" i="8"/>
  <c r="I1056" i="8"/>
  <c r="H1056" i="8"/>
  <c r="P1055" i="8"/>
  <c r="O1055" i="8"/>
  <c r="L1055" i="8"/>
  <c r="K1055" i="8"/>
  <c r="I1055" i="8"/>
  <c r="H1055" i="8"/>
  <c r="P1054" i="8"/>
  <c r="O1054" i="8"/>
  <c r="N1054" i="8"/>
  <c r="M1054" i="8"/>
  <c r="L1054" i="8"/>
  <c r="K1054" i="8"/>
  <c r="J1054" i="8"/>
  <c r="I1054" i="8"/>
  <c r="H1054" i="8"/>
  <c r="P1053" i="8"/>
  <c r="O1053" i="8"/>
  <c r="N1053" i="8"/>
  <c r="M1053" i="8"/>
  <c r="L1053" i="8"/>
  <c r="K1053" i="8"/>
  <c r="J1053" i="8"/>
  <c r="I1053" i="8"/>
  <c r="H1053" i="8"/>
  <c r="P1052" i="8"/>
  <c r="O1052" i="8"/>
  <c r="N1052" i="8"/>
  <c r="M1052" i="8"/>
  <c r="L1052" i="8"/>
  <c r="K1052" i="8"/>
  <c r="J1052" i="8"/>
  <c r="I1052" i="8"/>
  <c r="H1052" i="8"/>
  <c r="P1051" i="8"/>
  <c r="O1051" i="8"/>
  <c r="N1051" i="8"/>
  <c r="M1051" i="8"/>
  <c r="L1051" i="8"/>
  <c r="K1051" i="8"/>
  <c r="J1051" i="8"/>
  <c r="I1051" i="8"/>
  <c r="H1051" i="8"/>
  <c r="P1050" i="8"/>
  <c r="O1050" i="8"/>
  <c r="N1050" i="8"/>
  <c r="M1050" i="8"/>
  <c r="L1050" i="8"/>
  <c r="K1050" i="8"/>
  <c r="J1050" i="8"/>
  <c r="I1050" i="8"/>
  <c r="H1050" i="8"/>
  <c r="P1049" i="8"/>
  <c r="O1049" i="8"/>
  <c r="N1049" i="8"/>
  <c r="M1049" i="8"/>
  <c r="L1049" i="8"/>
  <c r="K1049" i="8"/>
  <c r="J1049" i="8"/>
  <c r="I1049" i="8"/>
  <c r="H1049" i="8"/>
  <c r="P1048" i="8"/>
  <c r="O1048" i="8"/>
  <c r="N1048" i="8"/>
  <c r="M1048" i="8"/>
  <c r="L1048" i="8"/>
  <c r="K1048" i="8"/>
  <c r="J1048" i="8"/>
  <c r="I1048" i="8"/>
  <c r="H1048" i="8"/>
  <c r="P1047" i="8"/>
  <c r="O1047" i="8"/>
  <c r="N1047" i="8"/>
  <c r="M1047" i="8"/>
  <c r="L1047" i="8"/>
  <c r="K1047" i="8"/>
  <c r="J1047" i="8"/>
  <c r="I1047" i="8"/>
  <c r="H1047" i="8"/>
  <c r="P1046" i="8"/>
  <c r="O1046" i="8"/>
  <c r="N1046" i="8"/>
  <c r="M1046" i="8"/>
  <c r="L1046" i="8"/>
  <c r="K1046" i="8"/>
  <c r="J1046" i="8"/>
  <c r="I1046" i="8"/>
  <c r="H1046" i="8"/>
  <c r="P1045" i="8"/>
  <c r="O1045" i="8"/>
  <c r="N1045" i="8"/>
  <c r="M1045" i="8"/>
  <c r="L1045" i="8"/>
  <c r="K1045" i="8"/>
  <c r="J1045" i="8"/>
  <c r="I1045" i="8"/>
  <c r="H1045" i="8"/>
  <c r="P1044" i="8"/>
  <c r="O1044" i="8"/>
  <c r="N1044" i="8"/>
  <c r="M1044" i="8"/>
  <c r="L1044" i="8"/>
  <c r="K1044" i="8"/>
  <c r="J1044" i="8"/>
  <c r="I1044" i="8"/>
  <c r="H1044" i="8"/>
  <c r="P1043" i="8"/>
  <c r="O1043" i="8"/>
  <c r="N1043" i="8"/>
  <c r="M1043" i="8"/>
  <c r="L1043" i="8"/>
  <c r="K1043" i="8"/>
  <c r="J1043" i="8"/>
  <c r="I1043" i="8"/>
  <c r="H1043" i="8"/>
  <c r="P1042" i="8"/>
  <c r="O1042" i="8"/>
  <c r="N1042" i="8"/>
  <c r="M1042" i="8"/>
  <c r="L1042" i="8"/>
  <c r="K1042" i="8"/>
  <c r="J1042" i="8"/>
  <c r="I1042" i="8"/>
  <c r="H1042" i="8"/>
  <c r="P1041" i="8"/>
  <c r="O1041" i="8"/>
  <c r="N1041" i="8"/>
  <c r="M1041" i="8"/>
  <c r="L1041" i="8"/>
  <c r="K1041" i="8"/>
  <c r="J1041" i="8"/>
  <c r="I1041" i="8"/>
  <c r="H1041" i="8"/>
  <c r="P1040" i="8"/>
  <c r="O1040" i="8"/>
  <c r="N1040" i="8"/>
  <c r="M1040" i="8"/>
  <c r="L1040" i="8"/>
  <c r="K1040" i="8"/>
  <c r="J1040" i="8"/>
  <c r="I1040" i="8"/>
  <c r="H1040" i="8"/>
  <c r="P1039" i="8"/>
  <c r="O1039" i="8"/>
  <c r="N1039" i="8"/>
  <c r="M1039" i="8"/>
  <c r="L1039" i="8"/>
  <c r="K1039" i="8"/>
  <c r="J1039" i="8"/>
  <c r="I1039" i="8"/>
  <c r="H1039" i="8"/>
  <c r="P1038" i="8"/>
  <c r="O1038" i="8"/>
  <c r="N1038" i="8"/>
  <c r="M1038" i="8"/>
  <c r="L1038" i="8"/>
  <c r="K1038" i="8"/>
  <c r="J1038" i="8"/>
  <c r="I1038" i="8"/>
  <c r="H1038" i="8"/>
  <c r="P1037" i="8"/>
  <c r="O1037" i="8"/>
  <c r="N1037" i="8"/>
  <c r="M1037" i="8"/>
  <c r="L1037" i="8"/>
  <c r="K1037" i="8"/>
  <c r="J1037" i="8"/>
  <c r="I1037" i="8"/>
  <c r="H1037" i="8"/>
  <c r="P1036" i="8"/>
  <c r="O1036" i="8"/>
  <c r="N1036" i="8"/>
  <c r="M1036" i="8"/>
  <c r="L1036" i="8"/>
  <c r="K1036" i="8"/>
  <c r="J1036" i="8"/>
  <c r="I1036" i="8"/>
  <c r="H1036" i="8"/>
  <c r="P1035" i="8"/>
  <c r="O1035" i="8"/>
  <c r="N1035" i="8"/>
  <c r="M1035" i="8"/>
  <c r="L1035" i="8"/>
  <c r="K1035" i="8"/>
  <c r="J1035" i="8"/>
  <c r="I1035" i="8"/>
  <c r="H1035" i="8"/>
  <c r="P1034" i="8"/>
  <c r="O1034" i="8"/>
  <c r="L1034" i="8"/>
  <c r="K1034" i="8"/>
  <c r="J1034" i="8"/>
  <c r="I1034" i="8"/>
  <c r="H1034" i="8"/>
  <c r="P1033" i="8"/>
  <c r="O1033" i="8"/>
  <c r="N1033" i="8"/>
  <c r="M1033" i="8"/>
  <c r="L1033" i="8"/>
  <c r="K1033" i="8"/>
  <c r="J1033" i="8"/>
  <c r="I1033" i="8"/>
  <c r="H1033" i="8"/>
  <c r="P1032" i="8"/>
  <c r="O1032" i="8"/>
  <c r="N1032" i="8"/>
  <c r="M1032" i="8"/>
  <c r="L1032" i="8"/>
  <c r="K1032" i="8"/>
  <c r="J1032" i="8"/>
  <c r="I1032" i="8"/>
  <c r="H1032" i="8"/>
  <c r="P1031" i="8"/>
  <c r="O1031" i="8"/>
  <c r="N1031" i="8"/>
  <c r="M1031" i="8"/>
  <c r="L1031" i="8"/>
  <c r="K1031" i="8"/>
  <c r="J1031" i="8"/>
  <c r="I1031" i="8"/>
  <c r="H1031" i="8"/>
  <c r="P1030" i="8"/>
  <c r="O1030" i="8"/>
  <c r="N1030" i="8"/>
  <c r="M1030" i="8"/>
  <c r="L1030" i="8"/>
  <c r="K1030" i="8"/>
  <c r="J1030" i="8"/>
  <c r="I1030" i="8"/>
  <c r="H1030" i="8"/>
  <c r="P1029" i="8"/>
  <c r="O1029" i="8"/>
  <c r="N1029" i="8"/>
  <c r="M1029" i="8"/>
  <c r="L1029" i="8"/>
  <c r="K1029" i="8"/>
  <c r="J1029" i="8"/>
  <c r="I1029" i="8"/>
  <c r="H1029" i="8"/>
  <c r="P1028" i="8"/>
  <c r="O1028" i="8"/>
  <c r="L1028" i="8"/>
  <c r="K1028" i="8"/>
  <c r="I1028" i="8"/>
  <c r="H1028" i="8"/>
  <c r="P1027" i="8"/>
  <c r="O1027" i="8"/>
  <c r="N1027" i="8"/>
  <c r="M1027" i="8"/>
  <c r="L1027" i="8"/>
  <c r="K1027" i="8"/>
  <c r="J1027" i="8"/>
  <c r="I1027" i="8"/>
  <c r="H1027" i="8"/>
  <c r="P1026" i="8"/>
  <c r="O1026" i="8"/>
  <c r="L1026" i="8"/>
  <c r="K1026" i="8"/>
  <c r="I1026" i="8"/>
  <c r="H1026" i="8"/>
  <c r="P1025" i="8"/>
  <c r="O1025" i="8"/>
  <c r="N1025" i="8"/>
  <c r="M1025" i="8"/>
  <c r="L1025" i="8"/>
  <c r="K1025" i="8"/>
  <c r="J1025" i="8"/>
  <c r="I1025" i="8"/>
  <c r="H1025" i="8"/>
  <c r="P1024" i="8"/>
  <c r="O1024" i="8"/>
  <c r="N1024" i="8"/>
  <c r="M1024" i="8"/>
  <c r="L1024" i="8"/>
  <c r="K1024" i="8"/>
  <c r="J1024" i="8"/>
  <c r="I1024" i="8"/>
  <c r="H1024" i="8"/>
  <c r="P1023" i="8"/>
  <c r="O1023" i="8"/>
  <c r="N1023" i="8"/>
  <c r="M1023" i="8"/>
  <c r="L1023" i="8"/>
  <c r="K1023" i="8"/>
  <c r="J1023" i="8"/>
  <c r="I1023" i="8"/>
  <c r="H1023" i="8"/>
  <c r="P1022" i="8"/>
  <c r="O1022" i="8"/>
  <c r="N1022" i="8"/>
  <c r="M1022" i="8"/>
  <c r="L1022" i="8"/>
  <c r="K1022" i="8"/>
  <c r="J1022" i="8"/>
  <c r="I1022" i="8"/>
  <c r="H1022" i="8"/>
  <c r="P1021" i="8"/>
  <c r="O1021" i="8"/>
  <c r="N1021" i="8"/>
  <c r="M1021" i="8"/>
  <c r="L1021" i="8"/>
  <c r="K1021" i="8"/>
  <c r="J1021" i="8"/>
  <c r="I1021" i="8"/>
  <c r="H1021" i="8"/>
  <c r="P1020" i="8"/>
  <c r="O1020" i="8"/>
  <c r="N1020" i="8"/>
  <c r="M1020" i="8"/>
  <c r="L1020" i="8"/>
  <c r="K1020" i="8"/>
  <c r="J1020" i="8"/>
  <c r="I1020" i="8"/>
  <c r="H1020" i="8"/>
  <c r="P1019" i="8"/>
  <c r="O1019" i="8"/>
  <c r="N1019" i="8"/>
  <c r="M1019" i="8"/>
  <c r="L1019" i="8"/>
  <c r="K1019" i="8"/>
  <c r="J1019" i="8"/>
  <c r="I1019" i="8"/>
  <c r="H1019" i="8"/>
  <c r="P1018" i="8"/>
  <c r="O1018" i="8"/>
  <c r="N1018" i="8"/>
  <c r="M1018" i="8"/>
  <c r="L1018" i="8"/>
  <c r="K1018" i="8"/>
  <c r="J1018" i="8"/>
  <c r="I1018" i="8"/>
  <c r="H1018" i="8"/>
  <c r="P1017" i="8"/>
  <c r="O1017" i="8"/>
  <c r="N1017" i="8"/>
  <c r="M1017" i="8"/>
  <c r="L1017" i="8"/>
  <c r="K1017" i="8"/>
  <c r="J1017" i="8"/>
  <c r="I1017" i="8"/>
  <c r="H1017" i="8"/>
  <c r="P1016" i="8"/>
  <c r="O1016" i="8"/>
  <c r="N1016" i="8"/>
  <c r="M1016" i="8"/>
  <c r="L1016" i="8"/>
  <c r="K1016" i="8"/>
  <c r="J1016" i="8"/>
  <c r="I1016" i="8"/>
  <c r="H1016" i="8"/>
  <c r="P1015" i="8"/>
  <c r="O1015" i="8"/>
  <c r="N1015" i="8"/>
  <c r="M1015" i="8"/>
  <c r="L1015" i="8"/>
  <c r="K1015" i="8"/>
  <c r="J1015" i="8"/>
  <c r="I1015" i="8"/>
  <c r="H1015" i="8"/>
  <c r="P1014" i="8"/>
  <c r="O1014" i="8"/>
  <c r="N1014" i="8"/>
  <c r="M1014" i="8"/>
  <c r="L1014" i="8"/>
  <c r="K1014" i="8"/>
  <c r="J1014" i="8"/>
  <c r="I1014" i="8"/>
  <c r="H1014" i="8"/>
  <c r="P1013" i="8"/>
  <c r="O1013" i="8"/>
  <c r="N1013" i="8"/>
  <c r="M1013" i="8"/>
  <c r="L1013" i="8"/>
  <c r="K1013" i="8"/>
  <c r="J1013" i="8"/>
  <c r="I1013" i="8"/>
  <c r="H1013" i="8"/>
  <c r="P1012" i="8"/>
  <c r="O1012" i="8"/>
  <c r="N1012" i="8"/>
  <c r="M1012" i="8"/>
  <c r="L1012" i="8"/>
  <c r="K1012" i="8"/>
  <c r="J1012" i="8"/>
  <c r="I1012" i="8"/>
  <c r="H1012" i="8"/>
  <c r="P1011" i="8"/>
  <c r="O1011" i="8"/>
  <c r="N1011" i="8"/>
  <c r="M1011" i="8"/>
  <c r="L1011" i="8"/>
  <c r="K1011" i="8"/>
  <c r="J1011" i="8"/>
  <c r="I1011" i="8"/>
  <c r="H1011" i="8"/>
  <c r="P1010" i="8"/>
  <c r="O1010" i="8"/>
  <c r="N1010" i="8"/>
  <c r="M1010" i="8"/>
  <c r="L1010" i="8"/>
  <c r="K1010" i="8"/>
  <c r="J1010" i="8"/>
  <c r="I1010" i="8"/>
  <c r="H1010" i="8"/>
  <c r="P1009" i="8"/>
  <c r="O1009" i="8"/>
  <c r="N1009" i="8"/>
  <c r="M1009" i="8"/>
  <c r="L1009" i="8"/>
  <c r="K1009" i="8"/>
  <c r="J1009" i="8"/>
  <c r="I1009" i="8"/>
  <c r="H1009" i="8"/>
  <c r="P1008" i="8"/>
  <c r="O1008" i="8"/>
  <c r="N1008" i="8"/>
  <c r="M1008" i="8"/>
  <c r="L1008" i="8"/>
  <c r="K1008" i="8"/>
  <c r="J1008" i="8"/>
  <c r="I1008" i="8"/>
  <c r="H1008" i="8"/>
  <c r="P1007" i="8"/>
  <c r="O1007" i="8"/>
  <c r="N1007" i="8"/>
  <c r="M1007" i="8"/>
  <c r="L1007" i="8"/>
  <c r="K1007" i="8"/>
  <c r="J1007" i="8"/>
  <c r="I1007" i="8"/>
  <c r="H1007" i="8"/>
  <c r="P1006" i="8"/>
  <c r="O1006" i="8"/>
  <c r="N1006" i="8"/>
  <c r="M1006" i="8"/>
  <c r="L1006" i="8"/>
  <c r="K1006" i="8"/>
  <c r="J1006" i="8"/>
  <c r="I1006" i="8"/>
  <c r="H1006" i="8"/>
  <c r="P1005" i="8"/>
  <c r="O1005" i="8"/>
  <c r="N1005" i="8"/>
  <c r="M1005" i="8"/>
  <c r="L1005" i="8"/>
  <c r="K1005" i="8"/>
  <c r="J1005" i="8"/>
  <c r="I1005" i="8"/>
  <c r="H1005" i="8"/>
  <c r="P1004" i="8"/>
  <c r="O1004" i="8"/>
  <c r="N1004" i="8"/>
  <c r="M1004" i="8"/>
  <c r="L1004" i="8"/>
  <c r="K1004" i="8"/>
  <c r="J1004" i="8"/>
  <c r="I1004" i="8"/>
  <c r="H1004" i="8"/>
  <c r="P1003" i="8"/>
  <c r="O1003" i="8"/>
  <c r="N1003" i="8"/>
  <c r="M1003" i="8"/>
  <c r="L1003" i="8"/>
  <c r="K1003" i="8"/>
  <c r="J1003" i="8"/>
  <c r="I1003" i="8"/>
  <c r="H1003" i="8"/>
  <c r="P1002" i="8"/>
  <c r="O1002" i="8"/>
  <c r="N1002" i="8"/>
  <c r="M1002" i="8"/>
  <c r="L1002" i="8"/>
  <c r="K1002" i="8"/>
  <c r="J1002" i="8"/>
  <c r="I1002" i="8"/>
  <c r="H1002" i="8"/>
  <c r="P1001" i="8"/>
  <c r="O1001" i="8"/>
  <c r="N1001" i="8"/>
  <c r="M1001" i="8"/>
  <c r="L1001" i="8"/>
  <c r="K1001" i="8"/>
  <c r="J1001" i="8"/>
  <c r="I1001" i="8"/>
  <c r="H1001" i="8"/>
  <c r="P1000" i="8"/>
  <c r="O1000" i="8"/>
  <c r="N1000" i="8"/>
  <c r="M1000" i="8"/>
  <c r="L1000" i="8"/>
  <c r="K1000" i="8"/>
  <c r="J1000" i="8"/>
  <c r="I1000" i="8"/>
  <c r="H1000" i="8"/>
  <c r="P999" i="8"/>
  <c r="O999" i="8"/>
  <c r="N999" i="8"/>
  <c r="M999" i="8"/>
  <c r="L999" i="8"/>
  <c r="K999" i="8"/>
  <c r="J999" i="8"/>
  <c r="I999" i="8"/>
  <c r="H999" i="8"/>
  <c r="P998" i="8"/>
  <c r="O998" i="8"/>
  <c r="N998" i="8"/>
  <c r="M998" i="8"/>
  <c r="L998" i="8"/>
  <c r="K998" i="8"/>
  <c r="J998" i="8"/>
  <c r="I998" i="8"/>
  <c r="H998" i="8"/>
  <c r="P997" i="8"/>
  <c r="O997" i="8"/>
  <c r="N997" i="8"/>
  <c r="M997" i="8"/>
  <c r="L997" i="8"/>
  <c r="K997" i="8"/>
  <c r="J997" i="8"/>
  <c r="I997" i="8"/>
  <c r="H997" i="8"/>
  <c r="P996" i="8"/>
  <c r="O996" i="8"/>
  <c r="N996" i="8"/>
  <c r="M996" i="8"/>
  <c r="L996" i="8"/>
  <c r="K996" i="8"/>
  <c r="J996" i="8"/>
  <c r="I996" i="8"/>
  <c r="H996" i="8"/>
  <c r="P995" i="8"/>
  <c r="O995" i="8"/>
  <c r="N995" i="8"/>
  <c r="M995" i="8"/>
  <c r="L995" i="8"/>
  <c r="K995" i="8"/>
  <c r="J995" i="8"/>
  <c r="I995" i="8"/>
  <c r="H995" i="8"/>
  <c r="P994" i="8"/>
  <c r="O994" i="8"/>
  <c r="N994" i="8"/>
  <c r="M994" i="8"/>
  <c r="L994" i="8"/>
  <c r="K994" i="8"/>
  <c r="J994" i="8"/>
  <c r="I994" i="8"/>
  <c r="H994" i="8"/>
  <c r="P993" i="8"/>
  <c r="O993" i="8"/>
  <c r="N993" i="8"/>
  <c r="M993" i="8"/>
  <c r="L993" i="8"/>
  <c r="K993" i="8"/>
  <c r="J993" i="8"/>
  <c r="I993" i="8"/>
  <c r="H993" i="8"/>
  <c r="P992" i="8"/>
  <c r="O992" i="8"/>
  <c r="N992" i="8"/>
  <c r="M992" i="8"/>
  <c r="L992" i="8"/>
  <c r="K992" i="8"/>
  <c r="J992" i="8"/>
  <c r="I992" i="8"/>
  <c r="H992" i="8"/>
  <c r="P991" i="8"/>
  <c r="O991" i="8"/>
  <c r="L991" i="8"/>
  <c r="K991" i="8"/>
  <c r="J991" i="8"/>
  <c r="I991" i="8"/>
  <c r="H991" i="8"/>
  <c r="P990" i="8"/>
  <c r="O990" i="8"/>
  <c r="N990" i="8"/>
  <c r="M990" i="8"/>
  <c r="L990" i="8"/>
  <c r="K990" i="8"/>
  <c r="J990" i="8"/>
  <c r="I990" i="8"/>
  <c r="H990" i="8"/>
  <c r="P989" i="8"/>
  <c r="O989" i="8"/>
  <c r="N989" i="8"/>
  <c r="M989" i="8"/>
  <c r="L989" i="8"/>
  <c r="K989" i="8"/>
  <c r="J989" i="8"/>
  <c r="I989" i="8"/>
  <c r="H989" i="8"/>
  <c r="P988" i="8"/>
  <c r="O988" i="8"/>
  <c r="N988" i="8"/>
  <c r="M988" i="8"/>
  <c r="L988" i="8"/>
  <c r="K988" i="8"/>
  <c r="J988" i="8"/>
  <c r="I988" i="8"/>
  <c r="H988" i="8"/>
  <c r="P987" i="8"/>
  <c r="O987" i="8"/>
  <c r="N987" i="8"/>
  <c r="M987" i="8"/>
  <c r="L987" i="8"/>
  <c r="K987" i="8"/>
  <c r="J987" i="8"/>
  <c r="I987" i="8"/>
  <c r="H987" i="8"/>
  <c r="P986" i="8"/>
  <c r="O986" i="8"/>
  <c r="N986" i="8"/>
  <c r="M986" i="8"/>
  <c r="L986" i="8"/>
  <c r="K986" i="8"/>
  <c r="J986" i="8"/>
  <c r="I986" i="8"/>
  <c r="H986" i="8"/>
  <c r="P985" i="8"/>
  <c r="O985" i="8"/>
  <c r="N985" i="8"/>
  <c r="M985" i="8"/>
  <c r="L985" i="8"/>
  <c r="K985" i="8"/>
  <c r="J985" i="8"/>
  <c r="I985" i="8"/>
  <c r="H985" i="8"/>
  <c r="P984" i="8"/>
  <c r="O984" i="8"/>
  <c r="N984" i="8"/>
  <c r="M984" i="8"/>
  <c r="L984" i="8"/>
  <c r="K984" i="8"/>
  <c r="J984" i="8"/>
  <c r="I984" i="8"/>
  <c r="H984" i="8"/>
  <c r="P983" i="8"/>
  <c r="O983" i="8"/>
  <c r="N983" i="8"/>
  <c r="M983" i="8"/>
  <c r="L983" i="8"/>
  <c r="K983" i="8"/>
  <c r="J983" i="8"/>
  <c r="I983" i="8"/>
  <c r="H983" i="8"/>
  <c r="P982" i="8"/>
  <c r="O982" i="8"/>
  <c r="N982" i="8"/>
  <c r="M982" i="8"/>
  <c r="L982" i="8"/>
  <c r="K982" i="8"/>
  <c r="J982" i="8"/>
  <c r="I982" i="8"/>
  <c r="H982" i="8"/>
  <c r="P981" i="8"/>
  <c r="O981" i="8"/>
  <c r="N981" i="8"/>
  <c r="M981" i="8"/>
  <c r="L981" i="8"/>
  <c r="K981" i="8"/>
  <c r="J981" i="8"/>
  <c r="I981" i="8"/>
  <c r="H981" i="8"/>
  <c r="P980" i="8"/>
  <c r="O980" i="8"/>
  <c r="N980" i="8"/>
  <c r="M980" i="8"/>
  <c r="L980" i="8"/>
  <c r="K980" i="8"/>
  <c r="J980" i="8"/>
  <c r="I980" i="8"/>
  <c r="H980" i="8"/>
  <c r="P979" i="8"/>
  <c r="O979" i="8"/>
  <c r="N979" i="8"/>
  <c r="M979" i="8"/>
  <c r="L979" i="8"/>
  <c r="K979" i="8"/>
  <c r="J979" i="8"/>
  <c r="I979" i="8"/>
  <c r="H979" i="8"/>
  <c r="P978" i="8"/>
  <c r="O978" i="8"/>
  <c r="N978" i="8"/>
  <c r="M978" i="8"/>
  <c r="L978" i="8"/>
  <c r="K978" i="8"/>
  <c r="J978" i="8"/>
  <c r="I978" i="8"/>
  <c r="H978" i="8"/>
  <c r="P977" i="8"/>
  <c r="O977" i="8"/>
  <c r="N977" i="8"/>
  <c r="M977" i="8"/>
  <c r="L977" i="8"/>
  <c r="K977" i="8"/>
  <c r="J977" i="8"/>
  <c r="I977" i="8"/>
  <c r="H977" i="8"/>
  <c r="P976" i="8"/>
  <c r="O976" i="8"/>
  <c r="N976" i="8"/>
  <c r="M976" i="8"/>
  <c r="L976" i="8"/>
  <c r="K976" i="8"/>
  <c r="J976" i="8"/>
  <c r="I976" i="8"/>
  <c r="H976" i="8"/>
  <c r="P975" i="8"/>
  <c r="O975" i="8"/>
  <c r="N975" i="8"/>
  <c r="M975" i="8"/>
  <c r="L975" i="8"/>
  <c r="K975" i="8"/>
  <c r="J975" i="8"/>
  <c r="I975" i="8"/>
  <c r="H975" i="8"/>
  <c r="P974" i="8"/>
  <c r="O974" i="8"/>
  <c r="N974" i="8"/>
  <c r="M974" i="8"/>
  <c r="L974" i="8"/>
  <c r="K974" i="8"/>
  <c r="J974" i="8"/>
  <c r="I974" i="8"/>
  <c r="H974" i="8"/>
  <c r="P973" i="8"/>
  <c r="O973" i="8"/>
  <c r="N973" i="8"/>
  <c r="M973" i="8"/>
  <c r="L973" i="8"/>
  <c r="K973" i="8"/>
  <c r="J973" i="8"/>
  <c r="I973" i="8"/>
  <c r="H973" i="8"/>
  <c r="P972" i="8"/>
  <c r="O972" i="8"/>
  <c r="N972" i="8"/>
  <c r="M972" i="8"/>
  <c r="L972" i="8"/>
  <c r="K972" i="8"/>
  <c r="J972" i="8"/>
  <c r="I972" i="8"/>
  <c r="H972" i="8"/>
  <c r="P971" i="8"/>
  <c r="O971" i="8"/>
  <c r="N971" i="8"/>
  <c r="M971" i="8"/>
  <c r="L971" i="8"/>
  <c r="K971" i="8"/>
  <c r="J971" i="8"/>
  <c r="I971" i="8"/>
  <c r="H971" i="8"/>
  <c r="P970" i="8"/>
  <c r="O970" i="8"/>
  <c r="N970" i="8"/>
  <c r="M970" i="8"/>
  <c r="L970" i="8"/>
  <c r="K970" i="8"/>
  <c r="J970" i="8"/>
  <c r="I970" i="8"/>
  <c r="H970" i="8"/>
  <c r="G970" i="8"/>
  <c r="P969" i="8"/>
  <c r="O969" i="8"/>
  <c r="L969" i="8"/>
  <c r="K969" i="8"/>
  <c r="J969" i="8"/>
  <c r="I969" i="8"/>
  <c r="H969" i="8"/>
  <c r="P968" i="8"/>
  <c r="O968" i="8"/>
  <c r="N968" i="8"/>
  <c r="M968" i="8"/>
  <c r="L968" i="8"/>
  <c r="K968" i="8"/>
  <c r="J968" i="8"/>
  <c r="I968" i="8"/>
  <c r="H968" i="8"/>
  <c r="P967" i="8"/>
  <c r="O967" i="8"/>
  <c r="N967" i="8"/>
  <c r="M967" i="8"/>
  <c r="L967" i="8"/>
  <c r="K967" i="8"/>
  <c r="J967" i="8"/>
  <c r="I967" i="8"/>
  <c r="H967" i="8"/>
  <c r="P966" i="8"/>
  <c r="O966" i="8"/>
  <c r="N966" i="8"/>
  <c r="M966" i="8"/>
  <c r="L966" i="8"/>
  <c r="K966" i="8"/>
  <c r="J966" i="8"/>
  <c r="I966" i="8"/>
  <c r="H966" i="8"/>
  <c r="P965" i="8"/>
  <c r="O965" i="8"/>
  <c r="N965" i="8"/>
  <c r="M965" i="8"/>
  <c r="L965" i="8"/>
  <c r="K965" i="8"/>
  <c r="J965" i="8"/>
  <c r="I965" i="8"/>
  <c r="H965" i="8"/>
  <c r="P964" i="8"/>
  <c r="O964" i="8"/>
  <c r="N964" i="8"/>
  <c r="M964" i="8"/>
  <c r="L964" i="8"/>
  <c r="K964" i="8"/>
  <c r="J964" i="8"/>
  <c r="I964" i="8"/>
  <c r="H964" i="8"/>
  <c r="P963" i="8"/>
  <c r="O963" i="8"/>
  <c r="N963" i="8"/>
  <c r="M963" i="8"/>
  <c r="L963" i="8"/>
  <c r="K963" i="8"/>
  <c r="J963" i="8"/>
  <c r="I963" i="8"/>
  <c r="H963" i="8"/>
  <c r="P962" i="8"/>
  <c r="O962" i="8"/>
  <c r="N962" i="8"/>
  <c r="M962" i="8"/>
  <c r="L962" i="8"/>
  <c r="K962" i="8"/>
  <c r="J962" i="8"/>
  <c r="I962" i="8"/>
  <c r="H962" i="8"/>
  <c r="P961" i="8"/>
  <c r="O961" i="8"/>
  <c r="N961" i="8"/>
  <c r="M961" i="8"/>
  <c r="L961" i="8"/>
  <c r="K961" i="8"/>
  <c r="J961" i="8"/>
  <c r="I961" i="8"/>
  <c r="H961" i="8"/>
  <c r="P960" i="8"/>
  <c r="O960" i="8"/>
  <c r="N960" i="8"/>
  <c r="M960" i="8"/>
  <c r="L960" i="8"/>
  <c r="K960" i="8"/>
  <c r="J960" i="8"/>
  <c r="I960" i="8"/>
  <c r="H960" i="8"/>
  <c r="P959" i="8"/>
  <c r="O959" i="8"/>
  <c r="N959" i="8"/>
  <c r="M959" i="8"/>
  <c r="L959" i="8"/>
  <c r="K959" i="8"/>
  <c r="J959" i="8"/>
  <c r="I959" i="8"/>
  <c r="H959" i="8"/>
  <c r="P958" i="8"/>
  <c r="O958" i="8"/>
  <c r="N958" i="8"/>
  <c r="M958" i="8"/>
  <c r="L958" i="8"/>
  <c r="K958" i="8"/>
  <c r="J958" i="8"/>
  <c r="I958" i="8"/>
  <c r="H958" i="8"/>
  <c r="P957" i="8"/>
  <c r="O957" i="8"/>
  <c r="N957" i="8"/>
  <c r="M957" i="8"/>
  <c r="L957" i="8"/>
  <c r="K957" i="8"/>
  <c r="J957" i="8"/>
  <c r="I957" i="8"/>
  <c r="H957" i="8"/>
  <c r="P956" i="8"/>
  <c r="O956" i="8"/>
  <c r="N956" i="8"/>
  <c r="M956" i="8"/>
  <c r="L956" i="8"/>
  <c r="K956" i="8"/>
  <c r="J956" i="8"/>
  <c r="I956" i="8"/>
  <c r="H956" i="8"/>
  <c r="P955" i="8"/>
  <c r="O955" i="8"/>
  <c r="N955" i="8"/>
  <c r="M955" i="8"/>
  <c r="L955" i="8"/>
  <c r="K955" i="8"/>
  <c r="J955" i="8"/>
  <c r="I955" i="8"/>
  <c r="H955" i="8"/>
  <c r="P954" i="8"/>
  <c r="O954" i="8"/>
  <c r="N954" i="8"/>
  <c r="M954" i="8"/>
  <c r="L954" i="8"/>
  <c r="K954" i="8"/>
  <c r="J954" i="8"/>
  <c r="I954" i="8"/>
  <c r="H954" i="8"/>
  <c r="P953" i="8"/>
  <c r="O953" i="8"/>
  <c r="N953" i="8"/>
  <c r="M953" i="8"/>
  <c r="L953" i="8"/>
  <c r="K953" i="8"/>
  <c r="J953" i="8"/>
  <c r="I953" i="8"/>
  <c r="H953" i="8"/>
  <c r="P952" i="8"/>
  <c r="O952" i="8"/>
  <c r="N952" i="8"/>
  <c r="M952" i="8"/>
  <c r="L952" i="8"/>
  <c r="K952" i="8"/>
  <c r="J952" i="8"/>
  <c r="I952" i="8"/>
  <c r="H952" i="8"/>
  <c r="P951" i="8"/>
  <c r="O951" i="8"/>
  <c r="N951" i="8"/>
  <c r="M951" i="8"/>
  <c r="L951" i="8"/>
  <c r="K951" i="8"/>
  <c r="J951" i="8"/>
  <c r="I951" i="8"/>
  <c r="H951" i="8"/>
  <c r="P950" i="8"/>
  <c r="O950" i="8"/>
  <c r="N950" i="8"/>
  <c r="M950" i="8"/>
  <c r="L950" i="8"/>
  <c r="K950" i="8"/>
  <c r="J950" i="8"/>
  <c r="I950" i="8"/>
  <c r="H950" i="8"/>
  <c r="P949" i="8"/>
  <c r="O949" i="8"/>
  <c r="N949" i="8"/>
  <c r="M949" i="8"/>
  <c r="L949" i="8"/>
  <c r="K949" i="8"/>
  <c r="J949" i="8"/>
  <c r="I949" i="8"/>
  <c r="H949" i="8"/>
  <c r="P948" i="8"/>
  <c r="O948" i="8"/>
  <c r="N948" i="8"/>
  <c r="M948" i="8"/>
  <c r="L948" i="8"/>
  <c r="K948" i="8"/>
  <c r="J948" i="8"/>
  <c r="I948" i="8"/>
  <c r="H948" i="8"/>
  <c r="P947" i="8"/>
  <c r="O947" i="8"/>
  <c r="N947" i="8"/>
  <c r="M947" i="8"/>
  <c r="L947" i="8"/>
  <c r="K947" i="8"/>
  <c r="J947" i="8"/>
  <c r="I947" i="8"/>
  <c r="H947" i="8"/>
  <c r="P946" i="8"/>
  <c r="O946" i="8"/>
  <c r="N946" i="8"/>
  <c r="M946" i="8"/>
  <c r="L946" i="8"/>
  <c r="K946" i="8"/>
  <c r="J946" i="8"/>
  <c r="I946" i="8"/>
  <c r="H946" i="8"/>
  <c r="P945" i="8"/>
  <c r="O945" i="8"/>
  <c r="N945" i="8"/>
  <c r="M945" i="8"/>
  <c r="L945" i="8"/>
  <c r="K945" i="8"/>
  <c r="J945" i="8"/>
  <c r="I945" i="8"/>
  <c r="H945" i="8"/>
  <c r="P944" i="8"/>
  <c r="O944" i="8"/>
  <c r="N944" i="8"/>
  <c r="M944" i="8"/>
  <c r="L944" i="8"/>
  <c r="K944" i="8"/>
  <c r="J944" i="8"/>
  <c r="I944" i="8"/>
  <c r="H944" i="8"/>
  <c r="P943" i="8"/>
  <c r="O943" i="8"/>
  <c r="L943" i="8"/>
  <c r="K943" i="8"/>
  <c r="I943" i="8"/>
  <c r="H943" i="8"/>
  <c r="P942" i="8"/>
  <c r="O942" i="8"/>
  <c r="N942" i="8"/>
  <c r="M942" i="8"/>
  <c r="L942" i="8"/>
  <c r="K942" i="8"/>
  <c r="J942" i="8"/>
  <c r="I942" i="8"/>
  <c r="H942" i="8"/>
  <c r="P941" i="8"/>
  <c r="O941" i="8"/>
  <c r="N941" i="8"/>
  <c r="M941" i="8"/>
  <c r="L941" i="8"/>
  <c r="K941" i="8"/>
  <c r="J941" i="8"/>
  <c r="I941" i="8"/>
  <c r="H941" i="8"/>
  <c r="P940" i="8"/>
  <c r="O940" i="8"/>
  <c r="N940" i="8"/>
  <c r="M940" i="8"/>
  <c r="L940" i="8"/>
  <c r="K940" i="8"/>
  <c r="J940" i="8"/>
  <c r="I940" i="8"/>
  <c r="H940" i="8"/>
  <c r="P939" i="8"/>
  <c r="O939" i="8"/>
  <c r="N939" i="8"/>
  <c r="M939" i="8"/>
  <c r="L939" i="8"/>
  <c r="K939" i="8"/>
  <c r="J939" i="8"/>
  <c r="I939" i="8"/>
  <c r="H939" i="8"/>
  <c r="P938" i="8"/>
  <c r="O938" i="8"/>
  <c r="N938" i="8"/>
  <c r="M938" i="8"/>
  <c r="L938" i="8"/>
  <c r="K938" i="8"/>
  <c r="J938" i="8"/>
  <c r="I938" i="8"/>
  <c r="H938" i="8"/>
  <c r="P937" i="8"/>
  <c r="O937" i="8"/>
  <c r="N937" i="8"/>
  <c r="M937" i="8"/>
  <c r="L937" i="8"/>
  <c r="K937" i="8"/>
  <c r="J937" i="8"/>
  <c r="I937" i="8"/>
  <c r="H937" i="8"/>
  <c r="P936" i="8"/>
  <c r="O936" i="8"/>
  <c r="N936" i="8"/>
  <c r="M936" i="8"/>
  <c r="L936" i="8"/>
  <c r="K936" i="8"/>
  <c r="J936" i="8"/>
  <c r="I936" i="8"/>
  <c r="H936" i="8"/>
  <c r="P935" i="8"/>
  <c r="O935" i="8"/>
  <c r="N935" i="8"/>
  <c r="M935" i="8"/>
  <c r="L935" i="8"/>
  <c r="K935" i="8"/>
  <c r="J935" i="8"/>
  <c r="I935" i="8"/>
  <c r="H935" i="8"/>
  <c r="P934" i="8"/>
  <c r="O934" i="8"/>
  <c r="N934" i="8"/>
  <c r="M934" i="8"/>
  <c r="L934" i="8"/>
  <c r="K934" i="8"/>
  <c r="J934" i="8"/>
  <c r="I934" i="8"/>
  <c r="H934" i="8"/>
  <c r="P933" i="8"/>
  <c r="O933" i="8"/>
  <c r="N933" i="8"/>
  <c r="M933" i="8"/>
  <c r="L933" i="8"/>
  <c r="K933" i="8"/>
  <c r="J933" i="8"/>
  <c r="I933" i="8"/>
  <c r="H933" i="8"/>
  <c r="P932" i="8"/>
  <c r="O932" i="8"/>
  <c r="N932" i="8"/>
  <c r="M932" i="8"/>
  <c r="L932" i="8"/>
  <c r="K932" i="8"/>
  <c r="J932" i="8"/>
  <c r="I932" i="8"/>
  <c r="H932" i="8"/>
  <c r="P931" i="8"/>
  <c r="O931" i="8"/>
  <c r="N931" i="8"/>
  <c r="M931" i="8"/>
  <c r="L931" i="8"/>
  <c r="K931" i="8"/>
  <c r="J931" i="8"/>
  <c r="I931" i="8"/>
  <c r="H931" i="8"/>
  <c r="P930" i="8"/>
  <c r="O930" i="8"/>
  <c r="N930" i="8"/>
  <c r="M930" i="8"/>
  <c r="L930" i="8"/>
  <c r="K930" i="8"/>
  <c r="J930" i="8"/>
  <c r="I930" i="8"/>
  <c r="H930" i="8"/>
  <c r="P929" i="8"/>
  <c r="O929" i="8"/>
  <c r="N929" i="8"/>
  <c r="M929" i="8"/>
  <c r="L929" i="8"/>
  <c r="K929" i="8"/>
  <c r="J929" i="8"/>
  <c r="I929" i="8"/>
  <c r="H929" i="8"/>
  <c r="P928" i="8"/>
  <c r="O928" i="8"/>
  <c r="N928" i="8"/>
  <c r="M928" i="8"/>
  <c r="L928" i="8"/>
  <c r="K928" i="8"/>
  <c r="J928" i="8"/>
  <c r="I928" i="8"/>
  <c r="H928" i="8"/>
  <c r="P927" i="8"/>
  <c r="O927" i="8"/>
  <c r="N927" i="8"/>
  <c r="M927" i="8"/>
  <c r="L927" i="8"/>
  <c r="K927" i="8"/>
  <c r="J927" i="8"/>
  <c r="I927" i="8"/>
  <c r="H927" i="8"/>
  <c r="P926" i="8"/>
  <c r="O926" i="8"/>
  <c r="N926" i="8"/>
  <c r="M926" i="8"/>
  <c r="L926" i="8"/>
  <c r="K926" i="8"/>
  <c r="J926" i="8"/>
  <c r="I926" i="8"/>
  <c r="H926" i="8"/>
  <c r="P925" i="8"/>
  <c r="O925" i="8"/>
  <c r="N925" i="8"/>
  <c r="M925" i="8"/>
  <c r="L925" i="8"/>
  <c r="K925" i="8"/>
  <c r="J925" i="8"/>
  <c r="I925" i="8"/>
  <c r="H925" i="8"/>
  <c r="P924" i="8"/>
  <c r="O924" i="8"/>
  <c r="N924" i="8"/>
  <c r="M924" i="8"/>
  <c r="L924" i="8"/>
  <c r="K924" i="8"/>
  <c r="J924" i="8"/>
  <c r="I924" i="8"/>
  <c r="H924" i="8"/>
  <c r="P923" i="8"/>
  <c r="O923" i="8"/>
  <c r="N923" i="8"/>
  <c r="M923" i="8"/>
  <c r="L923" i="8"/>
  <c r="K923" i="8"/>
  <c r="J923" i="8"/>
  <c r="I923" i="8"/>
  <c r="H923" i="8"/>
  <c r="P922" i="8"/>
  <c r="O922" i="8"/>
  <c r="N922" i="8"/>
  <c r="M922" i="8"/>
  <c r="L922" i="8"/>
  <c r="K922" i="8"/>
  <c r="J922" i="8"/>
  <c r="I922" i="8"/>
  <c r="H922" i="8"/>
  <c r="P921" i="8"/>
  <c r="O921" i="8"/>
  <c r="N921" i="8"/>
  <c r="M921" i="8"/>
  <c r="L921" i="8"/>
  <c r="K921" i="8"/>
  <c r="J921" i="8"/>
  <c r="I921" i="8"/>
  <c r="H921" i="8"/>
  <c r="P920" i="8"/>
  <c r="O920" i="8"/>
  <c r="N920" i="8"/>
  <c r="M920" i="8"/>
  <c r="L920" i="8"/>
  <c r="K920" i="8"/>
  <c r="J920" i="8"/>
  <c r="I920" i="8"/>
  <c r="H920" i="8"/>
  <c r="P919" i="8"/>
  <c r="O919" i="8"/>
  <c r="N919" i="8"/>
  <c r="M919" i="8"/>
  <c r="L919" i="8"/>
  <c r="K919" i="8"/>
  <c r="J919" i="8"/>
  <c r="I919" i="8"/>
  <c r="H919" i="8"/>
  <c r="P918" i="8"/>
  <c r="O918" i="8"/>
  <c r="N918" i="8"/>
  <c r="M918" i="8"/>
  <c r="L918" i="8"/>
  <c r="K918" i="8"/>
  <c r="J918" i="8"/>
  <c r="I918" i="8"/>
  <c r="H918" i="8"/>
  <c r="P917" i="8"/>
  <c r="O917" i="8"/>
  <c r="N917" i="8"/>
  <c r="M917" i="8"/>
  <c r="L917" i="8"/>
  <c r="K917" i="8"/>
  <c r="J917" i="8"/>
  <c r="I917" i="8"/>
  <c r="H917" i="8"/>
  <c r="P916" i="8"/>
  <c r="O916" i="8"/>
  <c r="N916" i="8"/>
  <c r="M916" i="8"/>
  <c r="L916" i="8"/>
  <c r="K916" i="8"/>
  <c r="J916" i="8"/>
  <c r="I916" i="8"/>
  <c r="H916" i="8"/>
  <c r="P915" i="8"/>
  <c r="O915" i="8"/>
  <c r="L915" i="8"/>
  <c r="K915" i="8"/>
  <c r="I915" i="8"/>
  <c r="H915" i="8"/>
  <c r="P914" i="8"/>
  <c r="O914" i="8"/>
  <c r="N914" i="8"/>
  <c r="M914" i="8"/>
  <c r="L914" i="8"/>
  <c r="K914" i="8"/>
  <c r="J914" i="8"/>
  <c r="I914" i="8"/>
  <c r="H914" i="8"/>
  <c r="P911" i="8"/>
  <c r="O911" i="8"/>
  <c r="N911" i="8"/>
  <c r="M911" i="8"/>
  <c r="L911" i="8"/>
  <c r="K911" i="8"/>
  <c r="J911" i="8"/>
  <c r="I911" i="8"/>
  <c r="H911" i="8"/>
  <c r="P910" i="8"/>
  <c r="O910" i="8"/>
  <c r="N910" i="8"/>
  <c r="M910" i="8"/>
  <c r="L910" i="8"/>
  <c r="K910" i="8"/>
  <c r="J910" i="8"/>
  <c r="I910" i="8"/>
  <c r="H910" i="8"/>
  <c r="P909" i="8"/>
  <c r="O909" i="8"/>
  <c r="N909" i="8"/>
  <c r="M909" i="8"/>
  <c r="L909" i="8"/>
  <c r="K909" i="8"/>
  <c r="J909" i="8"/>
  <c r="I909" i="8"/>
  <c r="H909" i="8"/>
  <c r="P907" i="8"/>
  <c r="O907" i="8"/>
  <c r="N907" i="8"/>
  <c r="M907" i="8"/>
  <c r="L907" i="8"/>
  <c r="K907" i="8"/>
  <c r="J907" i="8"/>
  <c r="I907" i="8"/>
  <c r="H907" i="8"/>
  <c r="P905" i="8"/>
  <c r="O905" i="8"/>
  <c r="N905" i="8"/>
  <c r="M905" i="8"/>
  <c r="L905" i="8"/>
  <c r="K905" i="8"/>
  <c r="J905" i="8"/>
  <c r="I905" i="8"/>
  <c r="H905" i="8"/>
  <c r="P904" i="8"/>
  <c r="O904" i="8"/>
  <c r="N904" i="8"/>
  <c r="M904" i="8"/>
  <c r="L904" i="8"/>
  <c r="K904" i="8"/>
  <c r="J904" i="8"/>
  <c r="I904" i="8"/>
  <c r="H904" i="8"/>
  <c r="P903" i="8"/>
  <c r="O903" i="8"/>
  <c r="N903" i="8"/>
  <c r="M903" i="8"/>
  <c r="L903" i="8"/>
  <c r="K903" i="8"/>
  <c r="J903" i="8"/>
  <c r="I903" i="8"/>
  <c r="H903" i="8"/>
  <c r="P902" i="8"/>
  <c r="O902" i="8"/>
  <c r="N902" i="8"/>
  <c r="M902" i="8"/>
  <c r="L902" i="8"/>
  <c r="K902" i="8"/>
  <c r="J902" i="8"/>
  <c r="I902" i="8"/>
  <c r="H902" i="8"/>
  <c r="P901" i="8"/>
  <c r="O901" i="8"/>
  <c r="N901" i="8"/>
  <c r="M901" i="8"/>
  <c r="L901" i="8"/>
  <c r="K901" i="8"/>
  <c r="J901" i="8"/>
  <c r="I901" i="8"/>
  <c r="H901" i="8"/>
  <c r="P900" i="8"/>
  <c r="O900" i="8"/>
  <c r="N900" i="8"/>
  <c r="M900" i="8"/>
  <c r="L900" i="8"/>
  <c r="K900" i="8"/>
  <c r="J900" i="8"/>
  <c r="I900" i="8"/>
  <c r="H900" i="8"/>
  <c r="P899" i="8"/>
  <c r="O899" i="8"/>
  <c r="N899" i="8"/>
  <c r="M899" i="8"/>
  <c r="L899" i="8"/>
  <c r="K899" i="8"/>
  <c r="J899" i="8"/>
  <c r="I899" i="8"/>
  <c r="H899" i="8"/>
  <c r="P898" i="8"/>
  <c r="O898" i="8"/>
  <c r="N898" i="8"/>
  <c r="M898" i="8"/>
  <c r="L898" i="8"/>
  <c r="K898" i="8"/>
  <c r="J898" i="8"/>
  <c r="I898" i="8"/>
  <c r="H898" i="8"/>
  <c r="P897" i="8"/>
  <c r="O897" i="8"/>
  <c r="N897" i="8"/>
  <c r="M897" i="8"/>
  <c r="L897" i="8"/>
  <c r="K897" i="8"/>
  <c r="J897" i="8"/>
  <c r="I897" i="8"/>
  <c r="H897" i="8"/>
  <c r="P896" i="8"/>
  <c r="O896" i="8"/>
  <c r="N896" i="8"/>
  <c r="M896" i="8"/>
  <c r="L896" i="8"/>
  <c r="K896" i="8"/>
  <c r="J896" i="8"/>
  <c r="I896" i="8"/>
  <c r="H896" i="8"/>
  <c r="G896" i="8"/>
  <c r="P895" i="8"/>
  <c r="O895" i="8"/>
  <c r="N895" i="8"/>
  <c r="M895" i="8"/>
  <c r="L895" i="8"/>
  <c r="K895" i="8"/>
  <c r="J895" i="8"/>
  <c r="I895" i="8"/>
  <c r="H895" i="8"/>
  <c r="G895" i="8"/>
  <c r="P894" i="8"/>
  <c r="O894" i="8"/>
  <c r="N894" i="8"/>
  <c r="M894" i="8"/>
  <c r="L894" i="8"/>
  <c r="K894" i="8"/>
  <c r="J894" i="8"/>
  <c r="I894" i="8"/>
  <c r="H894" i="8"/>
  <c r="P893" i="8"/>
  <c r="O893" i="8"/>
  <c r="N893" i="8"/>
  <c r="M893" i="8"/>
  <c r="L893" i="8"/>
  <c r="K893" i="8"/>
  <c r="J893" i="8"/>
  <c r="I893" i="8"/>
  <c r="H893" i="8"/>
  <c r="P892" i="8"/>
  <c r="O892" i="8"/>
  <c r="N892" i="8"/>
  <c r="M892" i="8"/>
  <c r="L892" i="8"/>
  <c r="K892" i="8"/>
  <c r="J892" i="8"/>
  <c r="I892" i="8"/>
  <c r="H892" i="8"/>
  <c r="P891" i="8"/>
  <c r="O891" i="8"/>
  <c r="N891" i="8"/>
  <c r="M891" i="8"/>
  <c r="L891" i="8"/>
  <c r="K891" i="8"/>
  <c r="J891" i="8"/>
  <c r="I891" i="8"/>
  <c r="H891" i="8"/>
  <c r="P890" i="8"/>
  <c r="O890" i="8"/>
  <c r="N890" i="8"/>
  <c r="M890" i="8"/>
  <c r="L890" i="8"/>
  <c r="K890" i="8"/>
  <c r="J890" i="8"/>
  <c r="I890" i="8"/>
  <c r="H890" i="8"/>
  <c r="P889" i="8"/>
  <c r="O889" i="8"/>
  <c r="N889" i="8"/>
  <c r="M889" i="8"/>
  <c r="L889" i="8"/>
  <c r="K889" i="8"/>
  <c r="J889" i="8"/>
  <c r="I889" i="8"/>
  <c r="H889" i="8"/>
  <c r="P888" i="8"/>
  <c r="O888" i="8"/>
  <c r="N888" i="8"/>
  <c r="M888" i="8"/>
  <c r="L888" i="8"/>
  <c r="K888" i="8"/>
  <c r="J888" i="8"/>
  <c r="I888" i="8"/>
  <c r="H888" i="8"/>
  <c r="P887" i="8"/>
  <c r="O887" i="8"/>
  <c r="N887" i="8"/>
  <c r="M887" i="8"/>
  <c r="L887" i="8"/>
  <c r="K887" i="8"/>
  <c r="J887" i="8"/>
  <c r="I887" i="8"/>
  <c r="H887" i="8"/>
  <c r="P886" i="8"/>
  <c r="O886" i="8"/>
  <c r="N886" i="8"/>
  <c r="M886" i="8"/>
  <c r="L886" i="8"/>
  <c r="K886" i="8"/>
  <c r="J886" i="8"/>
  <c r="I886" i="8"/>
  <c r="H886" i="8"/>
  <c r="P885" i="8"/>
  <c r="O885" i="8"/>
  <c r="N885" i="8"/>
  <c r="M885" i="8"/>
  <c r="L885" i="8"/>
  <c r="K885" i="8"/>
  <c r="J885" i="8"/>
  <c r="I885" i="8"/>
  <c r="H885" i="8"/>
  <c r="P884" i="8"/>
  <c r="O884" i="8"/>
  <c r="N884" i="8"/>
  <c r="M884" i="8"/>
  <c r="L884" i="8"/>
  <c r="K884" i="8"/>
  <c r="J884" i="8"/>
  <c r="I884" i="8"/>
  <c r="H884" i="8"/>
  <c r="P883" i="8"/>
  <c r="O883" i="8"/>
  <c r="N883" i="8"/>
  <c r="M883" i="8"/>
  <c r="L883" i="8"/>
  <c r="K883" i="8"/>
  <c r="J883" i="8"/>
  <c r="I883" i="8"/>
  <c r="H883" i="8"/>
  <c r="P882" i="8"/>
  <c r="O882" i="8"/>
  <c r="N882" i="8"/>
  <c r="M882" i="8"/>
  <c r="L882" i="8"/>
  <c r="K882" i="8"/>
  <c r="J882" i="8"/>
  <c r="I882" i="8"/>
  <c r="H882" i="8"/>
  <c r="P881" i="8"/>
  <c r="O881" i="8"/>
  <c r="N881" i="8"/>
  <c r="M881" i="8"/>
  <c r="L881" i="8"/>
  <c r="K881" i="8"/>
  <c r="J881" i="8"/>
  <c r="I881" i="8"/>
  <c r="H881" i="8"/>
  <c r="P880" i="8"/>
  <c r="O880" i="8"/>
  <c r="N880" i="8"/>
  <c r="M880" i="8"/>
  <c r="L880" i="8"/>
  <c r="K880" i="8"/>
  <c r="J880" i="8"/>
  <c r="I880" i="8"/>
  <c r="H880" i="8"/>
  <c r="P879" i="8"/>
  <c r="O879" i="8"/>
  <c r="N879" i="8"/>
  <c r="M879" i="8"/>
  <c r="L879" i="8"/>
  <c r="K879" i="8"/>
  <c r="J879" i="8"/>
  <c r="I879" i="8"/>
  <c r="H879" i="8"/>
  <c r="P878" i="8"/>
  <c r="O878" i="8"/>
  <c r="N878" i="8"/>
  <c r="M878" i="8"/>
  <c r="L878" i="8"/>
  <c r="K878" i="8"/>
  <c r="J878" i="8"/>
  <c r="I878" i="8"/>
  <c r="H878" i="8"/>
  <c r="P877" i="8"/>
  <c r="O877" i="8"/>
  <c r="N877" i="8"/>
  <c r="M877" i="8"/>
  <c r="L877" i="8"/>
  <c r="K877" i="8"/>
  <c r="J877" i="8"/>
  <c r="I877" i="8"/>
  <c r="H877" i="8"/>
  <c r="P876" i="8"/>
  <c r="O876" i="8"/>
  <c r="N876" i="8"/>
  <c r="M876" i="8"/>
  <c r="L876" i="8"/>
  <c r="K876" i="8"/>
  <c r="J876" i="8"/>
  <c r="I876" i="8"/>
  <c r="H876" i="8"/>
  <c r="P875" i="8"/>
  <c r="O875" i="8"/>
  <c r="N875" i="8"/>
  <c r="M875" i="8"/>
  <c r="L875" i="8"/>
  <c r="K875" i="8"/>
  <c r="J875" i="8"/>
  <c r="I875" i="8"/>
  <c r="H875" i="8"/>
  <c r="P873" i="8"/>
  <c r="O873" i="8"/>
  <c r="N873" i="8"/>
  <c r="M873" i="8"/>
  <c r="L873" i="8"/>
  <c r="K873" i="8"/>
  <c r="J873" i="8"/>
  <c r="I873" i="8"/>
  <c r="H873" i="8"/>
  <c r="P872" i="8"/>
  <c r="O872" i="8"/>
  <c r="N872" i="8"/>
  <c r="M872" i="8"/>
  <c r="L872" i="8"/>
  <c r="K872" i="8"/>
  <c r="J872" i="8"/>
  <c r="I872" i="8"/>
  <c r="H872" i="8"/>
  <c r="P871" i="8"/>
  <c r="O871" i="8"/>
  <c r="N871" i="8"/>
  <c r="M871" i="8"/>
  <c r="L871" i="8"/>
  <c r="K871" i="8"/>
  <c r="J871" i="8"/>
  <c r="I871" i="8"/>
  <c r="H871" i="8"/>
  <c r="P870" i="8"/>
  <c r="O870" i="8"/>
  <c r="N870" i="8"/>
  <c r="M870" i="8"/>
  <c r="L870" i="8"/>
  <c r="K870" i="8"/>
  <c r="J870" i="8"/>
  <c r="I870" i="8"/>
  <c r="H870" i="8"/>
  <c r="P869" i="8"/>
  <c r="O869" i="8"/>
  <c r="L869" i="8"/>
  <c r="K869" i="8"/>
  <c r="I869" i="8"/>
  <c r="H869" i="8"/>
  <c r="P868" i="8"/>
  <c r="O868" i="8"/>
  <c r="L868" i="8"/>
  <c r="K868" i="8"/>
  <c r="I868" i="8"/>
  <c r="H868" i="8"/>
  <c r="P867" i="8"/>
  <c r="O867" i="8"/>
  <c r="L867" i="8"/>
  <c r="K867" i="8"/>
  <c r="I867" i="8"/>
  <c r="H867" i="8"/>
  <c r="P866" i="8"/>
  <c r="O866" i="8"/>
  <c r="N866" i="8"/>
  <c r="M866" i="8"/>
  <c r="L866" i="8"/>
  <c r="K866" i="8"/>
  <c r="J866" i="8"/>
  <c r="I866" i="8"/>
  <c r="H866" i="8"/>
  <c r="P864" i="8"/>
  <c r="O864" i="8"/>
  <c r="N864" i="8"/>
  <c r="M864" i="8"/>
  <c r="L864" i="8"/>
  <c r="K864" i="8"/>
  <c r="J864" i="8"/>
  <c r="I864" i="8"/>
  <c r="H864" i="8"/>
  <c r="P863" i="8"/>
  <c r="O863" i="8"/>
  <c r="N863" i="8"/>
  <c r="M863" i="8"/>
  <c r="L863" i="8"/>
  <c r="K863" i="8"/>
  <c r="J863" i="8"/>
  <c r="I863" i="8"/>
  <c r="H863" i="8"/>
  <c r="P860" i="8"/>
  <c r="O860" i="8"/>
  <c r="N860" i="8"/>
  <c r="M860" i="8"/>
  <c r="L860" i="8"/>
  <c r="K860" i="8"/>
  <c r="J860" i="8"/>
  <c r="I860" i="8"/>
  <c r="H860" i="8"/>
  <c r="P859" i="8"/>
  <c r="O859" i="8"/>
  <c r="N859" i="8"/>
  <c r="M859" i="8"/>
  <c r="L859" i="8"/>
  <c r="K859" i="8"/>
  <c r="J859" i="8"/>
  <c r="I859" i="8"/>
  <c r="H859" i="8"/>
  <c r="P858" i="8"/>
  <c r="O858" i="8"/>
  <c r="N858" i="8"/>
  <c r="M858" i="8"/>
  <c r="L858" i="8"/>
  <c r="K858" i="8"/>
  <c r="J858" i="8"/>
  <c r="I858" i="8"/>
  <c r="H858" i="8"/>
  <c r="P857" i="8"/>
  <c r="O857" i="8"/>
  <c r="N857" i="8"/>
  <c r="M857" i="8"/>
  <c r="L857" i="8"/>
  <c r="K857" i="8"/>
  <c r="J857" i="8"/>
  <c r="I857" i="8"/>
  <c r="H857" i="8"/>
  <c r="P856" i="8"/>
  <c r="O856" i="8"/>
  <c r="N856" i="8"/>
  <c r="M856" i="8"/>
  <c r="L856" i="8"/>
  <c r="K856" i="8"/>
  <c r="J856" i="8"/>
  <c r="I856" i="8"/>
  <c r="H856" i="8"/>
  <c r="P855" i="8"/>
  <c r="O855" i="8"/>
  <c r="N855" i="8"/>
  <c r="M855" i="8"/>
  <c r="L855" i="8"/>
  <c r="K855" i="8"/>
  <c r="J855" i="8"/>
  <c r="I855" i="8"/>
  <c r="H855" i="8"/>
  <c r="P854" i="8"/>
  <c r="O854" i="8"/>
  <c r="N854" i="8"/>
  <c r="M854" i="8"/>
  <c r="L854" i="8"/>
  <c r="K854" i="8"/>
  <c r="J854" i="8"/>
  <c r="I854" i="8"/>
  <c r="H854" i="8"/>
  <c r="P853" i="8"/>
  <c r="O853" i="8"/>
  <c r="N853" i="8"/>
  <c r="M853" i="8"/>
  <c r="L853" i="8"/>
  <c r="K853" i="8"/>
  <c r="J853" i="8"/>
  <c r="I853" i="8"/>
  <c r="H853" i="8"/>
  <c r="P852" i="8"/>
  <c r="O852" i="8"/>
  <c r="N852" i="8"/>
  <c r="M852" i="8"/>
  <c r="L852" i="8"/>
  <c r="K852" i="8"/>
  <c r="J852" i="8"/>
  <c r="I852" i="8"/>
  <c r="H852" i="8"/>
  <c r="P851" i="8"/>
  <c r="O851" i="8"/>
  <c r="N851" i="8"/>
  <c r="M851" i="8"/>
  <c r="L851" i="8"/>
  <c r="K851" i="8"/>
  <c r="J851" i="8"/>
  <c r="I851" i="8"/>
  <c r="H851" i="8"/>
  <c r="P850" i="8"/>
  <c r="O850" i="8"/>
  <c r="N850" i="8"/>
  <c r="M850" i="8"/>
  <c r="L850" i="8"/>
  <c r="K850" i="8"/>
  <c r="J850" i="8"/>
  <c r="I850" i="8"/>
  <c r="H850" i="8"/>
  <c r="P849" i="8"/>
  <c r="O849" i="8"/>
  <c r="N849" i="8"/>
  <c r="M849" i="8"/>
  <c r="L849" i="8"/>
  <c r="K849" i="8"/>
  <c r="J849" i="8"/>
  <c r="I849" i="8"/>
  <c r="H849" i="8"/>
  <c r="P848" i="8"/>
  <c r="O848" i="8"/>
  <c r="N848" i="8"/>
  <c r="M848" i="8"/>
  <c r="L848" i="8"/>
  <c r="K848" i="8"/>
  <c r="J848" i="8"/>
  <c r="I848" i="8"/>
  <c r="H848" i="8"/>
  <c r="P847" i="8"/>
  <c r="O847" i="8"/>
  <c r="N847" i="8"/>
  <c r="M847" i="8"/>
  <c r="L847" i="8"/>
  <c r="K847" i="8"/>
  <c r="J847" i="8"/>
  <c r="I847" i="8"/>
  <c r="H847" i="8"/>
  <c r="P846" i="8"/>
  <c r="O846" i="8"/>
  <c r="N846" i="8"/>
  <c r="M846" i="8"/>
  <c r="L846" i="8"/>
  <c r="K846" i="8"/>
  <c r="J846" i="8"/>
  <c r="I846" i="8"/>
  <c r="H846" i="8"/>
  <c r="P845" i="8"/>
  <c r="O845" i="8"/>
  <c r="N845" i="8"/>
  <c r="M845" i="8"/>
  <c r="L845" i="8"/>
  <c r="K845" i="8"/>
  <c r="J845" i="8"/>
  <c r="I845" i="8"/>
  <c r="H845" i="8"/>
  <c r="P844" i="8"/>
  <c r="O844" i="8"/>
  <c r="N844" i="8"/>
  <c r="M844" i="8"/>
  <c r="L844" i="8"/>
  <c r="K844" i="8"/>
  <c r="J844" i="8"/>
  <c r="I844" i="8"/>
  <c r="H844" i="8"/>
  <c r="P843" i="8"/>
  <c r="O843" i="8"/>
  <c r="N843" i="8"/>
  <c r="M843" i="8"/>
  <c r="L843" i="8"/>
  <c r="K843" i="8"/>
  <c r="J843" i="8"/>
  <c r="I843" i="8"/>
  <c r="H843" i="8"/>
  <c r="P842" i="8"/>
  <c r="O842" i="8"/>
  <c r="N842" i="8"/>
  <c r="M842" i="8"/>
  <c r="L842" i="8"/>
  <c r="K842" i="8"/>
  <c r="J842" i="8"/>
  <c r="I842" i="8"/>
  <c r="H842" i="8"/>
  <c r="P841" i="8"/>
  <c r="O841" i="8"/>
  <c r="N841" i="8"/>
  <c r="M841" i="8"/>
  <c r="L841" i="8"/>
  <c r="K841" i="8"/>
  <c r="J841" i="8"/>
  <c r="I841" i="8"/>
  <c r="H841" i="8"/>
  <c r="P839" i="8"/>
  <c r="O839" i="8"/>
  <c r="N839" i="8"/>
  <c r="M839" i="8"/>
  <c r="L839" i="8"/>
  <c r="K839" i="8"/>
  <c r="J839" i="8"/>
  <c r="I839" i="8"/>
  <c r="H839" i="8"/>
  <c r="P838" i="8"/>
  <c r="O838" i="8"/>
  <c r="N838" i="8"/>
  <c r="M838" i="8"/>
  <c r="L838" i="8"/>
  <c r="K838" i="8"/>
  <c r="J838" i="8"/>
  <c r="I838" i="8"/>
  <c r="H838" i="8"/>
  <c r="P837" i="8"/>
  <c r="O837" i="8"/>
  <c r="N837" i="8"/>
  <c r="M837" i="8"/>
  <c r="L837" i="8"/>
  <c r="K837" i="8"/>
  <c r="J837" i="8"/>
  <c r="I837" i="8"/>
  <c r="H837" i="8"/>
  <c r="P836" i="8"/>
  <c r="O836" i="8"/>
  <c r="N836" i="8"/>
  <c r="M836" i="8"/>
  <c r="L836" i="8"/>
  <c r="K836" i="8"/>
  <c r="J836" i="8"/>
  <c r="I836" i="8"/>
  <c r="H836" i="8"/>
  <c r="P835" i="8"/>
  <c r="O835" i="8"/>
  <c r="N835" i="8"/>
  <c r="M835" i="8"/>
  <c r="L835" i="8"/>
  <c r="K835" i="8"/>
  <c r="J835" i="8"/>
  <c r="I835" i="8"/>
  <c r="H835" i="8"/>
  <c r="P834" i="8"/>
  <c r="O834" i="8"/>
  <c r="N834" i="8"/>
  <c r="M834" i="8"/>
  <c r="L834" i="8"/>
  <c r="K834" i="8"/>
  <c r="J834" i="8"/>
  <c r="I834" i="8"/>
  <c r="H834" i="8"/>
  <c r="P833" i="8"/>
  <c r="O833" i="8"/>
  <c r="N833" i="8"/>
  <c r="M833" i="8"/>
  <c r="L833" i="8"/>
  <c r="K833" i="8"/>
  <c r="J833" i="8"/>
  <c r="I833" i="8"/>
  <c r="H833" i="8"/>
  <c r="P832" i="8"/>
  <c r="O832" i="8"/>
  <c r="N832" i="8"/>
  <c r="M832" i="8"/>
  <c r="L832" i="8"/>
  <c r="K832" i="8"/>
  <c r="J832" i="8"/>
  <c r="I832" i="8"/>
  <c r="H832" i="8"/>
  <c r="P831" i="8"/>
  <c r="O831" i="8"/>
  <c r="N831" i="8"/>
  <c r="M831" i="8"/>
  <c r="L831" i="8"/>
  <c r="K831" i="8"/>
  <c r="J831" i="8"/>
  <c r="I831" i="8"/>
  <c r="H831" i="8"/>
  <c r="P830" i="8"/>
  <c r="O830" i="8"/>
  <c r="N830" i="8"/>
  <c r="M830" i="8"/>
  <c r="L830" i="8"/>
  <c r="K830" i="8"/>
  <c r="J830" i="8"/>
  <c r="I830" i="8"/>
  <c r="H830" i="8"/>
  <c r="P829" i="8"/>
  <c r="O829" i="8"/>
  <c r="N829" i="8"/>
  <c r="M829" i="8"/>
  <c r="L829" i="8"/>
  <c r="K829" i="8"/>
  <c r="J829" i="8"/>
  <c r="I829" i="8"/>
  <c r="H829" i="8"/>
  <c r="P828" i="8"/>
  <c r="O828" i="8"/>
  <c r="N828" i="8"/>
  <c r="M828" i="8"/>
  <c r="L828" i="8"/>
  <c r="K828" i="8"/>
  <c r="J828" i="8"/>
  <c r="I828" i="8"/>
  <c r="H828" i="8"/>
  <c r="P827" i="8"/>
  <c r="O827" i="8"/>
  <c r="N827" i="8"/>
  <c r="M827" i="8"/>
  <c r="L827" i="8"/>
  <c r="K827" i="8"/>
  <c r="J827" i="8"/>
  <c r="I827" i="8"/>
  <c r="H827" i="8"/>
  <c r="P826" i="8"/>
  <c r="O826" i="8"/>
  <c r="N826" i="8"/>
  <c r="M826" i="8"/>
  <c r="L826" i="8"/>
  <c r="K826" i="8"/>
  <c r="J826" i="8"/>
  <c r="I826" i="8"/>
  <c r="H826" i="8"/>
  <c r="P825" i="8"/>
  <c r="O825" i="8"/>
  <c r="N825" i="8"/>
  <c r="M825" i="8"/>
  <c r="L825" i="8"/>
  <c r="K825" i="8"/>
  <c r="J825" i="8"/>
  <c r="I825" i="8"/>
  <c r="H825" i="8"/>
  <c r="P824" i="8"/>
  <c r="O824" i="8"/>
  <c r="N824" i="8"/>
  <c r="M824" i="8"/>
  <c r="L824" i="8"/>
  <c r="K824" i="8"/>
  <c r="J824" i="8"/>
  <c r="I824" i="8"/>
  <c r="H824" i="8"/>
  <c r="P823" i="8"/>
  <c r="O823" i="8"/>
  <c r="N823" i="8"/>
  <c r="M823" i="8"/>
  <c r="L823" i="8"/>
  <c r="K823" i="8"/>
  <c r="J823" i="8"/>
  <c r="I823" i="8"/>
  <c r="H823" i="8"/>
  <c r="P822" i="8"/>
  <c r="O822" i="8"/>
  <c r="N822" i="8"/>
  <c r="M822" i="8"/>
  <c r="L822" i="8"/>
  <c r="K822" i="8"/>
  <c r="J822" i="8"/>
  <c r="I822" i="8"/>
  <c r="H822" i="8"/>
  <c r="P821" i="8"/>
  <c r="O821" i="8"/>
  <c r="N821" i="8"/>
  <c r="M821" i="8"/>
  <c r="L821" i="8"/>
  <c r="K821" i="8"/>
  <c r="J821" i="8"/>
  <c r="I821" i="8"/>
  <c r="H821" i="8"/>
  <c r="P820" i="8"/>
  <c r="O820" i="8"/>
  <c r="N820" i="8"/>
  <c r="M820" i="8"/>
  <c r="L820" i="8"/>
  <c r="K820" i="8"/>
  <c r="J820" i="8"/>
  <c r="I820" i="8"/>
  <c r="H820" i="8"/>
  <c r="P819" i="8"/>
  <c r="O819" i="8"/>
  <c r="N819" i="8"/>
  <c r="M819" i="8"/>
  <c r="L819" i="8"/>
  <c r="K819" i="8"/>
  <c r="J819" i="8"/>
  <c r="I819" i="8"/>
  <c r="H819" i="8"/>
  <c r="P818" i="8"/>
  <c r="O818" i="8"/>
  <c r="N818" i="8"/>
  <c r="M818" i="8"/>
  <c r="L818" i="8"/>
  <c r="K818" i="8"/>
  <c r="J818" i="8"/>
  <c r="I818" i="8"/>
  <c r="H818" i="8"/>
  <c r="P817" i="8"/>
  <c r="O817" i="8"/>
  <c r="N817" i="8"/>
  <c r="M817" i="8"/>
  <c r="L817" i="8"/>
  <c r="K817" i="8"/>
  <c r="J817" i="8"/>
  <c r="I817" i="8"/>
  <c r="H817" i="8"/>
  <c r="P816" i="8"/>
  <c r="O816" i="8"/>
  <c r="N816" i="8"/>
  <c r="M816" i="8"/>
  <c r="L816" i="8"/>
  <c r="K816" i="8"/>
  <c r="J816" i="8"/>
  <c r="I816" i="8"/>
  <c r="H816" i="8"/>
  <c r="P815" i="8"/>
  <c r="O815" i="8"/>
  <c r="N815" i="8"/>
  <c r="M815" i="8"/>
  <c r="L815" i="8"/>
  <c r="K815" i="8"/>
  <c r="J815" i="8"/>
  <c r="I815" i="8"/>
  <c r="H815" i="8"/>
  <c r="P814" i="8"/>
  <c r="O814" i="8"/>
  <c r="N814" i="8"/>
  <c r="M814" i="8"/>
  <c r="L814" i="8"/>
  <c r="K814" i="8"/>
  <c r="J814" i="8"/>
  <c r="I814" i="8"/>
  <c r="H814" i="8"/>
  <c r="P813" i="8"/>
  <c r="O813" i="8"/>
  <c r="N813" i="8"/>
  <c r="M813" i="8"/>
  <c r="L813" i="8"/>
  <c r="K813" i="8"/>
  <c r="J813" i="8"/>
  <c r="I813" i="8"/>
  <c r="H813" i="8"/>
  <c r="P812" i="8"/>
  <c r="O812" i="8"/>
  <c r="N812" i="8"/>
  <c r="M812" i="8"/>
  <c r="L812" i="8"/>
  <c r="K812" i="8"/>
  <c r="J812" i="8"/>
  <c r="I812" i="8"/>
  <c r="H812" i="8"/>
  <c r="P811" i="8"/>
  <c r="O811" i="8"/>
  <c r="N811" i="8"/>
  <c r="M811" i="8"/>
  <c r="L811" i="8"/>
  <c r="K811" i="8"/>
  <c r="J811" i="8"/>
  <c r="I811" i="8"/>
  <c r="H811" i="8"/>
  <c r="P810" i="8"/>
  <c r="O810" i="8"/>
  <c r="N810" i="8"/>
  <c r="M810" i="8"/>
  <c r="L810" i="8"/>
  <c r="K810" i="8"/>
  <c r="J810" i="8"/>
  <c r="I810" i="8"/>
  <c r="H810" i="8"/>
  <c r="P809" i="8"/>
  <c r="O809" i="8"/>
  <c r="N809" i="8"/>
  <c r="M809" i="8"/>
  <c r="L809" i="8"/>
  <c r="K809" i="8"/>
  <c r="J809" i="8"/>
  <c r="I809" i="8"/>
  <c r="H809" i="8"/>
  <c r="P808" i="8"/>
  <c r="O808" i="8"/>
  <c r="N808" i="8"/>
  <c r="M808" i="8"/>
  <c r="L808" i="8"/>
  <c r="K808" i="8"/>
  <c r="J808" i="8"/>
  <c r="I808" i="8"/>
  <c r="H808" i="8"/>
  <c r="P807" i="8"/>
  <c r="O807" i="8"/>
  <c r="N807" i="8"/>
  <c r="M807" i="8"/>
  <c r="L807" i="8"/>
  <c r="K807" i="8"/>
  <c r="J807" i="8"/>
  <c r="I807" i="8"/>
  <c r="H807" i="8"/>
  <c r="P806" i="8"/>
  <c r="O806" i="8"/>
  <c r="N806" i="8"/>
  <c r="M806" i="8"/>
  <c r="L806" i="8"/>
  <c r="K806" i="8"/>
  <c r="J806" i="8"/>
  <c r="I806" i="8"/>
  <c r="H806" i="8"/>
  <c r="P805" i="8"/>
  <c r="O805" i="8"/>
  <c r="N805" i="8"/>
  <c r="M805" i="8"/>
  <c r="L805" i="8"/>
  <c r="K805" i="8"/>
  <c r="J805" i="8"/>
  <c r="I805" i="8"/>
  <c r="H805" i="8"/>
  <c r="P804" i="8"/>
  <c r="O804" i="8"/>
  <c r="N804" i="8"/>
  <c r="M804" i="8"/>
  <c r="L804" i="8"/>
  <c r="K804" i="8"/>
  <c r="J804" i="8"/>
  <c r="I804" i="8"/>
  <c r="H804" i="8"/>
  <c r="P803" i="8"/>
  <c r="O803" i="8"/>
  <c r="N803" i="8"/>
  <c r="M803" i="8"/>
  <c r="L803" i="8"/>
  <c r="K803" i="8"/>
  <c r="J803" i="8"/>
  <c r="I803" i="8"/>
  <c r="H803" i="8"/>
  <c r="P802" i="8"/>
  <c r="O802" i="8"/>
  <c r="N802" i="8"/>
  <c r="M802" i="8"/>
  <c r="L802" i="8"/>
  <c r="K802" i="8"/>
  <c r="J802" i="8"/>
  <c r="I802" i="8"/>
  <c r="H802" i="8"/>
  <c r="P801" i="8"/>
  <c r="O801" i="8"/>
  <c r="N801" i="8"/>
  <c r="M801" i="8"/>
  <c r="L801" i="8"/>
  <c r="K801" i="8"/>
  <c r="J801" i="8"/>
  <c r="I801" i="8"/>
  <c r="H801" i="8"/>
  <c r="P800" i="8"/>
  <c r="O800" i="8"/>
  <c r="N800" i="8"/>
  <c r="M800" i="8"/>
  <c r="L800" i="8"/>
  <c r="K800" i="8"/>
  <c r="J800" i="8"/>
  <c r="I800" i="8"/>
  <c r="H800" i="8"/>
  <c r="P799" i="8"/>
  <c r="O799" i="8"/>
  <c r="N799" i="8"/>
  <c r="M799" i="8"/>
  <c r="L799" i="8"/>
  <c r="K799" i="8"/>
  <c r="J799" i="8"/>
  <c r="I799" i="8"/>
  <c r="H799" i="8"/>
  <c r="P798" i="8"/>
  <c r="O798" i="8"/>
  <c r="N798" i="8"/>
  <c r="M798" i="8"/>
  <c r="L798" i="8"/>
  <c r="K798" i="8"/>
  <c r="J798" i="8"/>
  <c r="I798" i="8"/>
  <c r="H798" i="8"/>
  <c r="P797" i="8"/>
  <c r="O797" i="8"/>
  <c r="N797" i="8"/>
  <c r="M797" i="8"/>
  <c r="L797" i="8"/>
  <c r="K797" i="8"/>
  <c r="J797" i="8"/>
  <c r="I797" i="8"/>
  <c r="H797" i="8"/>
  <c r="P796" i="8"/>
  <c r="O796" i="8"/>
  <c r="N796" i="8"/>
  <c r="M796" i="8"/>
  <c r="L796" i="8"/>
  <c r="K796" i="8"/>
  <c r="J796" i="8"/>
  <c r="I796" i="8"/>
  <c r="H796" i="8"/>
  <c r="P795" i="8"/>
  <c r="O795" i="8"/>
  <c r="N795" i="8"/>
  <c r="M795" i="8"/>
  <c r="L795" i="8"/>
  <c r="K795" i="8"/>
  <c r="J795" i="8"/>
  <c r="I795" i="8"/>
  <c r="H795" i="8"/>
  <c r="P794" i="8"/>
  <c r="O794" i="8"/>
  <c r="N794" i="8"/>
  <c r="M794" i="8"/>
  <c r="L794" i="8"/>
  <c r="K794" i="8"/>
  <c r="J794" i="8"/>
  <c r="I794" i="8"/>
  <c r="H794" i="8"/>
  <c r="P793" i="8"/>
  <c r="O793" i="8"/>
  <c r="N793" i="8"/>
  <c r="M793" i="8"/>
  <c r="L793" i="8"/>
  <c r="K793" i="8"/>
  <c r="J793" i="8"/>
  <c r="I793" i="8"/>
  <c r="H793" i="8"/>
  <c r="P792" i="8"/>
  <c r="O792" i="8"/>
  <c r="N792" i="8"/>
  <c r="M792" i="8"/>
  <c r="L792" i="8"/>
  <c r="K792" i="8"/>
  <c r="J792" i="8"/>
  <c r="I792" i="8"/>
  <c r="H792" i="8"/>
  <c r="P790" i="8"/>
  <c r="O790" i="8"/>
  <c r="N790" i="8"/>
  <c r="M790" i="8"/>
  <c r="L790" i="8"/>
  <c r="K790" i="8"/>
  <c r="J790" i="8"/>
  <c r="I790" i="8"/>
  <c r="H790" i="8"/>
  <c r="P789" i="8"/>
  <c r="O789" i="8"/>
  <c r="N789" i="8"/>
  <c r="M789" i="8"/>
  <c r="L789" i="8"/>
  <c r="K789" i="8"/>
  <c r="J789" i="8"/>
  <c r="I789" i="8"/>
  <c r="H789" i="8"/>
  <c r="P788" i="8"/>
  <c r="O788" i="8"/>
  <c r="N788" i="8"/>
  <c r="M788" i="8"/>
  <c r="L788" i="8"/>
  <c r="K788" i="8"/>
  <c r="J788" i="8"/>
  <c r="I788" i="8"/>
  <c r="H788" i="8"/>
  <c r="P787" i="8"/>
  <c r="O787" i="8"/>
  <c r="N787" i="8"/>
  <c r="M787" i="8"/>
  <c r="L787" i="8"/>
  <c r="K787" i="8"/>
  <c r="J787" i="8"/>
  <c r="I787" i="8"/>
  <c r="H787" i="8"/>
  <c r="P786" i="8"/>
  <c r="O786" i="8"/>
  <c r="N786" i="8"/>
  <c r="M786" i="8"/>
  <c r="L786" i="8"/>
  <c r="K786" i="8"/>
  <c r="J786" i="8"/>
  <c r="I786" i="8"/>
  <c r="H786" i="8"/>
  <c r="P785" i="8"/>
  <c r="O785" i="8"/>
  <c r="N785" i="8"/>
  <c r="M785" i="8"/>
  <c r="L785" i="8"/>
  <c r="K785" i="8"/>
  <c r="J785" i="8"/>
  <c r="I785" i="8"/>
  <c r="H785" i="8"/>
  <c r="P784" i="8"/>
  <c r="O784" i="8"/>
  <c r="N784" i="8"/>
  <c r="M784" i="8"/>
  <c r="L784" i="8"/>
  <c r="K784" i="8"/>
  <c r="J784" i="8"/>
  <c r="I784" i="8"/>
  <c r="H784" i="8"/>
  <c r="P783" i="8"/>
  <c r="O783" i="8"/>
  <c r="N783" i="8"/>
  <c r="M783" i="8"/>
  <c r="L783" i="8"/>
  <c r="K783" i="8"/>
  <c r="J783" i="8"/>
  <c r="I783" i="8"/>
  <c r="H783" i="8"/>
  <c r="P782" i="8"/>
  <c r="O782" i="8"/>
  <c r="N782" i="8"/>
  <c r="M782" i="8"/>
  <c r="L782" i="8"/>
  <c r="K782" i="8"/>
  <c r="J782" i="8"/>
  <c r="I782" i="8"/>
  <c r="H782" i="8"/>
  <c r="P781" i="8"/>
  <c r="O781" i="8"/>
  <c r="N781" i="8"/>
  <c r="M781" i="8"/>
  <c r="L781" i="8"/>
  <c r="K781" i="8"/>
  <c r="J781" i="8"/>
  <c r="I781" i="8"/>
  <c r="H781" i="8"/>
  <c r="P780" i="8"/>
  <c r="O780" i="8"/>
  <c r="N780" i="8"/>
  <c r="M780" i="8"/>
  <c r="L780" i="8"/>
  <c r="K780" i="8"/>
  <c r="J780" i="8"/>
  <c r="I780" i="8"/>
  <c r="H780" i="8"/>
  <c r="P779" i="8"/>
  <c r="O779" i="8"/>
  <c r="N779" i="8"/>
  <c r="M779" i="8"/>
  <c r="L779" i="8"/>
  <c r="K779" i="8"/>
  <c r="J779" i="8"/>
  <c r="I779" i="8"/>
  <c r="H779" i="8"/>
  <c r="P778" i="8"/>
  <c r="O778" i="8"/>
  <c r="N778" i="8"/>
  <c r="M778" i="8"/>
  <c r="L778" i="8"/>
  <c r="K778" i="8"/>
  <c r="J778" i="8"/>
  <c r="I778" i="8"/>
  <c r="H778" i="8"/>
  <c r="P777" i="8"/>
  <c r="O777" i="8"/>
  <c r="N777" i="8"/>
  <c r="M777" i="8"/>
  <c r="L777" i="8"/>
  <c r="K777" i="8"/>
  <c r="J777" i="8"/>
  <c r="I777" i="8"/>
  <c r="H777" i="8"/>
  <c r="P776" i="8"/>
  <c r="O776" i="8"/>
  <c r="N776" i="8"/>
  <c r="M776" i="8"/>
  <c r="L776" i="8"/>
  <c r="K776" i="8"/>
  <c r="J776" i="8"/>
  <c r="I776" i="8"/>
  <c r="H776" i="8"/>
  <c r="P775" i="8"/>
  <c r="O775" i="8"/>
  <c r="N775" i="8"/>
  <c r="M775" i="8"/>
  <c r="L775" i="8"/>
  <c r="K775" i="8"/>
  <c r="J775" i="8"/>
  <c r="I775" i="8"/>
  <c r="H775" i="8"/>
  <c r="P774" i="8"/>
  <c r="O774" i="8"/>
  <c r="N774" i="8"/>
  <c r="M774" i="8"/>
  <c r="L774" i="8"/>
  <c r="K774" i="8"/>
  <c r="J774" i="8"/>
  <c r="I774" i="8"/>
  <c r="H774" i="8"/>
  <c r="P773" i="8"/>
  <c r="O773" i="8"/>
  <c r="N773" i="8"/>
  <c r="M773" i="8"/>
  <c r="L773" i="8"/>
  <c r="K773" i="8"/>
  <c r="J773" i="8"/>
  <c r="I773" i="8"/>
  <c r="H773" i="8"/>
  <c r="P772" i="8"/>
  <c r="O772" i="8"/>
  <c r="N772" i="8"/>
  <c r="M772" i="8"/>
  <c r="L772" i="8"/>
  <c r="K772" i="8"/>
  <c r="J772" i="8"/>
  <c r="I772" i="8"/>
  <c r="H772" i="8"/>
  <c r="P771" i="8"/>
  <c r="O771" i="8"/>
  <c r="N771" i="8"/>
  <c r="M771" i="8"/>
  <c r="L771" i="8"/>
  <c r="K771" i="8"/>
  <c r="J771" i="8"/>
  <c r="I771" i="8"/>
  <c r="H771" i="8"/>
  <c r="P770" i="8"/>
  <c r="O770" i="8"/>
  <c r="L770" i="8"/>
  <c r="K770" i="8"/>
  <c r="I770" i="8"/>
  <c r="H770" i="8"/>
  <c r="P769" i="8"/>
  <c r="O769" i="8"/>
  <c r="N769" i="8"/>
  <c r="M769" i="8"/>
  <c r="L769" i="8"/>
  <c r="K769" i="8"/>
  <c r="J769" i="8"/>
  <c r="I769" i="8"/>
  <c r="H769" i="8"/>
  <c r="P768" i="8"/>
  <c r="O768" i="8"/>
  <c r="N768" i="8"/>
  <c r="M768" i="8"/>
  <c r="L768" i="8"/>
  <c r="K768" i="8"/>
  <c r="J768" i="8"/>
  <c r="I768" i="8"/>
  <c r="H768" i="8"/>
  <c r="P767" i="8"/>
  <c r="O767" i="8"/>
  <c r="N767" i="8"/>
  <c r="M767" i="8"/>
  <c r="L767" i="8"/>
  <c r="K767" i="8"/>
  <c r="J767" i="8"/>
  <c r="I767" i="8"/>
  <c r="H767" i="8"/>
  <c r="P765" i="8"/>
  <c r="O765" i="8"/>
  <c r="N765" i="8"/>
  <c r="M765" i="8"/>
  <c r="L765" i="8"/>
  <c r="K765" i="8"/>
  <c r="J765" i="8"/>
  <c r="I765" i="8"/>
  <c r="H765" i="8"/>
  <c r="P764" i="8"/>
  <c r="O764" i="8"/>
  <c r="N764" i="8"/>
  <c r="M764" i="8"/>
  <c r="L764" i="8"/>
  <c r="K764" i="8"/>
  <c r="J764" i="8"/>
  <c r="I764" i="8"/>
  <c r="H764" i="8"/>
  <c r="P763" i="8"/>
  <c r="O763" i="8"/>
  <c r="N763" i="8"/>
  <c r="M763" i="8"/>
  <c r="L763" i="8"/>
  <c r="K763" i="8"/>
  <c r="J763" i="8"/>
  <c r="I763" i="8"/>
  <c r="H763" i="8"/>
  <c r="P762" i="8"/>
  <c r="O762" i="8"/>
  <c r="N762" i="8"/>
  <c r="M762" i="8"/>
  <c r="L762" i="8"/>
  <c r="K762" i="8"/>
  <c r="J762" i="8"/>
  <c r="I762" i="8"/>
  <c r="H762" i="8"/>
  <c r="P761" i="8"/>
  <c r="O761" i="8"/>
  <c r="N761" i="8"/>
  <c r="M761" i="8"/>
  <c r="L761" i="8"/>
  <c r="K761" i="8"/>
  <c r="J761" i="8"/>
  <c r="I761" i="8"/>
  <c r="H761" i="8"/>
  <c r="P760" i="8"/>
  <c r="O760" i="8"/>
  <c r="N760" i="8"/>
  <c r="M760" i="8"/>
  <c r="L760" i="8"/>
  <c r="K760" i="8"/>
  <c r="J760" i="8"/>
  <c r="I760" i="8"/>
  <c r="H760" i="8"/>
  <c r="P759" i="8"/>
  <c r="O759" i="8"/>
  <c r="N759" i="8"/>
  <c r="M759" i="8"/>
  <c r="L759" i="8"/>
  <c r="K759" i="8"/>
  <c r="J759" i="8"/>
  <c r="I759" i="8"/>
  <c r="H759" i="8"/>
  <c r="P758" i="8"/>
  <c r="O758" i="8"/>
  <c r="N758" i="8"/>
  <c r="M758" i="8"/>
  <c r="L758" i="8"/>
  <c r="K758" i="8"/>
  <c r="J758" i="8"/>
  <c r="I758" i="8"/>
  <c r="H758" i="8"/>
  <c r="G758" i="8"/>
  <c r="P757" i="8"/>
  <c r="O757" i="8"/>
  <c r="N757" i="8"/>
  <c r="M757" i="8"/>
  <c r="L757" i="8"/>
  <c r="K757" i="8"/>
  <c r="J757" i="8"/>
  <c r="I757" i="8"/>
  <c r="H757" i="8"/>
  <c r="P756" i="8"/>
  <c r="O756" i="8"/>
  <c r="N756" i="8"/>
  <c r="M756" i="8"/>
  <c r="L756" i="8"/>
  <c r="K756" i="8"/>
  <c r="J756" i="8"/>
  <c r="I756" i="8"/>
  <c r="H756" i="8"/>
  <c r="P755" i="8"/>
  <c r="O755" i="8"/>
  <c r="N755" i="8"/>
  <c r="M755" i="8"/>
  <c r="L755" i="8"/>
  <c r="K755" i="8"/>
  <c r="J755" i="8"/>
  <c r="I755" i="8"/>
  <c r="H755" i="8"/>
  <c r="P754" i="8"/>
  <c r="O754" i="8"/>
  <c r="L754" i="8"/>
  <c r="K754" i="8"/>
  <c r="I754" i="8"/>
  <c r="H754" i="8"/>
  <c r="P753" i="8"/>
  <c r="O753" i="8"/>
  <c r="N753" i="8"/>
  <c r="M753" i="8"/>
  <c r="L753" i="8"/>
  <c r="K753" i="8"/>
  <c r="J753" i="8"/>
  <c r="I753" i="8"/>
  <c r="H753" i="8"/>
  <c r="P752" i="8"/>
  <c r="O752" i="8"/>
  <c r="N752" i="8"/>
  <c r="M752" i="8"/>
  <c r="L752" i="8"/>
  <c r="K752" i="8"/>
  <c r="J752" i="8"/>
  <c r="I752" i="8"/>
  <c r="H752" i="8"/>
  <c r="P751" i="8"/>
  <c r="O751" i="8"/>
  <c r="N751" i="8"/>
  <c r="M751" i="8"/>
  <c r="L751" i="8"/>
  <c r="K751" i="8"/>
  <c r="J751" i="8"/>
  <c r="I751" i="8"/>
  <c r="H751" i="8"/>
  <c r="P750" i="8"/>
  <c r="O750" i="8"/>
  <c r="N750" i="8"/>
  <c r="M750" i="8"/>
  <c r="L750" i="8"/>
  <c r="K750" i="8"/>
  <c r="J750" i="8"/>
  <c r="I750" i="8"/>
  <c r="H750" i="8"/>
  <c r="P749" i="8"/>
  <c r="O749" i="8"/>
  <c r="N749" i="8"/>
  <c r="M749" i="8"/>
  <c r="L749" i="8"/>
  <c r="K749" i="8"/>
  <c r="J749" i="8"/>
  <c r="I749" i="8"/>
  <c r="H749" i="8"/>
  <c r="P748" i="8"/>
  <c r="O748" i="8"/>
  <c r="N748" i="8"/>
  <c r="M748" i="8"/>
  <c r="L748" i="8"/>
  <c r="K748" i="8"/>
  <c r="J748" i="8"/>
  <c r="I748" i="8"/>
  <c r="H748" i="8"/>
  <c r="P747" i="8"/>
  <c r="O747" i="8"/>
  <c r="N747" i="8"/>
  <c r="M747" i="8"/>
  <c r="L747" i="8"/>
  <c r="K747" i="8"/>
  <c r="J747" i="8"/>
  <c r="I747" i="8"/>
  <c r="H747" i="8"/>
  <c r="P746" i="8"/>
  <c r="O746" i="8"/>
  <c r="N746" i="8"/>
  <c r="M746" i="8"/>
  <c r="L746" i="8"/>
  <c r="K746" i="8"/>
  <c r="J746" i="8"/>
  <c r="I746" i="8"/>
  <c r="H746" i="8"/>
  <c r="G746" i="8"/>
  <c r="P745" i="8"/>
  <c r="O745" i="8"/>
  <c r="N745" i="8"/>
  <c r="M745" i="8"/>
  <c r="L745" i="8"/>
  <c r="K745" i="8"/>
  <c r="J745" i="8"/>
  <c r="I745" i="8"/>
  <c r="H745" i="8"/>
  <c r="P744" i="8"/>
  <c r="O744" i="8"/>
  <c r="N744" i="8"/>
  <c r="M744" i="8"/>
  <c r="L744" i="8"/>
  <c r="K744" i="8"/>
  <c r="J744" i="8"/>
  <c r="I744" i="8"/>
  <c r="H744" i="8"/>
  <c r="P743" i="8"/>
  <c r="O743" i="8"/>
  <c r="N743" i="8"/>
  <c r="M743" i="8"/>
  <c r="L743" i="8"/>
  <c r="K743" i="8"/>
  <c r="J743" i="8"/>
  <c r="I743" i="8"/>
  <c r="H743" i="8"/>
  <c r="P742" i="8"/>
  <c r="O742" i="8"/>
  <c r="N742" i="8"/>
  <c r="M742" i="8"/>
  <c r="L742" i="8"/>
  <c r="K742" i="8"/>
  <c r="J742" i="8"/>
  <c r="I742" i="8"/>
  <c r="H742" i="8"/>
  <c r="P741" i="8"/>
  <c r="O741" i="8"/>
  <c r="N741" i="8"/>
  <c r="M741" i="8"/>
  <c r="L741" i="8"/>
  <c r="K741" i="8"/>
  <c r="J741" i="8"/>
  <c r="I741" i="8"/>
  <c r="H741" i="8"/>
  <c r="P740" i="8"/>
  <c r="O740" i="8"/>
  <c r="N740" i="8"/>
  <c r="M740" i="8"/>
  <c r="L740" i="8"/>
  <c r="K740" i="8"/>
  <c r="J740" i="8"/>
  <c r="I740" i="8"/>
  <c r="H740" i="8"/>
  <c r="P739" i="8"/>
  <c r="O739" i="8"/>
  <c r="N739" i="8"/>
  <c r="M739" i="8"/>
  <c r="L739" i="8"/>
  <c r="K739" i="8"/>
  <c r="J739" i="8"/>
  <c r="I739" i="8"/>
  <c r="H739" i="8"/>
  <c r="P738" i="8"/>
  <c r="O738" i="8"/>
  <c r="N738" i="8"/>
  <c r="M738" i="8"/>
  <c r="L738" i="8"/>
  <c r="K738" i="8"/>
  <c r="J738" i="8"/>
  <c r="I738" i="8"/>
  <c r="H738" i="8"/>
  <c r="P737" i="8"/>
  <c r="O737" i="8"/>
  <c r="N737" i="8"/>
  <c r="M737" i="8"/>
  <c r="L737" i="8"/>
  <c r="K737" i="8"/>
  <c r="J737" i="8"/>
  <c r="I737" i="8"/>
  <c r="H737" i="8"/>
  <c r="P736" i="8"/>
  <c r="O736" i="8"/>
  <c r="N736" i="8"/>
  <c r="M736" i="8"/>
  <c r="L736" i="8"/>
  <c r="K736" i="8"/>
  <c r="J736" i="8"/>
  <c r="I736" i="8"/>
  <c r="H736" i="8"/>
  <c r="P735" i="8"/>
  <c r="O735" i="8"/>
  <c r="N735" i="8"/>
  <c r="M735" i="8"/>
  <c r="L735" i="8"/>
  <c r="K735" i="8"/>
  <c r="J735" i="8"/>
  <c r="I735" i="8"/>
  <c r="H735" i="8"/>
  <c r="P734" i="8"/>
  <c r="O734" i="8"/>
  <c r="N734" i="8"/>
  <c r="M734" i="8"/>
  <c r="L734" i="8"/>
  <c r="K734" i="8"/>
  <c r="J734" i="8"/>
  <c r="I734" i="8"/>
  <c r="H734" i="8"/>
  <c r="P733" i="8"/>
  <c r="O733" i="8"/>
  <c r="N733" i="8"/>
  <c r="M733" i="8"/>
  <c r="L733" i="8"/>
  <c r="K733" i="8"/>
  <c r="J733" i="8"/>
  <c r="I733" i="8"/>
  <c r="H733" i="8"/>
  <c r="P732" i="8"/>
  <c r="O732" i="8"/>
  <c r="N732" i="8"/>
  <c r="M732" i="8"/>
  <c r="L732" i="8"/>
  <c r="K732" i="8"/>
  <c r="J732" i="8"/>
  <c r="I732" i="8"/>
  <c r="H732" i="8"/>
  <c r="P731" i="8"/>
  <c r="O731" i="8"/>
  <c r="N731" i="8"/>
  <c r="M731" i="8"/>
  <c r="L731" i="8"/>
  <c r="K731" i="8"/>
  <c r="J731" i="8"/>
  <c r="I731" i="8"/>
  <c r="H731" i="8"/>
  <c r="P730" i="8"/>
  <c r="O730" i="8"/>
  <c r="N730" i="8"/>
  <c r="M730" i="8"/>
  <c r="L730" i="8"/>
  <c r="K730" i="8"/>
  <c r="J730" i="8"/>
  <c r="I730" i="8"/>
  <c r="H730" i="8"/>
  <c r="P729" i="8"/>
  <c r="O729" i="8"/>
  <c r="N729" i="8"/>
  <c r="M729" i="8"/>
  <c r="L729" i="8"/>
  <c r="K729" i="8"/>
  <c r="J729" i="8"/>
  <c r="I729" i="8"/>
  <c r="H729" i="8"/>
  <c r="P728" i="8"/>
  <c r="O728" i="8"/>
  <c r="N728" i="8"/>
  <c r="M728" i="8"/>
  <c r="L728" i="8"/>
  <c r="K728" i="8"/>
  <c r="J728" i="8"/>
  <c r="I728" i="8"/>
  <c r="H728" i="8"/>
  <c r="P727" i="8"/>
  <c r="O727" i="8"/>
  <c r="N727" i="8"/>
  <c r="M727" i="8"/>
  <c r="L727" i="8"/>
  <c r="K727" i="8"/>
  <c r="J727" i="8"/>
  <c r="I727" i="8"/>
  <c r="H727" i="8"/>
  <c r="P726" i="8"/>
  <c r="O726" i="8"/>
  <c r="N726" i="8"/>
  <c r="M726" i="8"/>
  <c r="L726" i="8"/>
  <c r="K726" i="8"/>
  <c r="J726" i="8"/>
  <c r="I726" i="8"/>
  <c r="H726" i="8"/>
  <c r="P725" i="8"/>
  <c r="O725" i="8"/>
  <c r="N725" i="8"/>
  <c r="M725" i="8"/>
  <c r="L725" i="8"/>
  <c r="K725" i="8"/>
  <c r="J725" i="8"/>
  <c r="I725" i="8"/>
  <c r="H725" i="8"/>
  <c r="P723" i="8"/>
  <c r="O723" i="8"/>
  <c r="L723" i="8"/>
  <c r="K723" i="8"/>
  <c r="I723" i="8"/>
  <c r="H723" i="8"/>
  <c r="P722" i="8"/>
  <c r="O722" i="8"/>
  <c r="N722" i="8"/>
  <c r="M722" i="8"/>
  <c r="L722" i="8"/>
  <c r="K722" i="8"/>
  <c r="J722" i="8"/>
  <c r="I722" i="8"/>
  <c r="H722" i="8"/>
  <c r="P721" i="8"/>
  <c r="O721" i="8"/>
  <c r="N721" i="8"/>
  <c r="M721" i="8"/>
  <c r="L721" i="8"/>
  <c r="K721" i="8"/>
  <c r="J721" i="8"/>
  <c r="I721" i="8"/>
  <c r="H721" i="8"/>
  <c r="P720" i="8"/>
  <c r="O720" i="8"/>
  <c r="N720" i="8"/>
  <c r="M720" i="8"/>
  <c r="L720" i="8"/>
  <c r="K720" i="8"/>
  <c r="J720" i="8"/>
  <c r="I720" i="8"/>
  <c r="H720" i="8"/>
  <c r="P719" i="8"/>
  <c r="O719" i="8"/>
  <c r="N719" i="8"/>
  <c r="M719" i="8"/>
  <c r="L719" i="8"/>
  <c r="K719" i="8"/>
  <c r="J719" i="8"/>
  <c r="I719" i="8"/>
  <c r="H719" i="8"/>
  <c r="P718" i="8"/>
  <c r="O718" i="8"/>
  <c r="N718" i="8"/>
  <c r="M718" i="8"/>
  <c r="L718" i="8"/>
  <c r="K718" i="8"/>
  <c r="J718" i="8"/>
  <c r="I718" i="8"/>
  <c r="H718" i="8"/>
  <c r="P717" i="8"/>
  <c r="O717" i="8"/>
  <c r="N717" i="8"/>
  <c r="M717" i="8"/>
  <c r="L717" i="8"/>
  <c r="K717" i="8"/>
  <c r="J717" i="8"/>
  <c r="I717" i="8"/>
  <c r="H717" i="8"/>
  <c r="P716" i="8"/>
  <c r="O716" i="8"/>
  <c r="N716" i="8"/>
  <c r="M716" i="8"/>
  <c r="L716" i="8"/>
  <c r="K716" i="8"/>
  <c r="J716" i="8"/>
  <c r="I716" i="8"/>
  <c r="H716" i="8"/>
  <c r="P715" i="8"/>
  <c r="O715" i="8"/>
  <c r="N715" i="8"/>
  <c r="M715" i="8"/>
  <c r="L715" i="8"/>
  <c r="K715" i="8"/>
  <c r="J715" i="8"/>
  <c r="I715" i="8"/>
  <c r="H715" i="8"/>
  <c r="P714" i="8"/>
  <c r="O714" i="8"/>
  <c r="N714" i="8"/>
  <c r="M714" i="8"/>
  <c r="L714" i="8"/>
  <c r="K714" i="8"/>
  <c r="J714" i="8"/>
  <c r="I714" i="8"/>
  <c r="H714" i="8"/>
  <c r="P713" i="8"/>
  <c r="O713" i="8"/>
  <c r="N713" i="8"/>
  <c r="M713" i="8"/>
  <c r="L713" i="8"/>
  <c r="K713" i="8"/>
  <c r="J713" i="8"/>
  <c r="I713" i="8"/>
  <c r="H713" i="8"/>
  <c r="P712" i="8"/>
  <c r="O712" i="8"/>
  <c r="N712" i="8"/>
  <c r="M712" i="8"/>
  <c r="L712" i="8"/>
  <c r="K712" i="8"/>
  <c r="J712" i="8"/>
  <c r="I712" i="8"/>
  <c r="H712" i="8"/>
  <c r="P711" i="8"/>
  <c r="O711" i="8"/>
  <c r="N711" i="8"/>
  <c r="M711" i="8"/>
  <c r="L711" i="8"/>
  <c r="K711" i="8"/>
  <c r="J711" i="8"/>
  <c r="I711" i="8"/>
  <c r="H711" i="8"/>
  <c r="P710" i="8"/>
  <c r="O710" i="8"/>
  <c r="N710" i="8"/>
  <c r="M710" i="8"/>
  <c r="L710" i="8"/>
  <c r="K710" i="8"/>
  <c r="J710" i="8"/>
  <c r="I710" i="8"/>
  <c r="H710" i="8"/>
  <c r="P709" i="8"/>
  <c r="O709" i="8"/>
  <c r="N709" i="8"/>
  <c r="M709" i="8"/>
  <c r="L709" i="8"/>
  <c r="K709" i="8"/>
  <c r="J709" i="8"/>
  <c r="I709" i="8"/>
  <c r="H709" i="8"/>
  <c r="P708" i="8"/>
  <c r="O708" i="8"/>
  <c r="N708" i="8"/>
  <c r="M708" i="8"/>
  <c r="L708" i="8"/>
  <c r="K708" i="8"/>
  <c r="J708" i="8"/>
  <c r="I708" i="8"/>
  <c r="H708" i="8"/>
  <c r="P707" i="8"/>
  <c r="O707" i="8"/>
  <c r="N707" i="8"/>
  <c r="M707" i="8"/>
  <c r="L707" i="8"/>
  <c r="K707" i="8"/>
  <c r="J707" i="8"/>
  <c r="I707" i="8"/>
  <c r="H707" i="8"/>
  <c r="P706" i="8"/>
  <c r="O706" i="8"/>
  <c r="N706" i="8"/>
  <c r="M706" i="8"/>
  <c r="L706" i="8"/>
  <c r="K706" i="8"/>
  <c r="J706" i="8"/>
  <c r="I706" i="8"/>
  <c r="H706" i="8"/>
  <c r="P705" i="8"/>
  <c r="O705" i="8"/>
  <c r="N705" i="8"/>
  <c r="M705" i="8"/>
  <c r="L705" i="8"/>
  <c r="K705" i="8"/>
  <c r="J705" i="8"/>
  <c r="I705" i="8"/>
  <c r="H705" i="8"/>
  <c r="P704" i="8"/>
  <c r="O704" i="8"/>
  <c r="L704" i="8"/>
  <c r="K704" i="8"/>
  <c r="I704" i="8"/>
  <c r="H704" i="8"/>
  <c r="P703" i="8"/>
  <c r="O703" i="8"/>
  <c r="N703" i="8"/>
  <c r="M703" i="8"/>
  <c r="L703" i="8"/>
  <c r="K703" i="8"/>
  <c r="J703" i="8"/>
  <c r="I703" i="8"/>
  <c r="H703" i="8"/>
  <c r="P702" i="8"/>
  <c r="O702" i="8"/>
  <c r="L702" i="8"/>
  <c r="K702" i="8"/>
  <c r="I702" i="8"/>
  <c r="H702" i="8"/>
  <c r="P701" i="8"/>
  <c r="O701" i="8"/>
  <c r="L701" i="8"/>
  <c r="K701" i="8"/>
  <c r="I701" i="8"/>
  <c r="H701" i="8"/>
  <c r="P700" i="8"/>
  <c r="O700" i="8"/>
  <c r="N700" i="8"/>
  <c r="M700" i="8"/>
  <c r="L700" i="8"/>
  <c r="K700" i="8"/>
  <c r="J700" i="8"/>
  <c r="I700" i="8"/>
  <c r="H700" i="8"/>
  <c r="P699" i="8"/>
  <c r="O699" i="8"/>
  <c r="N699" i="8"/>
  <c r="M699" i="8"/>
  <c r="L699" i="8"/>
  <c r="K699" i="8"/>
  <c r="J699" i="8"/>
  <c r="I699" i="8"/>
  <c r="H699" i="8"/>
  <c r="P698" i="8"/>
  <c r="O698" i="8"/>
  <c r="N698" i="8"/>
  <c r="M698" i="8"/>
  <c r="L698" i="8"/>
  <c r="K698" i="8"/>
  <c r="J698" i="8"/>
  <c r="I698" i="8"/>
  <c r="H698" i="8"/>
  <c r="P697" i="8"/>
  <c r="O697" i="8"/>
  <c r="N697" i="8"/>
  <c r="M697" i="8"/>
  <c r="L697" i="8"/>
  <c r="K697" i="8"/>
  <c r="J697" i="8"/>
  <c r="I697" i="8"/>
  <c r="H697" i="8"/>
  <c r="P696" i="8"/>
  <c r="O696" i="8"/>
  <c r="N696" i="8"/>
  <c r="M696" i="8"/>
  <c r="L696" i="8"/>
  <c r="K696" i="8"/>
  <c r="J696" i="8"/>
  <c r="I696" i="8"/>
  <c r="H696" i="8"/>
  <c r="P695" i="8"/>
  <c r="O695" i="8"/>
  <c r="N695" i="8"/>
  <c r="M695" i="8"/>
  <c r="L695" i="8"/>
  <c r="K695" i="8"/>
  <c r="J695" i="8"/>
  <c r="I695" i="8"/>
  <c r="H695" i="8"/>
  <c r="P694" i="8"/>
  <c r="O694" i="8"/>
  <c r="N694" i="8"/>
  <c r="M694" i="8"/>
  <c r="L694" i="8"/>
  <c r="K694" i="8"/>
  <c r="J694" i="8"/>
  <c r="I694" i="8"/>
  <c r="H694" i="8"/>
  <c r="P693" i="8"/>
  <c r="O693" i="8"/>
  <c r="N693" i="8"/>
  <c r="M693" i="8"/>
  <c r="L693" i="8"/>
  <c r="K693" i="8"/>
  <c r="J693" i="8"/>
  <c r="I693" i="8"/>
  <c r="H693" i="8"/>
  <c r="P692" i="8"/>
  <c r="O692" i="8"/>
  <c r="N692" i="8"/>
  <c r="M692" i="8"/>
  <c r="L692" i="8"/>
  <c r="K692" i="8"/>
  <c r="J692" i="8"/>
  <c r="I692" i="8"/>
  <c r="H692" i="8"/>
  <c r="P691" i="8"/>
  <c r="O691" i="8"/>
  <c r="N691" i="8"/>
  <c r="M691" i="8"/>
  <c r="L691" i="8"/>
  <c r="K691" i="8"/>
  <c r="J691" i="8"/>
  <c r="I691" i="8"/>
  <c r="H691" i="8"/>
  <c r="P690" i="8"/>
  <c r="O690" i="8"/>
  <c r="L690" i="8"/>
  <c r="K690" i="8"/>
  <c r="I690" i="8"/>
  <c r="H690" i="8"/>
  <c r="P689" i="8"/>
  <c r="O689" i="8"/>
  <c r="N689" i="8"/>
  <c r="M689" i="8"/>
  <c r="L689" i="8"/>
  <c r="K689" i="8"/>
  <c r="J689" i="8"/>
  <c r="I689" i="8"/>
  <c r="H689" i="8"/>
  <c r="P688" i="8"/>
  <c r="O688" i="8"/>
  <c r="L688" i="8"/>
  <c r="K688" i="8"/>
  <c r="J688" i="8"/>
  <c r="I688" i="8"/>
  <c r="H688" i="8"/>
  <c r="P687" i="8"/>
  <c r="O687" i="8"/>
  <c r="N687" i="8"/>
  <c r="M687" i="8"/>
  <c r="L687" i="8"/>
  <c r="K687" i="8"/>
  <c r="J687" i="8"/>
  <c r="I687" i="8"/>
  <c r="H687" i="8"/>
  <c r="P686" i="8"/>
  <c r="O686" i="8"/>
  <c r="N686" i="8"/>
  <c r="M686" i="8"/>
  <c r="L686" i="8"/>
  <c r="K686" i="8"/>
  <c r="J686" i="8"/>
  <c r="I686" i="8"/>
  <c r="H686" i="8"/>
  <c r="P685" i="8"/>
  <c r="O685" i="8"/>
  <c r="N685" i="8"/>
  <c r="M685" i="8"/>
  <c r="L685" i="8"/>
  <c r="K685" i="8"/>
  <c r="J685" i="8"/>
  <c r="I685" i="8"/>
  <c r="H685" i="8"/>
  <c r="P684" i="8"/>
  <c r="O684" i="8"/>
  <c r="N684" i="8"/>
  <c r="M684" i="8"/>
  <c r="L684" i="8"/>
  <c r="K684" i="8"/>
  <c r="J684" i="8"/>
  <c r="I684" i="8"/>
  <c r="H684" i="8"/>
  <c r="P683" i="8"/>
  <c r="O683" i="8"/>
  <c r="N683" i="8"/>
  <c r="M683" i="8"/>
  <c r="L683" i="8"/>
  <c r="K683" i="8"/>
  <c r="J683" i="8"/>
  <c r="I683" i="8"/>
  <c r="H683" i="8"/>
  <c r="P682" i="8"/>
  <c r="O682" i="8"/>
  <c r="N682" i="8"/>
  <c r="M682" i="8"/>
  <c r="L682" i="8"/>
  <c r="K682" i="8"/>
  <c r="J682" i="8"/>
  <c r="I682" i="8"/>
  <c r="H682" i="8"/>
  <c r="P681" i="8"/>
  <c r="O681" i="8"/>
  <c r="N681" i="8"/>
  <c r="M681" i="8"/>
  <c r="L681" i="8"/>
  <c r="K681" i="8"/>
  <c r="J681" i="8"/>
  <c r="I681" i="8"/>
  <c r="H681" i="8"/>
  <c r="P680" i="8"/>
  <c r="O680" i="8"/>
  <c r="N680" i="8"/>
  <c r="M680" i="8"/>
  <c r="L680" i="8"/>
  <c r="K680" i="8"/>
  <c r="J680" i="8"/>
  <c r="I680" i="8"/>
  <c r="H680" i="8"/>
  <c r="P679" i="8"/>
  <c r="O679" i="8"/>
  <c r="N679" i="8"/>
  <c r="M679" i="8"/>
  <c r="L679" i="8"/>
  <c r="K679" i="8"/>
  <c r="J679" i="8"/>
  <c r="I679" i="8"/>
  <c r="H679" i="8"/>
  <c r="P678" i="8"/>
  <c r="O678" i="8"/>
  <c r="N678" i="8"/>
  <c r="M678" i="8"/>
  <c r="L678" i="8"/>
  <c r="K678" i="8"/>
  <c r="J678" i="8"/>
  <c r="I678" i="8"/>
  <c r="H678" i="8"/>
  <c r="P677" i="8"/>
  <c r="O677" i="8"/>
  <c r="N677" i="8"/>
  <c r="M677" i="8"/>
  <c r="L677" i="8"/>
  <c r="K677" i="8"/>
  <c r="J677" i="8"/>
  <c r="I677" i="8"/>
  <c r="H677" i="8"/>
  <c r="P676" i="8"/>
  <c r="O676" i="8"/>
  <c r="N676" i="8"/>
  <c r="M676" i="8"/>
  <c r="L676" i="8"/>
  <c r="K676" i="8"/>
  <c r="J676" i="8"/>
  <c r="I676" i="8"/>
  <c r="H676" i="8"/>
  <c r="P675" i="8"/>
  <c r="O675" i="8"/>
  <c r="N675" i="8"/>
  <c r="M675" i="8"/>
  <c r="L675" i="8"/>
  <c r="K675" i="8"/>
  <c r="J675" i="8"/>
  <c r="I675" i="8"/>
  <c r="H675" i="8"/>
  <c r="P674" i="8"/>
  <c r="O674" i="8"/>
  <c r="N674" i="8"/>
  <c r="M674" i="8"/>
  <c r="L674" i="8"/>
  <c r="K674" i="8"/>
  <c r="J674" i="8"/>
  <c r="I674" i="8"/>
  <c r="H674" i="8"/>
  <c r="P673" i="8"/>
  <c r="O673" i="8"/>
  <c r="N673" i="8"/>
  <c r="M673" i="8"/>
  <c r="L673" i="8"/>
  <c r="K673" i="8"/>
  <c r="J673" i="8"/>
  <c r="I673" i="8"/>
  <c r="H673" i="8"/>
  <c r="P672" i="8"/>
  <c r="O672" i="8"/>
  <c r="N672" i="8"/>
  <c r="M672" i="8"/>
  <c r="L672" i="8"/>
  <c r="K672" i="8"/>
  <c r="J672" i="8"/>
  <c r="I672" i="8"/>
  <c r="H672" i="8"/>
  <c r="P671" i="8"/>
  <c r="O671" i="8"/>
  <c r="N671" i="8"/>
  <c r="M671" i="8"/>
  <c r="L671" i="8"/>
  <c r="K671" i="8"/>
  <c r="J671" i="8"/>
  <c r="I671" i="8"/>
  <c r="H671" i="8"/>
  <c r="P670" i="8"/>
  <c r="O670" i="8"/>
  <c r="N670" i="8"/>
  <c r="M670" i="8"/>
  <c r="L670" i="8"/>
  <c r="K670" i="8"/>
  <c r="J670" i="8"/>
  <c r="I670" i="8"/>
  <c r="H670" i="8"/>
  <c r="P669" i="8"/>
  <c r="O669" i="8"/>
  <c r="N669" i="8"/>
  <c r="M669" i="8"/>
  <c r="L669" i="8"/>
  <c r="K669" i="8"/>
  <c r="J669" i="8"/>
  <c r="I669" i="8"/>
  <c r="H669" i="8"/>
  <c r="P668" i="8"/>
  <c r="O668" i="8"/>
  <c r="N668" i="8"/>
  <c r="M668" i="8"/>
  <c r="L668" i="8"/>
  <c r="K668" i="8"/>
  <c r="J668" i="8"/>
  <c r="I668" i="8"/>
  <c r="H668" i="8"/>
  <c r="P667" i="8"/>
  <c r="O667" i="8"/>
  <c r="N667" i="8"/>
  <c r="M667" i="8"/>
  <c r="L667" i="8"/>
  <c r="K667" i="8"/>
  <c r="J667" i="8"/>
  <c r="I667" i="8"/>
  <c r="H667" i="8"/>
  <c r="P666" i="8"/>
  <c r="O666" i="8"/>
  <c r="N666" i="8"/>
  <c r="M666" i="8"/>
  <c r="L666" i="8"/>
  <c r="K666" i="8"/>
  <c r="J666" i="8"/>
  <c r="I666" i="8"/>
  <c r="H666" i="8"/>
  <c r="P665" i="8"/>
  <c r="O665" i="8"/>
  <c r="N665" i="8"/>
  <c r="M665" i="8"/>
  <c r="L665" i="8"/>
  <c r="K665" i="8"/>
  <c r="J665" i="8"/>
  <c r="I665" i="8"/>
  <c r="H665" i="8"/>
  <c r="P664" i="8"/>
  <c r="O664" i="8"/>
  <c r="N664" i="8"/>
  <c r="M664" i="8"/>
  <c r="L664" i="8"/>
  <c r="K664" i="8"/>
  <c r="J664" i="8"/>
  <c r="I664" i="8"/>
  <c r="H664" i="8"/>
  <c r="P663" i="8"/>
  <c r="O663" i="8"/>
  <c r="N663" i="8"/>
  <c r="M663" i="8"/>
  <c r="L663" i="8"/>
  <c r="K663" i="8"/>
  <c r="J663" i="8"/>
  <c r="I663" i="8"/>
  <c r="H663" i="8"/>
  <c r="P662" i="8"/>
  <c r="O662" i="8"/>
  <c r="N662" i="8"/>
  <c r="M662" i="8"/>
  <c r="L662" i="8"/>
  <c r="K662" i="8"/>
  <c r="J662" i="8"/>
  <c r="I662" i="8"/>
  <c r="H662" i="8"/>
  <c r="P661" i="8"/>
  <c r="O661" i="8"/>
  <c r="N661" i="8"/>
  <c r="M661" i="8"/>
  <c r="L661" i="8"/>
  <c r="K661" i="8"/>
  <c r="J661" i="8"/>
  <c r="I661" i="8"/>
  <c r="H661" i="8"/>
  <c r="P660" i="8"/>
  <c r="O660" i="8"/>
  <c r="N660" i="8"/>
  <c r="M660" i="8"/>
  <c r="L660" i="8"/>
  <c r="K660" i="8"/>
  <c r="J660" i="8"/>
  <c r="I660" i="8"/>
  <c r="H660" i="8"/>
  <c r="P659" i="8"/>
  <c r="O659" i="8"/>
  <c r="N659" i="8"/>
  <c r="M659" i="8"/>
  <c r="L659" i="8"/>
  <c r="K659" i="8"/>
  <c r="J659" i="8"/>
  <c r="I659" i="8"/>
  <c r="H659" i="8"/>
  <c r="P658" i="8"/>
  <c r="O658" i="8"/>
  <c r="N658" i="8"/>
  <c r="M658" i="8"/>
  <c r="L658" i="8"/>
  <c r="K658" i="8"/>
  <c r="J658" i="8"/>
  <c r="I658" i="8"/>
  <c r="H658" i="8"/>
  <c r="P657" i="8"/>
  <c r="O657" i="8"/>
  <c r="N657" i="8"/>
  <c r="M657" i="8"/>
  <c r="L657" i="8"/>
  <c r="K657" i="8"/>
  <c r="J657" i="8"/>
  <c r="I657" i="8"/>
  <c r="H657" i="8"/>
  <c r="P656" i="8"/>
  <c r="O656" i="8"/>
  <c r="N656" i="8"/>
  <c r="M656" i="8"/>
  <c r="L656" i="8"/>
  <c r="K656" i="8"/>
  <c r="J656" i="8"/>
  <c r="I656" i="8"/>
  <c r="H656" i="8"/>
  <c r="P655" i="8"/>
  <c r="O655" i="8"/>
  <c r="N655" i="8"/>
  <c r="M655" i="8"/>
  <c r="L655" i="8"/>
  <c r="K655" i="8"/>
  <c r="J655" i="8"/>
  <c r="I655" i="8"/>
  <c r="H655" i="8"/>
  <c r="P654" i="8"/>
  <c r="O654" i="8"/>
  <c r="N654" i="8"/>
  <c r="M654" i="8"/>
  <c r="L654" i="8"/>
  <c r="K654" i="8"/>
  <c r="J654" i="8"/>
  <c r="I654" i="8"/>
  <c r="H654" i="8"/>
  <c r="P653" i="8"/>
  <c r="O653" i="8"/>
  <c r="N653" i="8"/>
  <c r="M653" i="8"/>
  <c r="L653" i="8"/>
  <c r="K653" i="8"/>
  <c r="J653" i="8"/>
  <c r="I653" i="8"/>
  <c r="H653" i="8"/>
  <c r="P652" i="8"/>
  <c r="O652" i="8"/>
  <c r="N652" i="8"/>
  <c r="M652" i="8"/>
  <c r="L652" i="8"/>
  <c r="K652" i="8"/>
  <c r="J652" i="8"/>
  <c r="I652" i="8"/>
  <c r="H652" i="8"/>
  <c r="P651" i="8"/>
  <c r="O651" i="8"/>
  <c r="N651" i="8"/>
  <c r="M651" i="8"/>
  <c r="L651" i="8"/>
  <c r="K651" i="8"/>
  <c r="J651" i="8"/>
  <c r="I651" i="8"/>
  <c r="H651" i="8"/>
  <c r="P650" i="8"/>
  <c r="O650" i="8"/>
  <c r="N650" i="8"/>
  <c r="M650" i="8"/>
  <c r="L650" i="8"/>
  <c r="K650" i="8"/>
  <c r="J650" i="8"/>
  <c r="I650" i="8"/>
  <c r="H650" i="8"/>
  <c r="P649" i="8"/>
  <c r="O649" i="8"/>
  <c r="N649" i="8"/>
  <c r="M649" i="8"/>
  <c r="L649" i="8"/>
  <c r="K649" i="8"/>
  <c r="J649" i="8"/>
  <c r="I649" i="8"/>
  <c r="H649" i="8"/>
  <c r="P648" i="8"/>
  <c r="O648" i="8"/>
  <c r="N648" i="8"/>
  <c r="M648" i="8"/>
  <c r="L648" i="8"/>
  <c r="K648" i="8"/>
  <c r="J648" i="8"/>
  <c r="I648" i="8"/>
  <c r="H648" i="8"/>
  <c r="P647" i="8"/>
  <c r="O647" i="8"/>
  <c r="N647" i="8"/>
  <c r="M647" i="8"/>
  <c r="L647" i="8"/>
  <c r="K647" i="8"/>
  <c r="J647" i="8"/>
  <c r="I647" i="8"/>
  <c r="H647" i="8"/>
  <c r="P646" i="8"/>
  <c r="O646" i="8"/>
  <c r="N646" i="8"/>
  <c r="M646" i="8"/>
  <c r="L646" i="8"/>
  <c r="K646" i="8"/>
  <c r="J646" i="8"/>
  <c r="I646" i="8"/>
  <c r="H646" i="8"/>
  <c r="P645" i="8"/>
  <c r="O645" i="8"/>
  <c r="N645" i="8"/>
  <c r="M645" i="8"/>
  <c r="L645" i="8"/>
  <c r="K645" i="8"/>
  <c r="J645" i="8"/>
  <c r="I645" i="8"/>
  <c r="H645" i="8"/>
  <c r="P644" i="8"/>
  <c r="O644" i="8"/>
  <c r="N644" i="8"/>
  <c r="M644" i="8"/>
  <c r="L644" i="8"/>
  <c r="K644" i="8"/>
  <c r="J644" i="8"/>
  <c r="I644" i="8"/>
  <c r="H644" i="8"/>
  <c r="P643" i="8"/>
  <c r="O643" i="8"/>
  <c r="N643" i="8"/>
  <c r="M643" i="8"/>
  <c r="L643" i="8"/>
  <c r="K643" i="8"/>
  <c r="J643" i="8"/>
  <c r="I643" i="8"/>
  <c r="H643" i="8"/>
  <c r="P642" i="8"/>
  <c r="O642" i="8"/>
  <c r="N642" i="8"/>
  <c r="M642" i="8"/>
  <c r="L642" i="8"/>
  <c r="K642" i="8"/>
  <c r="J642" i="8"/>
  <c r="I642" i="8"/>
  <c r="H642" i="8"/>
  <c r="P641" i="8"/>
  <c r="O641" i="8"/>
  <c r="N641" i="8"/>
  <c r="M641" i="8"/>
  <c r="L641" i="8"/>
  <c r="K641" i="8"/>
  <c r="J641" i="8"/>
  <c r="I641" i="8"/>
  <c r="H641" i="8"/>
  <c r="P640" i="8"/>
  <c r="O640" i="8"/>
  <c r="N640" i="8"/>
  <c r="M640" i="8"/>
  <c r="L640" i="8"/>
  <c r="K640" i="8"/>
  <c r="J640" i="8"/>
  <c r="I640" i="8"/>
  <c r="H640" i="8"/>
  <c r="P639" i="8"/>
  <c r="O639" i="8"/>
  <c r="N639" i="8"/>
  <c r="M639" i="8"/>
  <c r="L639" i="8"/>
  <c r="K639" i="8"/>
  <c r="J639" i="8"/>
  <c r="I639" i="8"/>
  <c r="H639" i="8"/>
  <c r="P638" i="8"/>
  <c r="O638" i="8"/>
  <c r="N638" i="8"/>
  <c r="M638" i="8"/>
  <c r="L638" i="8"/>
  <c r="K638" i="8"/>
  <c r="J638" i="8"/>
  <c r="I638" i="8"/>
  <c r="H638" i="8"/>
  <c r="P637" i="8"/>
  <c r="O637" i="8"/>
  <c r="N637" i="8"/>
  <c r="M637" i="8"/>
  <c r="L637" i="8"/>
  <c r="K637" i="8"/>
  <c r="J637" i="8"/>
  <c r="I637" i="8"/>
  <c r="H637" i="8"/>
  <c r="P636" i="8"/>
  <c r="O636" i="8"/>
  <c r="N636" i="8"/>
  <c r="M636" i="8"/>
  <c r="L636" i="8"/>
  <c r="K636" i="8"/>
  <c r="J636" i="8"/>
  <c r="I636" i="8"/>
  <c r="H636" i="8"/>
  <c r="P635" i="8"/>
  <c r="O635" i="8"/>
  <c r="N635" i="8"/>
  <c r="M635" i="8"/>
  <c r="L635" i="8"/>
  <c r="K635" i="8"/>
  <c r="J635" i="8"/>
  <c r="I635" i="8"/>
  <c r="H635" i="8"/>
  <c r="P634" i="8"/>
  <c r="O634" i="8"/>
  <c r="N634" i="8"/>
  <c r="M634" i="8"/>
  <c r="L634" i="8"/>
  <c r="K634" i="8"/>
  <c r="J634" i="8"/>
  <c r="I634" i="8"/>
  <c r="H634" i="8"/>
  <c r="P633" i="8"/>
  <c r="O633" i="8"/>
  <c r="N633" i="8"/>
  <c r="M633" i="8"/>
  <c r="L633" i="8"/>
  <c r="K633" i="8"/>
  <c r="J633" i="8"/>
  <c r="I633" i="8"/>
  <c r="H633" i="8"/>
  <c r="P632" i="8"/>
  <c r="O632" i="8"/>
  <c r="N632" i="8"/>
  <c r="M632" i="8"/>
  <c r="L632" i="8"/>
  <c r="K632" i="8"/>
  <c r="J632" i="8"/>
  <c r="I632" i="8"/>
  <c r="H632" i="8"/>
  <c r="P631" i="8"/>
  <c r="O631" i="8"/>
  <c r="N631" i="8"/>
  <c r="M631" i="8"/>
  <c r="L631" i="8"/>
  <c r="K631" i="8"/>
  <c r="J631" i="8"/>
  <c r="I631" i="8"/>
  <c r="H631" i="8"/>
  <c r="P630" i="8"/>
  <c r="O630" i="8"/>
  <c r="N630" i="8"/>
  <c r="M630" i="8"/>
  <c r="L630" i="8"/>
  <c r="K630" i="8"/>
  <c r="J630" i="8"/>
  <c r="I630" i="8"/>
  <c r="H630" i="8"/>
  <c r="P629" i="8"/>
  <c r="O629" i="8"/>
  <c r="N629" i="8"/>
  <c r="M629" i="8"/>
  <c r="L629" i="8"/>
  <c r="K629" i="8"/>
  <c r="J629" i="8"/>
  <c r="I629" i="8"/>
  <c r="H629" i="8"/>
  <c r="P628" i="8"/>
  <c r="O628" i="8"/>
  <c r="N628" i="8"/>
  <c r="M628" i="8"/>
  <c r="L628" i="8"/>
  <c r="K628" i="8"/>
  <c r="J628" i="8"/>
  <c r="I628" i="8"/>
  <c r="H628" i="8"/>
  <c r="P627" i="8"/>
  <c r="O627" i="8"/>
  <c r="N627" i="8"/>
  <c r="M627" i="8"/>
  <c r="L627" i="8"/>
  <c r="K627" i="8"/>
  <c r="J627" i="8"/>
  <c r="I627" i="8"/>
  <c r="H627" i="8"/>
  <c r="P626" i="8"/>
  <c r="O626" i="8"/>
  <c r="N626" i="8"/>
  <c r="M626" i="8"/>
  <c r="L626" i="8"/>
  <c r="K626" i="8"/>
  <c r="J626" i="8"/>
  <c r="I626" i="8"/>
  <c r="H626" i="8"/>
  <c r="P625" i="8"/>
  <c r="O625" i="8"/>
  <c r="N625" i="8"/>
  <c r="M625" i="8"/>
  <c r="L625" i="8"/>
  <c r="K625" i="8"/>
  <c r="J625" i="8"/>
  <c r="I625" i="8"/>
  <c r="H625" i="8"/>
  <c r="P624" i="8"/>
  <c r="O624" i="8"/>
  <c r="N624" i="8"/>
  <c r="M624" i="8"/>
  <c r="L624" i="8"/>
  <c r="K624" i="8"/>
  <c r="J624" i="8"/>
  <c r="I624" i="8"/>
  <c r="H624" i="8"/>
  <c r="P623" i="8"/>
  <c r="O623" i="8"/>
  <c r="N623" i="8"/>
  <c r="M623" i="8"/>
  <c r="L623" i="8"/>
  <c r="K623" i="8"/>
  <c r="J623" i="8"/>
  <c r="I623" i="8"/>
  <c r="H623" i="8"/>
  <c r="P622" i="8"/>
  <c r="O622" i="8"/>
  <c r="N622" i="8"/>
  <c r="M622" i="8"/>
  <c r="L622" i="8"/>
  <c r="K622" i="8"/>
  <c r="J622" i="8"/>
  <c r="I622" i="8"/>
  <c r="H622" i="8"/>
  <c r="P621" i="8"/>
  <c r="O621" i="8"/>
  <c r="N621" i="8"/>
  <c r="M621" i="8"/>
  <c r="L621" i="8"/>
  <c r="K621" i="8"/>
  <c r="J621" i="8"/>
  <c r="I621" i="8"/>
  <c r="H621" i="8"/>
  <c r="P620" i="8"/>
  <c r="O620" i="8"/>
  <c r="N620" i="8"/>
  <c r="M620" i="8"/>
  <c r="L620" i="8"/>
  <c r="K620" i="8"/>
  <c r="J620" i="8"/>
  <c r="I620" i="8"/>
  <c r="H620" i="8"/>
  <c r="P619" i="8"/>
  <c r="O619" i="8"/>
  <c r="N619" i="8"/>
  <c r="M619" i="8"/>
  <c r="L619" i="8"/>
  <c r="K619" i="8"/>
  <c r="J619" i="8"/>
  <c r="I619" i="8"/>
  <c r="H619" i="8"/>
  <c r="P618" i="8"/>
  <c r="O618" i="8"/>
  <c r="N618" i="8"/>
  <c r="M618" i="8"/>
  <c r="L618" i="8"/>
  <c r="K618" i="8"/>
  <c r="J618" i="8"/>
  <c r="I618" i="8"/>
  <c r="H618" i="8"/>
  <c r="P617" i="8"/>
  <c r="O617" i="8"/>
  <c r="N617" i="8"/>
  <c r="M617" i="8"/>
  <c r="L617" i="8"/>
  <c r="K617" i="8"/>
  <c r="J617" i="8"/>
  <c r="I617" i="8"/>
  <c r="H617" i="8"/>
  <c r="P616" i="8"/>
  <c r="O616" i="8"/>
  <c r="N616" i="8"/>
  <c r="M616" i="8"/>
  <c r="L616" i="8"/>
  <c r="K616" i="8"/>
  <c r="J616" i="8"/>
  <c r="I616" i="8"/>
  <c r="H616" i="8"/>
  <c r="P615" i="8"/>
  <c r="O615" i="8"/>
  <c r="N615" i="8"/>
  <c r="M615" i="8"/>
  <c r="L615" i="8"/>
  <c r="K615" i="8"/>
  <c r="J615" i="8"/>
  <c r="I615" i="8"/>
  <c r="H615" i="8"/>
  <c r="P614" i="8"/>
  <c r="O614" i="8"/>
  <c r="N614" i="8"/>
  <c r="M614" i="8"/>
  <c r="L614" i="8"/>
  <c r="K614" i="8"/>
  <c r="J614" i="8"/>
  <c r="I614" i="8"/>
  <c r="H614" i="8"/>
  <c r="P613" i="8"/>
  <c r="O613" i="8"/>
  <c r="N613" i="8"/>
  <c r="M613" i="8"/>
  <c r="L613" i="8"/>
  <c r="K613" i="8"/>
  <c r="J613" i="8"/>
  <c r="I613" i="8"/>
  <c r="H613" i="8"/>
  <c r="P612" i="8"/>
  <c r="O612" i="8"/>
  <c r="N612" i="8"/>
  <c r="M612" i="8"/>
  <c r="L612" i="8"/>
  <c r="K612" i="8"/>
  <c r="J612" i="8"/>
  <c r="I612" i="8"/>
  <c r="H612" i="8"/>
  <c r="P611" i="8"/>
  <c r="O611" i="8"/>
  <c r="N611" i="8"/>
  <c r="M611" i="8"/>
  <c r="L611" i="8"/>
  <c r="K611" i="8"/>
  <c r="J611" i="8"/>
  <c r="I611" i="8"/>
  <c r="H611" i="8"/>
  <c r="P610" i="8"/>
  <c r="O610" i="8"/>
  <c r="N610" i="8"/>
  <c r="M610" i="8"/>
  <c r="L610" i="8"/>
  <c r="K610" i="8"/>
  <c r="J610" i="8"/>
  <c r="I610" i="8"/>
  <c r="H610" i="8"/>
  <c r="P609" i="8"/>
  <c r="O609" i="8"/>
  <c r="N609" i="8"/>
  <c r="M609" i="8"/>
  <c r="L609" i="8"/>
  <c r="K609" i="8"/>
  <c r="J609" i="8"/>
  <c r="I609" i="8"/>
  <c r="H609" i="8"/>
  <c r="P608" i="8"/>
  <c r="O608" i="8"/>
  <c r="N608" i="8"/>
  <c r="M608" i="8"/>
  <c r="L608" i="8"/>
  <c r="K608" i="8"/>
  <c r="J608" i="8"/>
  <c r="I608" i="8"/>
  <c r="H608" i="8"/>
  <c r="P607" i="8"/>
  <c r="O607" i="8"/>
  <c r="N607" i="8"/>
  <c r="M607" i="8"/>
  <c r="L607" i="8"/>
  <c r="K607" i="8"/>
  <c r="J607" i="8"/>
  <c r="I607" i="8"/>
  <c r="H607" i="8"/>
  <c r="P606" i="8"/>
  <c r="O606" i="8"/>
  <c r="N606" i="8"/>
  <c r="M606" i="8"/>
  <c r="L606" i="8"/>
  <c r="K606" i="8"/>
  <c r="J606" i="8"/>
  <c r="I606" i="8"/>
  <c r="H606" i="8"/>
  <c r="P605" i="8"/>
  <c r="O605" i="8"/>
  <c r="N605" i="8"/>
  <c r="M605" i="8"/>
  <c r="L605" i="8"/>
  <c r="K605" i="8"/>
  <c r="J605" i="8"/>
  <c r="I605" i="8"/>
  <c r="H605" i="8"/>
  <c r="P604" i="8"/>
  <c r="O604" i="8"/>
  <c r="N604" i="8"/>
  <c r="M604" i="8"/>
  <c r="L604" i="8"/>
  <c r="K604" i="8"/>
  <c r="J604" i="8"/>
  <c r="I604" i="8"/>
  <c r="H604" i="8"/>
  <c r="P603" i="8"/>
  <c r="O603" i="8"/>
  <c r="N603" i="8"/>
  <c r="M603" i="8"/>
  <c r="L603" i="8"/>
  <c r="K603" i="8"/>
  <c r="J603" i="8"/>
  <c r="I603" i="8"/>
  <c r="H603" i="8"/>
  <c r="P602" i="8"/>
  <c r="O602" i="8"/>
  <c r="N602" i="8"/>
  <c r="M602" i="8"/>
  <c r="L602" i="8"/>
  <c r="K602" i="8"/>
  <c r="J602" i="8"/>
  <c r="I602" i="8"/>
  <c r="H602" i="8"/>
  <c r="G602" i="8"/>
  <c r="P601" i="8"/>
  <c r="O601" i="8"/>
  <c r="N601" i="8"/>
  <c r="M601" i="8"/>
  <c r="L601" i="8"/>
  <c r="K601" i="8"/>
  <c r="J601" i="8"/>
  <c r="I601" i="8"/>
  <c r="H601" i="8"/>
  <c r="P600" i="8"/>
  <c r="O600" i="8"/>
  <c r="N600" i="8"/>
  <c r="M600" i="8"/>
  <c r="L600" i="8"/>
  <c r="K600" i="8"/>
  <c r="J600" i="8"/>
  <c r="I600" i="8"/>
  <c r="H600" i="8"/>
  <c r="G600" i="8"/>
  <c r="P599" i="8"/>
  <c r="O599" i="8"/>
  <c r="N599" i="8"/>
  <c r="M599" i="8"/>
  <c r="L599" i="8"/>
  <c r="K599" i="8"/>
  <c r="J599" i="8"/>
  <c r="I599" i="8"/>
  <c r="H599" i="8"/>
  <c r="P598" i="8"/>
  <c r="O598" i="8"/>
  <c r="N598" i="8"/>
  <c r="M598" i="8"/>
  <c r="L598" i="8"/>
  <c r="K598" i="8"/>
  <c r="J598" i="8"/>
  <c r="I598" i="8"/>
  <c r="H598" i="8"/>
  <c r="P597" i="8"/>
  <c r="O597" i="8"/>
  <c r="N597" i="8"/>
  <c r="M597" i="8"/>
  <c r="L597" i="8"/>
  <c r="K597" i="8"/>
  <c r="J597" i="8"/>
  <c r="I597" i="8"/>
  <c r="H597" i="8"/>
  <c r="P596" i="8"/>
  <c r="O596" i="8"/>
  <c r="N596" i="8"/>
  <c r="M596" i="8"/>
  <c r="L596" i="8"/>
  <c r="K596" i="8"/>
  <c r="J596" i="8"/>
  <c r="I596" i="8"/>
  <c r="H596" i="8"/>
  <c r="P595" i="8"/>
  <c r="O595" i="8"/>
  <c r="N595" i="8"/>
  <c r="M595" i="8"/>
  <c r="L595" i="8"/>
  <c r="K595" i="8"/>
  <c r="J595" i="8"/>
  <c r="I595" i="8"/>
  <c r="H595" i="8"/>
  <c r="P594" i="8"/>
  <c r="O594" i="8"/>
  <c r="N594" i="8"/>
  <c r="M594" i="8"/>
  <c r="L594" i="8"/>
  <c r="K594" i="8"/>
  <c r="J594" i="8"/>
  <c r="I594" i="8"/>
  <c r="H594" i="8"/>
  <c r="P593" i="8"/>
  <c r="O593" i="8"/>
  <c r="N593" i="8"/>
  <c r="M593" i="8"/>
  <c r="L593" i="8"/>
  <c r="K593" i="8"/>
  <c r="J593" i="8"/>
  <c r="I593" i="8"/>
  <c r="H593" i="8"/>
  <c r="P592" i="8"/>
  <c r="O592" i="8"/>
  <c r="N592" i="8"/>
  <c r="M592" i="8"/>
  <c r="L592" i="8"/>
  <c r="K592" i="8"/>
  <c r="J592" i="8"/>
  <c r="I592" i="8"/>
  <c r="H592" i="8"/>
  <c r="P591" i="8"/>
  <c r="O591" i="8"/>
  <c r="N591" i="8"/>
  <c r="M591" i="8"/>
  <c r="L591" i="8"/>
  <c r="K591" i="8"/>
  <c r="J591" i="8"/>
  <c r="I591" i="8"/>
  <c r="H591" i="8"/>
  <c r="P590" i="8"/>
  <c r="O590" i="8"/>
  <c r="N590" i="8"/>
  <c r="M590" i="8"/>
  <c r="L590" i="8"/>
  <c r="K590" i="8"/>
  <c r="J590" i="8"/>
  <c r="I590" i="8"/>
  <c r="H590" i="8"/>
  <c r="P589" i="8"/>
  <c r="O589" i="8"/>
  <c r="N589" i="8"/>
  <c r="M589" i="8"/>
  <c r="L589" i="8"/>
  <c r="K589" i="8"/>
  <c r="J589" i="8"/>
  <c r="I589" i="8"/>
  <c r="H589" i="8"/>
  <c r="P588" i="8"/>
  <c r="O588" i="8"/>
  <c r="N588" i="8"/>
  <c r="M588" i="8"/>
  <c r="L588" i="8"/>
  <c r="K588" i="8"/>
  <c r="J588" i="8"/>
  <c r="I588" i="8"/>
  <c r="H588" i="8"/>
  <c r="P587" i="8"/>
  <c r="O587" i="8"/>
  <c r="N587" i="8"/>
  <c r="M587" i="8"/>
  <c r="L587" i="8"/>
  <c r="K587" i="8"/>
  <c r="J587" i="8"/>
  <c r="I587" i="8"/>
  <c r="H587" i="8"/>
  <c r="P586" i="8"/>
  <c r="O586" i="8"/>
  <c r="N586" i="8"/>
  <c r="M586" i="8"/>
  <c r="L586" i="8"/>
  <c r="K586" i="8"/>
  <c r="J586" i="8"/>
  <c r="I586" i="8"/>
  <c r="H586" i="8"/>
  <c r="P585" i="8"/>
  <c r="O585" i="8"/>
  <c r="N585" i="8"/>
  <c r="M585" i="8"/>
  <c r="L585" i="8"/>
  <c r="K585" i="8"/>
  <c r="J585" i="8"/>
  <c r="I585" i="8"/>
  <c r="H585" i="8"/>
  <c r="P584" i="8"/>
  <c r="O584" i="8"/>
  <c r="N584" i="8"/>
  <c r="M584" i="8"/>
  <c r="L584" i="8"/>
  <c r="K584" i="8"/>
  <c r="J584" i="8"/>
  <c r="I584" i="8"/>
  <c r="H584" i="8"/>
  <c r="P583" i="8"/>
  <c r="O583" i="8"/>
  <c r="N583" i="8"/>
  <c r="M583" i="8"/>
  <c r="L583" i="8"/>
  <c r="K583" i="8"/>
  <c r="J583" i="8"/>
  <c r="I583" i="8"/>
  <c r="H583" i="8"/>
  <c r="P582" i="8"/>
  <c r="O582" i="8"/>
  <c r="N582" i="8"/>
  <c r="M582" i="8"/>
  <c r="L582" i="8"/>
  <c r="K582" i="8"/>
  <c r="J582" i="8"/>
  <c r="I582" i="8"/>
  <c r="H582" i="8"/>
  <c r="P581" i="8"/>
  <c r="O581" i="8"/>
  <c r="N581" i="8"/>
  <c r="M581" i="8"/>
  <c r="L581" i="8"/>
  <c r="K581" i="8"/>
  <c r="J581" i="8"/>
  <c r="I581" i="8"/>
  <c r="H581" i="8"/>
  <c r="P580" i="8"/>
  <c r="O580" i="8"/>
  <c r="N580" i="8"/>
  <c r="M580" i="8"/>
  <c r="L580" i="8"/>
  <c r="K580" i="8"/>
  <c r="J580" i="8"/>
  <c r="I580" i="8"/>
  <c r="H580" i="8"/>
  <c r="P579" i="8"/>
  <c r="O579" i="8"/>
  <c r="N579" i="8"/>
  <c r="M579" i="8"/>
  <c r="L579" i="8"/>
  <c r="K579" i="8"/>
  <c r="J579" i="8"/>
  <c r="I579" i="8"/>
  <c r="H579" i="8"/>
  <c r="P578" i="8"/>
  <c r="O578" i="8"/>
  <c r="N578" i="8"/>
  <c r="M578" i="8"/>
  <c r="L578" i="8"/>
  <c r="K578" i="8"/>
  <c r="J578" i="8"/>
  <c r="I578" i="8"/>
  <c r="H578" i="8"/>
  <c r="P577" i="8"/>
  <c r="O577" i="8"/>
  <c r="N577" i="8"/>
  <c r="M577" i="8"/>
  <c r="L577" i="8"/>
  <c r="K577" i="8"/>
  <c r="J577" i="8"/>
  <c r="I577" i="8"/>
  <c r="H577" i="8"/>
  <c r="P576" i="8"/>
  <c r="O576" i="8"/>
  <c r="N576" i="8"/>
  <c r="M576" i="8"/>
  <c r="L576" i="8"/>
  <c r="K576" i="8"/>
  <c r="J576" i="8"/>
  <c r="I576" i="8"/>
  <c r="H576" i="8"/>
  <c r="P575" i="8"/>
  <c r="O575" i="8"/>
  <c r="N575" i="8"/>
  <c r="M575" i="8"/>
  <c r="L575" i="8"/>
  <c r="K575" i="8"/>
  <c r="J575" i="8"/>
  <c r="I575" i="8"/>
  <c r="H575" i="8"/>
  <c r="P574" i="8"/>
  <c r="O574" i="8"/>
  <c r="N574" i="8"/>
  <c r="M574" i="8"/>
  <c r="L574" i="8"/>
  <c r="K574" i="8"/>
  <c r="J574" i="8"/>
  <c r="I574" i="8"/>
  <c r="H574" i="8"/>
  <c r="P573" i="8"/>
  <c r="O573" i="8"/>
  <c r="N573" i="8"/>
  <c r="M573" i="8"/>
  <c r="L573" i="8"/>
  <c r="K573" i="8"/>
  <c r="J573" i="8"/>
  <c r="I573" i="8"/>
  <c r="H573" i="8"/>
  <c r="P572" i="8"/>
  <c r="O572" i="8"/>
  <c r="N572" i="8"/>
  <c r="M572" i="8"/>
  <c r="L572" i="8"/>
  <c r="K572" i="8"/>
  <c r="J572" i="8"/>
  <c r="I572" i="8"/>
  <c r="H572" i="8"/>
  <c r="P571" i="8"/>
  <c r="O571" i="8"/>
  <c r="N571" i="8"/>
  <c r="M571" i="8"/>
  <c r="L571" i="8"/>
  <c r="K571" i="8"/>
  <c r="J571" i="8"/>
  <c r="I571" i="8"/>
  <c r="H571" i="8"/>
  <c r="P570" i="8"/>
  <c r="O570" i="8"/>
  <c r="N570" i="8"/>
  <c r="M570" i="8"/>
  <c r="L570" i="8"/>
  <c r="K570" i="8"/>
  <c r="J570" i="8"/>
  <c r="I570" i="8"/>
  <c r="H570" i="8"/>
  <c r="P569" i="8"/>
  <c r="O569" i="8"/>
  <c r="N569" i="8"/>
  <c r="M569" i="8"/>
  <c r="L569" i="8"/>
  <c r="K569" i="8"/>
  <c r="J569" i="8"/>
  <c r="I569" i="8"/>
  <c r="H569" i="8"/>
  <c r="P568" i="8"/>
  <c r="O568" i="8"/>
  <c r="N568" i="8"/>
  <c r="M568" i="8"/>
  <c r="L568" i="8"/>
  <c r="K568" i="8"/>
  <c r="J568" i="8"/>
  <c r="I568" i="8"/>
  <c r="H568" i="8"/>
  <c r="P567" i="8"/>
  <c r="O567" i="8"/>
  <c r="L567" i="8"/>
  <c r="K567" i="8"/>
  <c r="I567" i="8"/>
  <c r="H567" i="8"/>
  <c r="P566" i="8"/>
  <c r="O566" i="8"/>
  <c r="N566" i="8"/>
  <c r="M566" i="8"/>
  <c r="L566" i="8"/>
  <c r="K566" i="8"/>
  <c r="J566" i="8"/>
  <c r="I566" i="8"/>
  <c r="H566" i="8"/>
  <c r="P565" i="8"/>
  <c r="O565" i="8"/>
  <c r="N565" i="8"/>
  <c r="M565" i="8"/>
  <c r="L565" i="8"/>
  <c r="K565" i="8"/>
  <c r="J565" i="8"/>
  <c r="I565" i="8"/>
  <c r="H565" i="8"/>
  <c r="P564" i="8"/>
  <c r="O564" i="8"/>
  <c r="N564" i="8"/>
  <c r="M564" i="8"/>
  <c r="L564" i="8"/>
  <c r="K564" i="8"/>
  <c r="J564" i="8"/>
  <c r="I564" i="8"/>
  <c r="H564" i="8"/>
  <c r="P563" i="8"/>
  <c r="O563" i="8"/>
  <c r="N563" i="8"/>
  <c r="M563" i="8"/>
  <c r="L563" i="8"/>
  <c r="K563" i="8"/>
  <c r="J563" i="8"/>
  <c r="I563" i="8"/>
  <c r="H563" i="8"/>
  <c r="P562" i="8"/>
  <c r="O562" i="8"/>
  <c r="L562" i="8"/>
  <c r="K562" i="8"/>
  <c r="I562" i="8"/>
  <c r="H562" i="8"/>
  <c r="P561" i="8"/>
  <c r="O561" i="8"/>
  <c r="N561" i="8"/>
  <c r="M561" i="8"/>
  <c r="L561" i="8"/>
  <c r="K561" i="8"/>
  <c r="J561" i="8"/>
  <c r="I561" i="8"/>
  <c r="H561" i="8"/>
  <c r="P560" i="8"/>
  <c r="O560" i="8"/>
  <c r="L560" i="8"/>
  <c r="K560" i="8"/>
  <c r="I560" i="8"/>
  <c r="H560" i="8"/>
  <c r="P559" i="8"/>
  <c r="O559" i="8"/>
  <c r="L559" i="8"/>
  <c r="K559" i="8"/>
  <c r="I559" i="8"/>
  <c r="H559" i="8"/>
  <c r="P558" i="8"/>
  <c r="O558" i="8"/>
  <c r="L558" i="8"/>
  <c r="K558" i="8"/>
  <c r="I558" i="8"/>
  <c r="H558" i="8"/>
  <c r="P557" i="8"/>
  <c r="O557" i="8"/>
  <c r="L557" i="8"/>
  <c r="K557" i="8"/>
  <c r="I557" i="8"/>
  <c r="H557" i="8"/>
  <c r="P556" i="8"/>
  <c r="O556" i="8"/>
  <c r="N556" i="8"/>
  <c r="M556" i="8"/>
  <c r="L556" i="8"/>
  <c r="K556" i="8"/>
  <c r="J556" i="8"/>
  <c r="I556" i="8"/>
  <c r="H556" i="8"/>
  <c r="P555" i="8"/>
  <c r="O555" i="8"/>
  <c r="N555" i="8"/>
  <c r="M555" i="8"/>
  <c r="L555" i="8"/>
  <c r="K555" i="8"/>
  <c r="J555" i="8"/>
  <c r="I555" i="8"/>
  <c r="H555" i="8"/>
  <c r="P554" i="8"/>
  <c r="O554" i="8"/>
  <c r="N554" i="8"/>
  <c r="M554" i="8"/>
  <c r="L554" i="8"/>
  <c r="K554" i="8"/>
  <c r="J554" i="8"/>
  <c r="I554" i="8"/>
  <c r="H554" i="8"/>
  <c r="P553" i="8"/>
  <c r="O553" i="8"/>
  <c r="N553" i="8"/>
  <c r="M553" i="8"/>
  <c r="L553" i="8"/>
  <c r="K553" i="8"/>
  <c r="J553" i="8"/>
  <c r="I553" i="8"/>
  <c r="H553" i="8"/>
  <c r="P552" i="8"/>
  <c r="O552" i="8"/>
  <c r="N552" i="8"/>
  <c r="M552" i="8"/>
  <c r="L552" i="8"/>
  <c r="K552" i="8"/>
  <c r="J552" i="8"/>
  <c r="I552" i="8"/>
  <c r="H552" i="8"/>
  <c r="P551" i="8"/>
  <c r="O551" i="8"/>
  <c r="N551" i="8"/>
  <c r="M551" i="8"/>
  <c r="L551" i="8"/>
  <c r="K551" i="8"/>
  <c r="J551" i="8"/>
  <c r="I551" i="8"/>
  <c r="H551" i="8"/>
  <c r="P550" i="8"/>
  <c r="O550" i="8"/>
  <c r="N550" i="8"/>
  <c r="M550" i="8"/>
  <c r="L550" i="8"/>
  <c r="K550" i="8"/>
  <c r="J550" i="8"/>
  <c r="I550" i="8"/>
  <c r="H550" i="8"/>
  <c r="P549" i="8"/>
  <c r="O549" i="8"/>
  <c r="N549" i="8"/>
  <c r="M549" i="8"/>
  <c r="L549" i="8"/>
  <c r="K549" i="8"/>
  <c r="J549" i="8"/>
  <c r="I549" i="8"/>
  <c r="H549" i="8"/>
  <c r="P548" i="8"/>
  <c r="O548" i="8"/>
  <c r="N548" i="8"/>
  <c r="M548" i="8"/>
  <c r="L548" i="8"/>
  <c r="K548" i="8"/>
  <c r="J548" i="8"/>
  <c r="I548" i="8"/>
  <c r="H548" i="8"/>
  <c r="P547" i="8"/>
  <c r="O547" i="8"/>
  <c r="N547" i="8"/>
  <c r="M547" i="8"/>
  <c r="L547" i="8"/>
  <c r="K547" i="8"/>
  <c r="J547" i="8"/>
  <c r="I547" i="8"/>
  <c r="H547" i="8"/>
  <c r="P546" i="8"/>
  <c r="O546" i="8"/>
  <c r="N546" i="8"/>
  <c r="M546" i="8"/>
  <c r="L546" i="8"/>
  <c r="K546" i="8"/>
  <c r="J546" i="8"/>
  <c r="I546" i="8"/>
  <c r="H546" i="8"/>
  <c r="P545" i="8"/>
  <c r="O545" i="8"/>
  <c r="N545" i="8"/>
  <c r="M545" i="8"/>
  <c r="L545" i="8"/>
  <c r="K545" i="8"/>
  <c r="J545" i="8"/>
  <c r="I545" i="8"/>
  <c r="H545" i="8"/>
  <c r="P544" i="8"/>
  <c r="O544" i="8"/>
  <c r="N544" i="8"/>
  <c r="M544" i="8"/>
  <c r="L544" i="8"/>
  <c r="K544" i="8"/>
  <c r="J544" i="8"/>
  <c r="I544" i="8"/>
  <c r="H544" i="8"/>
  <c r="P543" i="8"/>
  <c r="O543" i="8"/>
  <c r="N543" i="8"/>
  <c r="M543" i="8"/>
  <c r="L543" i="8"/>
  <c r="K543" i="8"/>
  <c r="J543" i="8"/>
  <c r="I543" i="8"/>
  <c r="H543" i="8"/>
  <c r="P542" i="8"/>
  <c r="O542" i="8"/>
  <c r="N542" i="8"/>
  <c r="M542" i="8"/>
  <c r="L542" i="8"/>
  <c r="K542" i="8"/>
  <c r="J542" i="8"/>
  <c r="I542" i="8"/>
  <c r="H542" i="8"/>
  <c r="P540" i="8"/>
  <c r="O540" i="8"/>
  <c r="L540" i="8"/>
  <c r="K540" i="8"/>
  <c r="I540" i="8"/>
  <c r="H540" i="8"/>
  <c r="P539" i="8"/>
  <c r="O539" i="8"/>
  <c r="N539" i="8"/>
  <c r="M539" i="8"/>
  <c r="L539" i="8"/>
  <c r="K539" i="8"/>
  <c r="J539" i="8"/>
  <c r="I539" i="8"/>
  <c r="H539" i="8"/>
  <c r="P538" i="8"/>
  <c r="O538" i="8"/>
  <c r="L538" i="8"/>
  <c r="K538" i="8"/>
  <c r="I538" i="8"/>
  <c r="H538" i="8"/>
  <c r="P537" i="8"/>
  <c r="O537" i="8"/>
  <c r="N537" i="8"/>
  <c r="M537" i="8"/>
  <c r="L537" i="8"/>
  <c r="K537" i="8"/>
  <c r="J537" i="8"/>
  <c r="I537" i="8"/>
  <c r="H537" i="8"/>
  <c r="P536" i="8"/>
  <c r="O536" i="8"/>
  <c r="L536" i="8"/>
  <c r="K536" i="8"/>
  <c r="I536" i="8"/>
  <c r="H536" i="8"/>
  <c r="P535" i="8"/>
  <c r="O535" i="8"/>
  <c r="N535" i="8"/>
  <c r="M535" i="8"/>
  <c r="L535" i="8"/>
  <c r="K535" i="8"/>
  <c r="J535" i="8"/>
  <c r="I535" i="8"/>
  <c r="H535" i="8"/>
  <c r="P534" i="8"/>
  <c r="O534" i="8"/>
  <c r="N534" i="8"/>
  <c r="M534" i="8"/>
  <c r="L534" i="8"/>
  <c r="K534" i="8"/>
  <c r="J534" i="8"/>
  <c r="I534" i="8"/>
  <c r="H534" i="8"/>
  <c r="P533" i="8"/>
  <c r="O533" i="8"/>
  <c r="N533" i="8"/>
  <c r="M533" i="8"/>
  <c r="L533" i="8"/>
  <c r="K533" i="8"/>
  <c r="J533" i="8"/>
  <c r="I533" i="8"/>
  <c r="H533" i="8"/>
  <c r="P532" i="8"/>
  <c r="O532" i="8"/>
  <c r="N532" i="8"/>
  <c r="M532" i="8"/>
  <c r="L532" i="8"/>
  <c r="K532" i="8"/>
  <c r="J532" i="8"/>
  <c r="I532" i="8"/>
  <c r="H532" i="8"/>
  <c r="P531" i="8"/>
  <c r="O531" i="8"/>
  <c r="N531" i="8"/>
  <c r="M531" i="8"/>
  <c r="L531" i="8"/>
  <c r="K531" i="8"/>
  <c r="J531" i="8"/>
  <c r="I531" i="8"/>
  <c r="H531" i="8"/>
  <c r="P530" i="8"/>
  <c r="O530" i="8"/>
  <c r="N530" i="8"/>
  <c r="M530" i="8"/>
  <c r="L530" i="8"/>
  <c r="K530" i="8"/>
  <c r="J530" i="8"/>
  <c r="I530" i="8"/>
  <c r="H530" i="8"/>
  <c r="P529" i="8"/>
  <c r="O529" i="8"/>
  <c r="N529" i="8"/>
  <c r="M529" i="8"/>
  <c r="L529" i="8"/>
  <c r="K529" i="8"/>
  <c r="J529" i="8"/>
  <c r="I529" i="8"/>
  <c r="H529" i="8"/>
  <c r="P528" i="8"/>
  <c r="O528" i="8"/>
  <c r="N528" i="8"/>
  <c r="M528" i="8"/>
  <c r="L528" i="8"/>
  <c r="K528" i="8"/>
  <c r="J528" i="8"/>
  <c r="I528" i="8"/>
  <c r="H528" i="8"/>
  <c r="P527" i="8"/>
  <c r="O527" i="8"/>
  <c r="N527" i="8"/>
  <c r="M527" i="8"/>
  <c r="L527" i="8"/>
  <c r="K527" i="8"/>
  <c r="J527" i="8"/>
  <c r="I527" i="8"/>
  <c r="H527" i="8"/>
  <c r="P526" i="8"/>
  <c r="O526" i="8"/>
  <c r="N526" i="8"/>
  <c r="M526" i="8"/>
  <c r="L526" i="8"/>
  <c r="K526" i="8"/>
  <c r="J526" i="8"/>
  <c r="I526" i="8"/>
  <c r="H526" i="8"/>
  <c r="P525" i="8"/>
  <c r="O525" i="8"/>
  <c r="N525" i="8"/>
  <c r="M525" i="8"/>
  <c r="L525" i="8"/>
  <c r="K525" i="8"/>
  <c r="J525" i="8"/>
  <c r="I525" i="8"/>
  <c r="H525" i="8"/>
  <c r="P524" i="8"/>
  <c r="O524" i="8"/>
  <c r="N524" i="8"/>
  <c r="M524" i="8"/>
  <c r="L524" i="8"/>
  <c r="K524" i="8"/>
  <c r="J524" i="8"/>
  <c r="I524" i="8"/>
  <c r="H524" i="8"/>
  <c r="P523" i="8"/>
  <c r="O523" i="8"/>
  <c r="N523" i="8"/>
  <c r="M523" i="8"/>
  <c r="L523" i="8"/>
  <c r="K523" i="8"/>
  <c r="J523" i="8"/>
  <c r="I523" i="8"/>
  <c r="H523" i="8"/>
  <c r="P522" i="8"/>
  <c r="O522" i="8"/>
  <c r="N522" i="8"/>
  <c r="M522" i="8"/>
  <c r="L522" i="8"/>
  <c r="K522" i="8"/>
  <c r="J522" i="8"/>
  <c r="I522" i="8"/>
  <c r="H522" i="8"/>
  <c r="P521" i="8"/>
  <c r="O521" i="8"/>
  <c r="N521" i="8"/>
  <c r="M521" i="8"/>
  <c r="L521" i="8"/>
  <c r="K521" i="8"/>
  <c r="J521" i="8"/>
  <c r="I521" i="8"/>
  <c r="H521" i="8"/>
  <c r="P520" i="8"/>
  <c r="O520" i="8"/>
  <c r="N520" i="8"/>
  <c r="M520" i="8"/>
  <c r="L520" i="8"/>
  <c r="K520" i="8"/>
  <c r="J520" i="8"/>
  <c r="I520" i="8"/>
  <c r="H520" i="8"/>
  <c r="P519" i="8"/>
  <c r="O519" i="8"/>
  <c r="N519" i="8"/>
  <c r="M519" i="8"/>
  <c r="L519" i="8"/>
  <c r="K519" i="8"/>
  <c r="J519" i="8"/>
  <c r="I519" i="8"/>
  <c r="H519" i="8"/>
  <c r="P518" i="8"/>
  <c r="O518" i="8"/>
  <c r="N518" i="8"/>
  <c r="M518" i="8"/>
  <c r="L518" i="8"/>
  <c r="K518" i="8"/>
  <c r="J518" i="8"/>
  <c r="I518" i="8"/>
  <c r="H518" i="8"/>
  <c r="P517" i="8"/>
  <c r="O517" i="8"/>
  <c r="N517" i="8"/>
  <c r="M517" i="8"/>
  <c r="L517" i="8"/>
  <c r="K517" i="8"/>
  <c r="J517" i="8"/>
  <c r="I517" i="8"/>
  <c r="H517" i="8"/>
  <c r="P516" i="8"/>
  <c r="O516" i="8"/>
  <c r="N516" i="8"/>
  <c r="M516" i="8"/>
  <c r="L516" i="8"/>
  <c r="K516" i="8"/>
  <c r="J516" i="8"/>
  <c r="I516" i="8"/>
  <c r="H516" i="8"/>
  <c r="P515" i="8"/>
  <c r="O515" i="8"/>
  <c r="N515" i="8"/>
  <c r="M515" i="8"/>
  <c r="L515" i="8"/>
  <c r="K515" i="8"/>
  <c r="J515" i="8"/>
  <c r="I515" i="8"/>
  <c r="H515" i="8"/>
  <c r="P514" i="8"/>
  <c r="O514" i="8"/>
  <c r="N514" i="8"/>
  <c r="M514" i="8"/>
  <c r="L514" i="8"/>
  <c r="K514" i="8"/>
  <c r="J514" i="8"/>
  <c r="I514" i="8"/>
  <c r="H514" i="8"/>
  <c r="P513" i="8"/>
  <c r="O513" i="8"/>
  <c r="N513" i="8"/>
  <c r="M513" i="8"/>
  <c r="L513" i="8"/>
  <c r="K513" i="8"/>
  <c r="J513" i="8"/>
  <c r="I513" i="8"/>
  <c r="H513" i="8"/>
  <c r="P512" i="8"/>
  <c r="O512" i="8"/>
  <c r="N512" i="8"/>
  <c r="M512" i="8"/>
  <c r="L512" i="8"/>
  <c r="K512" i="8"/>
  <c r="J512" i="8"/>
  <c r="I512" i="8"/>
  <c r="H512" i="8"/>
  <c r="P511" i="8"/>
  <c r="O511" i="8"/>
  <c r="N511" i="8"/>
  <c r="M511" i="8"/>
  <c r="L511" i="8"/>
  <c r="K511" i="8"/>
  <c r="J511" i="8"/>
  <c r="I511" i="8"/>
  <c r="H511" i="8"/>
  <c r="P510" i="8"/>
  <c r="O510" i="8"/>
  <c r="N510" i="8"/>
  <c r="M510" i="8"/>
  <c r="L510" i="8"/>
  <c r="K510" i="8"/>
  <c r="J510" i="8"/>
  <c r="I510" i="8"/>
  <c r="H510" i="8"/>
  <c r="P509" i="8"/>
  <c r="O509" i="8"/>
  <c r="N509" i="8"/>
  <c r="M509" i="8"/>
  <c r="L509" i="8"/>
  <c r="K509" i="8"/>
  <c r="J509" i="8"/>
  <c r="I509" i="8"/>
  <c r="H509" i="8"/>
  <c r="P508" i="8"/>
  <c r="O508" i="8"/>
  <c r="N508" i="8"/>
  <c r="M508" i="8"/>
  <c r="L508" i="8"/>
  <c r="K508" i="8"/>
  <c r="J508" i="8"/>
  <c r="I508" i="8"/>
  <c r="H508" i="8"/>
  <c r="P507" i="8"/>
  <c r="O507" i="8"/>
  <c r="N507" i="8"/>
  <c r="M507" i="8"/>
  <c r="L507" i="8"/>
  <c r="K507" i="8"/>
  <c r="J507" i="8"/>
  <c r="I507" i="8"/>
  <c r="H507" i="8"/>
  <c r="P506" i="8"/>
  <c r="O506" i="8"/>
  <c r="N506" i="8"/>
  <c r="M506" i="8"/>
  <c r="L506" i="8"/>
  <c r="K506" i="8"/>
  <c r="J506" i="8"/>
  <c r="I506" i="8"/>
  <c r="H506" i="8"/>
  <c r="P505" i="8"/>
  <c r="O505" i="8"/>
  <c r="N505" i="8"/>
  <c r="M505" i="8"/>
  <c r="L505" i="8"/>
  <c r="K505" i="8"/>
  <c r="J505" i="8"/>
  <c r="I505" i="8"/>
  <c r="H505" i="8"/>
  <c r="P504" i="8"/>
  <c r="O504" i="8"/>
  <c r="N504" i="8"/>
  <c r="M504" i="8"/>
  <c r="L504" i="8"/>
  <c r="K504" i="8"/>
  <c r="J504" i="8"/>
  <c r="I504" i="8"/>
  <c r="H504" i="8"/>
  <c r="P503" i="8"/>
  <c r="O503" i="8"/>
  <c r="N503" i="8"/>
  <c r="M503" i="8"/>
  <c r="L503" i="8"/>
  <c r="K503" i="8"/>
  <c r="J503" i="8"/>
  <c r="I503" i="8"/>
  <c r="H503" i="8"/>
  <c r="P502" i="8"/>
  <c r="O502" i="8"/>
  <c r="N502" i="8"/>
  <c r="M502" i="8"/>
  <c r="L502" i="8"/>
  <c r="K502" i="8"/>
  <c r="J502" i="8"/>
  <c r="I502" i="8"/>
  <c r="H502" i="8"/>
  <c r="P501" i="8"/>
  <c r="O501" i="8"/>
  <c r="L501" i="8"/>
  <c r="K501" i="8"/>
  <c r="I501" i="8"/>
  <c r="H501" i="8"/>
  <c r="P500" i="8"/>
  <c r="O500" i="8"/>
  <c r="N500" i="8"/>
  <c r="M500" i="8"/>
  <c r="L500" i="8"/>
  <c r="K500" i="8"/>
  <c r="J500" i="8"/>
  <c r="I500" i="8"/>
  <c r="H500" i="8"/>
  <c r="P499" i="8"/>
  <c r="O499" i="8"/>
  <c r="N499" i="8"/>
  <c r="M499" i="8"/>
  <c r="L499" i="8"/>
  <c r="K499" i="8"/>
  <c r="J499" i="8"/>
  <c r="I499" i="8"/>
  <c r="H499" i="8"/>
  <c r="P498" i="8"/>
  <c r="O498" i="8"/>
  <c r="N498" i="8"/>
  <c r="M498" i="8"/>
  <c r="L498" i="8"/>
  <c r="K498" i="8"/>
  <c r="J498" i="8"/>
  <c r="I498" i="8"/>
  <c r="H498" i="8"/>
  <c r="P497" i="8"/>
  <c r="O497" i="8"/>
  <c r="N497" i="8"/>
  <c r="M497" i="8"/>
  <c r="L497" i="8"/>
  <c r="K497" i="8"/>
  <c r="J497" i="8"/>
  <c r="I497" i="8"/>
  <c r="H497" i="8"/>
  <c r="P496" i="8"/>
  <c r="O496" i="8"/>
  <c r="N496" i="8"/>
  <c r="M496" i="8"/>
  <c r="L496" i="8"/>
  <c r="K496" i="8"/>
  <c r="J496" i="8"/>
  <c r="I496" i="8"/>
  <c r="H496" i="8"/>
  <c r="P495" i="8"/>
  <c r="O495" i="8"/>
  <c r="N495" i="8"/>
  <c r="M495" i="8"/>
  <c r="L495" i="8"/>
  <c r="K495" i="8"/>
  <c r="J495" i="8"/>
  <c r="I495" i="8"/>
  <c r="H495" i="8"/>
  <c r="P494" i="8"/>
  <c r="O494" i="8"/>
  <c r="N494" i="8"/>
  <c r="M494" i="8"/>
  <c r="L494" i="8"/>
  <c r="K494" i="8"/>
  <c r="J494" i="8"/>
  <c r="I494" i="8"/>
  <c r="H494" i="8"/>
  <c r="P493" i="8"/>
  <c r="O493" i="8"/>
  <c r="N493" i="8"/>
  <c r="M493" i="8"/>
  <c r="L493" i="8"/>
  <c r="K493" i="8"/>
  <c r="J493" i="8"/>
  <c r="I493" i="8"/>
  <c r="H493" i="8"/>
  <c r="P492" i="8"/>
  <c r="O492" i="8"/>
  <c r="N492" i="8"/>
  <c r="M492" i="8"/>
  <c r="L492" i="8"/>
  <c r="K492" i="8"/>
  <c r="J492" i="8"/>
  <c r="I492" i="8"/>
  <c r="H492" i="8"/>
  <c r="P491" i="8"/>
  <c r="O491" i="8"/>
  <c r="N491" i="8"/>
  <c r="M491" i="8"/>
  <c r="L491" i="8"/>
  <c r="K491" i="8"/>
  <c r="J491" i="8"/>
  <c r="I491" i="8"/>
  <c r="H491" i="8"/>
  <c r="P490" i="8"/>
  <c r="O490" i="8"/>
  <c r="L490" i="8"/>
  <c r="K490" i="8"/>
  <c r="I490" i="8"/>
  <c r="H490" i="8"/>
  <c r="P489" i="8"/>
  <c r="O489" i="8"/>
  <c r="N489" i="8"/>
  <c r="M489" i="8"/>
  <c r="L489" i="8"/>
  <c r="K489" i="8"/>
  <c r="J489" i="8"/>
  <c r="I489" i="8"/>
  <c r="H489" i="8"/>
  <c r="P488" i="8"/>
  <c r="O488" i="8"/>
  <c r="N488" i="8"/>
  <c r="L488" i="8"/>
  <c r="K488" i="8"/>
  <c r="J488" i="8"/>
  <c r="I488" i="8"/>
  <c r="H488" i="8"/>
  <c r="P487" i="8"/>
  <c r="O487" i="8"/>
  <c r="N487" i="8"/>
  <c r="M487" i="8"/>
  <c r="L487" i="8"/>
  <c r="K487" i="8"/>
  <c r="J487" i="8"/>
  <c r="I487" i="8"/>
  <c r="H487" i="8"/>
  <c r="P486" i="8"/>
  <c r="O486" i="8"/>
  <c r="L486" i="8"/>
  <c r="K486" i="8"/>
  <c r="I486" i="8"/>
  <c r="H486" i="8"/>
  <c r="P485" i="8"/>
  <c r="O485" i="8"/>
  <c r="N485" i="8"/>
  <c r="M485" i="8"/>
  <c r="L485" i="8"/>
  <c r="K485" i="8"/>
  <c r="J485" i="8"/>
  <c r="I485" i="8"/>
  <c r="H485" i="8"/>
  <c r="P484" i="8"/>
  <c r="O484" i="8"/>
  <c r="L484" i="8"/>
  <c r="K484" i="8"/>
  <c r="I484" i="8"/>
  <c r="H484" i="8"/>
  <c r="P483" i="8"/>
  <c r="O483" i="8"/>
  <c r="N483" i="8"/>
  <c r="M483" i="8"/>
  <c r="L483" i="8"/>
  <c r="K483" i="8"/>
  <c r="J483" i="8"/>
  <c r="I483" i="8"/>
  <c r="H483" i="8"/>
  <c r="P482" i="8"/>
  <c r="O482" i="8"/>
  <c r="N482" i="8"/>
  <c r="M482" i="8"/>
  <c r="L482" i="8"/>
  <c r="K482" i="8"/>
  <c r="J482" i="8"/>
  <c r="I482" i="8"/>
  <c r="H482" i="8"/>
  <c r="P481" i="8"/>
  <c r="O481" i="8"/>
  <c r="N481" i="8"/>
  <c r="M481" i="8"/>
  <c r="L481" i="8"/>
  <c r="K481" i="8"/>
  <c r="J481" i="8"/>
  <c r="I481" i="8"/>
  <c r="H481" i="8"/>
  <c r="P480" i="8"/>
  <c r="O480" i="8"/>
  <c r="N480" i="8"/>
  <c r="M480" i="8"/>
  <c r="L480" i="8"/>
  <c r="K480" i="8"/>
  <c r="J480" i="8"/>
  <c r="I480" i="8"/>
  <c r="H480" i="8"/>
  <c r="P479" i="8"/>
  <c r="O479" i="8"/>
  <c r="N479" i="8"/>
  <c r="M479" i="8"/>
  <c r="L479" i="8"/>
  <c r="K479" i="8"/>
  <c r="J479" i="8"/>
  <c r="I479" i="8"/>
  <c r="H479" i="8"/>
  <c r="P478" i="8"/>
  <c r="O478" i="8"/>
  <c r="N478" i="8"/>
  <c r="M478" i="8"/>
  <c r="L478" i="8"/>
  <c r="K478" i="8"/>
  <c r="J478" i="8"/>
  <c r="I478" i="8"/>
  <c r="H478" i="8"/>
  <c r="P477" i="8"/>
  <c r="O477" i="8"/>
  <c r="N477" i="8"/>
  <c r="M477" i="8"/>
  <c r="L477" i="8"/>
  <c r="K477" i="8"/>
  <c r="J477" i="8"/>
  <c r="I477" i="8"/>
  <c r="H477" i="8"/>
  <c r="P476" i="8"/>
  <c r="O476" i="8"/>
  <c r="N476" i="8"/>
  <c r="M476" i="8"/>
  <c r="L476" i="8"/>
  <c r="K476" i="8"/>
  <c r="J476" i="8"/>
  <c r="I476" i="8"/>
  <c r="H476" i="8"/>
  <c r="P475" i="8"/>
  <c r="O475" i="8"/>
  <c r="N475" i="8"/>
  <c r="M475" i="8"/>
  <c r="L475" i="8"/>
  <c r="K475" i="8"/>
  <c r="J475" i="8"/>
  <c r="I475" i="8"/>
  <c r="H475" i="8"/>
  <c r="P474" i="8"/>
  <c r="O474" i="8"/>
  <c r="N474" i="8"/>
  <c r="M474" i="8"/>
  <c r="L474" i="8"/>
  <c r="K474" i="8"/>
  <c r="J474" i="8"/>
  <c r="I474" i="8"/>
  <c r="H474" i="8"/>
  <c r="P473" i="8"/>
  <c r="O473" i="8"/>
  <c r="N473" i="8"/>
  <c r="M473" i="8"/>
  <c r="L473" i="8"/>
  <c r="K473" i="8"/>
  <c r="J473" i="8"/>
  <c r="I473" i="8"/>
  <c r="H473" i="8"/>
  <c r="P472" i="8"/>
  <c r="O472" i="8"/>
  <c r="N472" i="8"/>
  <c r="M472" i="8"/>
  <c r="L472" i="8"/>
  <c r="K472" i="8"/>
  <c r="J472" i="8"/>
  <c r="I472" i="8"/>
  <c r="H472" i="8"/>
  <c r="P471" i="8"/>
  <c r="O471" i="8"/>
  <c r="N471" i="8"/>
  <c r="M471" i="8"/>
  <c r="L471" i="8"/>
  <c r="K471" i="8"/>
  <c r="J471" i="8"/>
  <c r="I471" i="8"/>
  <c r="H471" i="8"/>
  <c r="P470" i="8"/>
  <c r="O470" i="8"/>
  <c r="N470" i="8"/>
  <c r="M470" i="8"/>
  <c r="L470" i="8"/>
  <c r="K470" i="8"/>
  <c r="J470" i="8"/>
  <c r="I470" i="8"/>
  <c r="H470" i="8"/>
  <c r="P469" i="8"/>
  <c r="O469" i="8"/>
  <c r="N469" i="8"/>
  <c r="M469" i="8"/>
  <c r="L469" i="8"/>
  <c r="K469" i="8"/>
  <c r="J469" i="8"/>
  <c r="I469" i="8"/>
  <c r="H469" i="8"/>
  <c r="P468" i="8"/>
  <c r="O468" i="8"/>
  <c r="N468" i="8"/>
  <c r="M468" i="8"/>
  <c r="L468" i="8"/>
  <c r="K468" i="8"/>
  <c r="J468" i="8"/>
  <c r="I468" i="8"/>
  <c r="H468" i="8"/>
  <c r="P467" i="8"/>
  <c r="O467" i="8"/>
  <c r="N467" i="8"/>
  <c r="M467" i="8"/>
  <c r="L467" i="8"/>
  <c r="K467" i="8"/>
  <c r="J467" i="8"/>
  <c r="I467" i="8"/>
  <c r="H467" i="8"/>
  <c r="P466" i="8"/>
  <c r="O466" i="8"/>
  <c r="N466" i="8"/>
  <c r="M466" i="8"/>
  <c r="L466" i="8"/>
  <c r="K466" i="8"/>
  <c r="J466" i="8"/>
  <c r="I466" i="8"/>
  <c r="H466" i="8"/>
  <c r="P465" i="8"/>
  <c r="O465" i="8"/>
  <c r="N465" i="8"/>
  <c r="M465" i="8"/>
  <c r="L465" i="8"/>
  <c r="K465" i="8"/>
  <c r="J465" i="8"/>
  <c r="I465" i="8"/>
  <c r="H465" i="8"/>
  <c r="P464" i="8"/>
  <c r="O464" i="8"/>
  <c r="N464" i="8"/>
  <c r="M464" i="8"/>
  <c r="L464" i="8"/>
  <c r="K464" i="8"/>
  <c r="J464" i="8"/>
  <c r="I464" i="8"/>
  <c r="H464" i="8"/>
  <c r="P463" i="8"/>
  <c r="O463" i="8"/>
  <c r="N463" i="8"/>
  <c r="M463" i="8"/>
  <c r="L463" i="8"/>
  <c r="K463" i="8"/>
  <c r="J463" i="8"/>
  <c r="I463" i="8"/>
  <c r="H463" i="8"/>
  <c r="P462" i="8"/>
  <c r="O462" i="8"/>
  <c r="N462" i="8"/>
  <c r="M462" i="8"/>
  <c r="L462" i="8"/>
  <c r="K462" i="8"/>
  <c r="J462" i="8"/>
  <c r="I462" i="8"/>
  <c r="H462" i="8"/>
  <c r="P461" i="8"/>
  <c r="O461" i="8"/>
  <c r="N461" i="8"/>
  <c r="M461" i="8"/>
  <c r="L461" i="8"/>
  <c r="K461" i="8"/>
  <c r="J461" i="8"/>
  <c r="I461" i="8"/>
  <c r="H461" i="8"/>
  <c r="P460" i="8"/>
  <c r="O460" i="8"/>
  <c r="N460" i="8"/>
  <c r="M460" i="8"/>
  <c r="L460" i="8"/>
  <c r="K460" i="8"/>
  <c r="J460" i="8"/>
  <c r="I460" i="8"/>
  <c r="H460" i="8"/>
  <c r="P459" i="8"/>
  <c r="O459" i="8"/>
  <c r="N459" i="8"/>
  <c r="M459" i="8"/>
  <c r="L459" i="8"/>
  <c r="K459" i="8"/>
  <c r="J459" i="8"/>
  <c r="I459" i="8"/>
  <c r="H459" i="8"/>
  <c r="P458" i="8"/>
  <c r="O458" i="8"/>
  <c r="N458" i="8"/>
  <c r="M458" i="8"/>
  <c r="L458" i="8"/>
  <c r="K458" i="8"/>
  <c r="J458" i="8"/>
  <c r="I458" i="8"/>
  <c r="H458" i="8"/>
  <c r="P457" i="8"/>
  <c r="O457" i="8"/>
  <c r="N457" i="8"/>
  <c r="M457" i="8"/>
  <c r="L457" i="8"/>
  <c r="K457" i="8"/>
  <c r="J457" i="8"/>
  <c r="I457" i="8"/>
  <c r="H457" i="8"/>
  <c r="P456" i="8"/>
  <c r="O456" i="8"/>
  <c r="N456" i="8"/>
  <c r="M456" i="8"/>
  <c r="L456" i="8"/>
  <c r="K456" i="8"/>
  <c r="J456" i="8"/>
  <c r="I456" i="8"/>
  <c r="H456" i="8"/>
  <c r="P455" i="8"/>
  <c r="O455" i="8"/>
  <c r="N455" i="8"/>
  <c r="M455" i="8"/>
  <c r="L455" i="8"/>
  <c r="K455" i="8"/>
  <c r="J455" i="8"/>
  <c r="I455" i="8"/>
  <c r="H455" i="8"/>
  <c r="P454" i="8"/>
  <c r="O454" i="8"/>
  <c r="N454" i="8"/>
  <c r="M454" i="8"/>
  <c r="L454" i="8"/>
  <c r="K454" i="8"/>
  <c r="J454" i="8"/>
  <c r="I454" i="8"/>
  <c r="H454" i="8"/>
  <c r="P453" i="8"/>
  <c r="O453" i="8"/>
  <c r="N453" i="8"/>
  <c r="M453" i="8"/>
  <c r="L453" i="8"/>
  <c r="K453" i="8"/>
  <c r="J453" i="8"/>
  <c r="I453" i="8"/>
  <c r="H453" i="8"/>
  <c r="P452" i="8"/>
  <c r="O452" i="8"/>
  <c r="N452" i="8"/>
  <c r="M452" i="8"/>
  <c r="L452" i="8"/>
  <c r="K452" i="8"/>
  <c r="J452" i="8"/>
  <c r="I452" i="8"/>
  <c r="H452" i="8"/>
  <c r="P451" i="8"/>
  <c r="O451" i="8"/>
  <c r="N451" i="8"/>
  <c r="M451" i="8"/>
  <c r="L451" i="8"/>
  <c r="K451" i="8"/>
  <c r="J451" i="8"/>
  <c r="I451" i="8"/>
  <c r="H451" i="8"/>
  <c r="P450" i="8"/>
  <c r="O450" i="8"/>
  <c r="N450" i="8"/>
  <c r="M450" i="8"/>
  <c r="L450" i="8"/>
  <c r="K450" i="8"/>
  <c r="J450" i="8"/>
  <c r="I450" i="8"/>
  <c r="H450" i="8"/>
  <c r="P449" i="8"/>
  <c r="O449" i="8"/>
  <c r="N449" i="8"/>
  <c r="M449" i="8"/>
  <c r="L449" i="8"/>
  <c r="K449" i="8"/>
  <c r="J449" i="8"/>
  <c r="I449" i="8"/>
  <c r="H449" i="8"/>
  <c r="P448" i="8"/>
  <c r="O448" i="8"/>
  <c r="N448" i="8"/>
  <c r="M448" i="8"/>
  <c r="L448" i="8"/>
  <c r="K448" i="8"/>
  <c r="J448" i="8"/>
  <c r="I448" i="8"/>
  <c r="H448" i="8"/>
  <c r="P447" i="8"/>
  <c r="O447" i="8"/>
  <c r="N447" i="8"/>
  <c r="M447" i="8"/>
  <c r="L447" i="8"/>
  <c r="K447" i="8"/>
  <c r="J447" i="8"/>
  <c r="I447" i="8"/>
  <c r="H447" i="8"/>
  <c r="P446" i="8"/>
  <c r="O446" i="8"/>
  <c r="N446" i="8"/>
  <c r="M446" i="8"/>
  <c r="L446" i="8"/>
  <c r="K446" i="8"/>
  <c r="J446" i="8"/>
  <c r="I446" i="8"/>
  <c r="H446" i="8"/>
  <c r="P445" i="8"/>
  <c r="O445" i="8"/>
  <c r="N445" i="8"/>
  <c r="M445" i="8"/>
  <c r="L445" i="8"/>
  <c r="K445" i="8"/>
  <c r="J445" i="8"/>
  <c r="I445" i="8"/>
  <c r="H445" i="8"/>
  <c r="P444" i="8"/>
  <c r="O444" i="8"/>
  <c r="N444" i="8"/>
  <c r="M444" i="8"/>
  <c r="L444" i="8"/>
  <c r="K444" i="8"/>
  <c r="J444" i="8"/>
  <c r="I444" i="8"/>
  <c r="H444" i="8"/>
  <c r="P443" i="8"/>
  <c r="O443" i="8"/>
  <c r="N443" i="8"/>
  <c r="M443" i="8"/>
  <c r="L443" i="8"/>
  <c r="K443" i="8"/>
  <c r="J443" i="8"/>
  <c r="I443" i="8"/>
  <c r="H443" i="8"/>
  <c r="P442" i="8"/>
  <c r="O442" i="8"/>
  <c r="N442" i="8"/>
  <c r="M442" i="8"/>
  <c r="L442" i="8"/>
  <c r="K442" i="8"/>
  <c r="J442" i="8"/>
  <c r="I442" i="8"/>
  <c r="H442" i="8"/>
  <c r="P441" i="8"/>
  <c r="O441" i="8"/>
  <c r="N441" i="8"/>
  <c r="M441" i="8"/>
  <c r="L441" i="8"/>
  <c r="K441" i="8"/>
  <c r="J441" i="8"/>
  <c r="I441" i="8"/>
  <c r="H441" i="8"/>
  <c r="P440" i="8"/>
  <c r="O440" i="8"/>
  <c r="N440" i="8"/>
  <c r="M440" i="8"/>
  <c r="L440" i="8"/>
  <c r="K440" i="8"/>
  <c r="J440" i="8"/>
  <c r="I440" i="8"/>
  <c r="H440" i="8"/>
  <c r="P439" i="8"/>
  <c r="O439" i="8"/>
  <c r="N439" i="8"/>
  <c r="M439" i="8"/>
  <c r="L439" i="8"/>
  <c r="K439" i="8"/>
  <c r="J439" i="8"/>
  <c r="I439" i="8"/>
  <c r="H439" i="8"/>
  <c r="P438" i="8"/>
  <c r="O438" i="8"/>
  <c r="N438" i="8"/>
  <c r="M438" i="8"/>
  <c r="L438" i="8"/>
  <c r="K438" i="8"/>
  <c r="J438" i="8"/>
  <c r="I438" i="8"/>
  <c r="H438" i="8"/>
  <c r="P437" i="8"/>
  <c r="O437" i="8"/>
  <c r="N437" i="8"/>
  <c r="M437" i="8"/>
  <c r="L437" i="8"/>
  <c r="K437" i="8"/>
  <c r="J437" i="8"/>
  <c r="I437" i="8"/>
  <c r="H437" i="8"/>
  <c r="P436" i="8"/>
  <c r="O436" i="8"/>
  <c r="N436" i="8"/>
  <c r="M436" i="8"/>
  <c r="L436" i="8"/>
  <c r="K436" i="8"/>
  <c r="J436" i="8"/>
  <c r="I436" i="8"/>
  <c r="H436" i="8"/>
  <c r="P435" i="8"/>
  <c r="O435" i="8"/>
  <c r="N435" i="8"/>
  <c r="M435" i="8"/>
  <c r="L435" i="8"/>
  <c r="K435" i="8"/>
  <c r="J435" i="8"/>
  <c r="I435" i="8"/>
  <c r="H435" i="8"/>
  <c r="P434" i="8"/>
  <c r="O434" i="8"/>
  <c r="N434" i="8"/>
  <c r="M434" i="8"/>
  <c r="L434" i="8"/>
  <c r="K434" i="8"/>
  <c r="J434" i="8"/>
  <c r="I434" i="8"/>
  <c r="H434" i="8"/>
  <c r="P433" i="8"/>
  <c r="O433" i="8"/>
  <c r="N433" i="8"/>
  <c r="M433" i="8"/>
  <c r="L433" i="8"/>
  <c r="K433" i="8"/>
  <c r="I433" i="8"/>
  <c r="H433" i="8"/>
  <c r="P432" i="8"/>
  <c r="O432" i="8"/>
  <c r="N432" i="8"/>
  <c r="M432" i="8"/>
  <c r="L432" i="8"/>
  <c r="K432" i="8"/>
  <c r="J432" i="8"/>
  <c r="I432" i="8"/>
  <c r="H432" i="8"/>
  <c r="P431" i="8"/>
  <c r="O431" i="8"/>
  <c r="N431" i="8"/>
  <c r="M431" i="8"/>
  <c r="L431" i="8"/>
  <c r="K431" i="8"/>
  <c r="J431" i="8"/>
  <c r="I431" i="8"/>
  <c r="H431" i="8"/>
  <c r="P430" i="8"/>
  <c r="O430" i="8"/>
  <c r="N430" i="8"/>
  <c r="M430" i="8"/>
  <c r="L430" i="8"/>
  <c r="K430" i="8"/>
  <c r="J430" i="8"/>
  <c r="I430" i="8"/>
  <c r="H430" i="8"/>
  <c r="P429" i="8"/>
  <c r="O429" i="8"/>
  <c r="N429" i="8"/>
  <c r="M429" i="8"/>
  <c r="L429" i="8"/>
  <c r="K429" i="8"/>
  <c r="J429" i="8"/>
  <c r="I429" i="8"/>
  <c r="H429" i="8"/>
  <c r="P428" i="8"/>
  <c r="O428" i="8"/>
  <c r="N428" i="8"/>
  <c r="M428" i="8"/>
  <c r="L428" i="8"/>
  <c r="K428" i="8"/>
  <c r="J428" i="8"/>
  <c r="I428" i="8"/>
  <c r="H428" i="8"/>
  <c r="P427" i="8"/>
  <c r="O427" i="8"/>
  <c r="N427" i="8"/>
  <c r="M427" i="8"/>
  <c r="L427" i="8"/>
  <c r="K427" i="8"/>
  <c r="J427" i="8"/>
  <c r="I427" i="8"/>
  <c r="H427" i="8"/>
  <c r="P426" i="8"/>
  <c r="O426" i="8"/>
  <c r="N426" i="8"/>
  <c r="M426" i="8"/>
  <c r="L426" i="8"/>
  <c r="K426" i="8"/>
  <c r="J426" i="8"/>
  <c r="I426" i="8"/>
  <c r="H426" i="8"/>
  <c r="P425" i="8"/>
  <c r="O425" i="8"/>
  <c r="N425" i="8"/>
  <c r="M425" i="8"/>
  <c r="L425" i="8"/>
  <c r="K425" i="8"/>
  <c r="J425" i="8"/>
  <c r="I425" i="8"/>
  <c r="H425" i="8"/>
  <c r="P424" i="8"/>
  <c r="O424" i="8"/>
  <c r="N424" i="8"/>
  <c r="M424" i="8"/>
  <c r="L424" i="8"/>
  <c r="K424" i="8"/>
  <c r="J424" i="8"/>
  <c r="I424" i="8"/>
  <c r="H424" i="8"/>
  <c r="P423" i="8"/>
  <c r="O423" i="8"/>
  <c r="N423" i="8"/>
  <c r="M423" i="8"/>
  <c r="L423" i="8"/>
  <c r="K423" i="8"/>
  <c r="J423" i="8"/>
  <c r="I423" i="8"/>
  <c r="H423" i="8"/>
  <c r="P422" i="8"/>
  <c r="O422" i="8"/>
  <c r="N422" i="8"/>
  <c r="M422" i="8"/>
  <c r="L422" i="8"/>
  <c r="K422" i="8"/>
  <c r="J422" i="8"/>
  <c r="I422" i="8"/>
  <c r="H422" i="8"/>
  <c r="P421" i="8"/>
  <c r="O421" i="8"/>
  <c r="N421" i="8"/>
  <c r="M421" i="8"/>
  <c r="L421" i="8"/>
  <c r="K421" i="8"/>
  <c r="I421" i="8"/>
  <c r="H421" i="8"/>
  <c r="P419" i="8"/>
  <c r="O419" i="8"/>
  <c r="N419" i="8"/>
  <c r="M419" i="8"/>
  <c r="L419" i="8"/>
  <c r="K419" i="8"/>
  <c r="J419" i="8"/>
  <c r="I419" i="8"/>
  <c r="H419" i="8"/>
  <c r="P418" i="8"/>
  <c r="O418" i="8"/>
  <c r="N418" i="8"/>
  <c r="M418" i="8"/>
  <c r="L418" i="8"/>
  <c r="K418" i="8"/>
  <c r="J418" i="8"/>
  <c r="I418" i="8"/>
  <c r="H418" i="8"/>
  <c r="P417" i="8"/>
  <c r="O417" i="8"/>
  <c r="N417" i="8"/>
  <c r="M417" i="8"/>
  <c r="L417" i="8"/>
  <c r="K417" i="8"/>
  <c r="J417" i="8"/>
  <c r="I417" i="8"/>
  <c r="H417" i="8"/>
  <c r="P416" i="8"/>
  <c r="O416" i="8"/>
  <c r="N416" i="8"/>
  <c r="M416" i="8"/>
  <c r="L416" i="8"/>
  <c r="K416" i="8"/>
  <c r="J416" i="8"/>
  <c r="I416" i="8"/>
  <c r="H416" i="8"/>
  <c r="P415" i="8"/>
  <c r="O415" i="8"/>
  <c r="N415" i="8"/>
  <c r="L415" i="8"/>
  <c r="K415" i="8"/>
  <c r="I415" i="8"/>
  <c r="H415" i="8"/>
  <c r="P414" i="8"/>
  <c r="O414" i="8"/>
  <c r="N414" i="8"/>
  <c r="M414" i="8"/>
  <c r="L414" i="8"/>
  <c r="K414" i="8"/>
  <c r="J414" i="8"/>
  <c r="I414" i="8"/>
  <c r="H414" i="8"/>
  <c r="P413" i="8"/>
  <c r="O413" i="8"/>
  <c r="N413" i="8"/>
  <c r="M413" i="8"/>
  <c r="L413" i="8"/>
  <c r="K413" i="8"/>
  <c r="J413" i="8"/>
  <c r="I413" i="8"/>
  <c r="H413" i="8"/>
  <c r="P412" i="8"/>
  <c r="O412" i="8"/>
  <c r="N412" i="8"/>
  <c r="M412" i="8"/>
  <c r="L412" i="8"/>
  <c r="K412" i="8"/>
  <c r="J412" i="8"/>
  <c r="I412" i="8"/>
  <c r="H412" i="8"/>
  <c r="P411" i="8"/>
  <c r="O411" i="8"/>
  <c r="N411" i="8"/>
  <c r="M411" i="8"/>
  <c r="L411" i="8"/>
  <c r="K411" i="8"/>
  <c r="J411" i="8"/>
  <c r="I411" i="8"/>
  <c r="H411" i="8"/>
  <c r="P410" i="8"/>
  <c r="O410" i="8"/>
  <c r="N410" i="8"/>
  <c r="M410" i="8"/>
  <c r="L410" i="8"/>
  <c r="K410" i="8"/>
  <c r="J410" i="8"/>
  <c r="I410" i="8"/>
  <c r="H410" i="8"/>
  <c r="P409" i="8"/>
  <c r="O409" i="8"/>
  <c r="N409" i="8"/>
  <c r="M409" i="8"/>
  <c r="L409" i="8"/>
  <c r="K409" i="8"/>
  <c r="J409" i="8"/>
  <c r="I409" i="8"/>
  <c r="H409" i="8"/>
  <c r="P408" i="8"/>
  <c r="O408" i="8"/>
  <c r="N408" i="8"/>
  <c r="M408" i="8"/>
  <c r="L408" i="8"/>
  <c r="K408" i="8"/>
  <c r="J408" i="8"/>
  <c r="I408" i="8"/>
  <c r="H408" i="8"/>
  <c r="P407" i="8"/>
  <c r="O407" i="8"/>
  <c r="N407" i="8"/>
  <c r="M407" i="8"/>
  <c r="L407" i="8"/>
  <c r="K407" i="8"/>
  <c r="J407" i="8"/>
  <c r="I407" i="8"/>
  <c r="H407" i="8"/>
  <c r="P406" i="8"/>
  <c r="O406" i="8"/>
  <c r="N406" i="8"/>
  <c r="M406" i="8"/>
  <c r="L406" i="8"/>
  <c r="K406" i="8"/>
  <c r="J406" i="8"/>
  <c r="I406" i="8"/>
  <c r="H406" i="8"/>
  <c r="P405" i="8"/>
  <c r="O405" i="8"/>
  <c r="N405" i="8"/>
  <c r="M405" i="8"/>
  <c r="L405" i="8"/>
  <c r="K405" i="8"/>
  <c r="J405" i="8"/>
  <c r="I405" i="8"/>
  <c r="H405" i="8"/>
  <c r="P404" i="8"/>
  <c r="O404" i="8"/>
  <c r="N404" i="8"/>
  <c r="M404" i="8"/>
  <c r="L404" i="8"/>
  <c r="K404" i="8"/>
  <c r="I404" i="8"/>
  <c r="H404" i="8"/>
  <c r="P403" i="8"/>
  <c r="O403" i="8"/>
  <c r="N403" i="8"/>
  <c r="M403" i="8"/>
  <c r="L403" i="8"/>
  <c r="K403" i="8"/>
  <c r="J403" i="8"/>
  <c r="I403" i="8"/>
  <c r="H403" i="8"/>
  <c r="P402" i="8"/>
  <c r="O402" i="8"/>
  <c r="N402" i="8"/>
  <c r="M402" i="8"/>
  <c r="L402" i="8"/>
  <c r="K402" i="8"/>
  <c r="J402" i="8"/>
  <c r="I402" i="8"/>
  <c r="H402" i="8"/>
  <c r="P401" i="8"/>
  <c r="O401" i="8"/>
  <c r="N401" i="8"/>
  <c r="M401" i="8"/>
  <c r="L401" i="8"/>
  <c r="K401" i="8"/>
  <c r="I401" i="8"/>
  <c r="H401" i="8"/>
  <c r="P400" i="8"/>
  <c r="O400" i="8"/>
  <c r="N400" i="8"/>
  <c r="M400" i="8"/>
  <c r="L400" i="8"/>
  <c r="K400" i="8"/>
  <c r="I400" i="8"/>
  <c r="H400" i="8"/>
  <c r="P399" i="8"/>
  <c r="O399" i="8"/>
  <c r="N399" i="8"/>
  <c r="M399" i="8"/>
  <c r="L399" i="8"/>
  <c r="K399" i="8"/>
  <c r="J399" i="8"/>
  <c r="I399" i="8"/>
  <c r="H399" i="8"/>
  <c r="P398" i="8"/>
  <c r="O398" i="8"/>
  <c r="N398" i="8"/>
  <c r="M398" i="8"/>
  <c r="L398" i="8"/>
  <c r="K398" i="8"/>
  <c r="J398" i="8"/>
  <c r="I398" i="8"/>
  <c r="H398" i="8"/>
  <c r="P397" i="8"/>
  <c r="O397" i="8"/>
  <c r="N397" i="8"/>
  <c r="M397" i="8"/>
  <c r="L397" i="8"/>
  <c r="K397" i="8"/>
  <c r="J397" i="8"/>
  <c r="I397" i="8"/>
  <c r="H397" i="8"/>
  <c r="G397" i="8"/>
  <c r="P396" i="8"/>
  <c r="O396" i="8"/>
  <c r="N396" i="8"/>
  <c r="M396" i="8"/>
  <c r="L396" i="8"/>
  <c r="K396" i="8"/>
  <c r="J396" i="8"/>
  <c r="I396" i="8"/>
  <c r="H396" i="8"/>
  <c r="P395" i="8"/>
  <c r="O395" i="8"/>
  <c r="N395" i="8"/>
  <c r="M395" i="8"/>
  <c r="L395" i="8"/>
  <c r="K395" i="8"/>
  <c r="J395" i="8"/>
  <c r="I395" i="8"/>
  <c r="H395" i="8"/>
  <c r="P394" i="8"/>
  <c r="O394" i="8"/>
  <c r="N394" i="8"/>
  <c r="M394" i="8"/>
  <c r="L394" i="8"/>
  <c r="K394" i="8"/>
  <c r="J394" i="8"/>
  <c r="I394" i="8"/>
  <c r="H394" i="8"/>
  <c r="P393" i="8"/>
  <c r="O393" i="8"/>
  <c r="N393" i="8"/>
  <c r="M393" i="8"/>
  <c r="L393" i="8"/>
  <c r="K393" i="8"/>
  <c r="J393" i="8"/>
  <c r="I393" i="8"/>
  <c r="H393" i="8"/>
  <c r="P392" i="8"/>
  <c r="O392" i="8"/>
  <c r="N392" i="8"/>
  <c r="M392" i="8"/>
  <c r="L392" i="8"/>
  <c r="K392" i="8"/>
  <c r="I392" i="8"/>
  <c r="H392" i="8"/>
  <c r="P391" i="8"/>
  <c r="O391" i="8"/>
  <c r="N391" i="8"/>
  <c r="M391" i="8"/>
  <c r="L391" i="8"/>
  <c r="K391" i="8"/>
  <c r="I391" i="8"/>
  <c r="H391" i="8"/>
  <c r="P390" i="8"/>
  <c r="O390" i="8"/>
  <c r="N390" i="8"/>
  <c r="M390" i="8"/>
  <c r="L390" i="8"/>
  <c r="K390" i="8"/>
  <c r="J390" i="8"/>
  <c r="I390" i="8"/>
  <c r="H390" i="8"/>
  <c r="P389" i="8"/>
  <c r="O389" i="8"/>
  <c r="N389" i="8"/>
  <c r="M389" i="8"/>
  <c r="L389" i="8"/>
  <c r="K389" i="8"/>
  <c r="J389" i="8"/>
  <c r="I389" i="8"/>
  <c r="H389" i="8"/>
  <c r="P388" i="8"/>
  <c r="O388" i="8"/>
  <c r="N388" i="8"/>
  <c r="M388" i="8"/>
  <c r="L388" i="8"/>
  <c r="K388" i="8"/>
  <c r="J388" i="8"/>
  <c r="I388" i="8"/>
  <c r="H388" i="8"/>
  <c r="P387" i="8"/>
  <c r="O387" i="8"/>
  <c r="N387" i="8"/>
  <c r="M387" i="8"/>
  <c r="L387" i="8"/>
  <c r="K387" i="8"/>
  <c r="J387" i="8"/>
  <c r="I387" i="8"/>
  <c r="H387" i="8"/>
  <c r="P386" i="8"/>
  <c r="O386" i="8"/>
  <c r="N386" i="8"/>
  <c r="M386" i="8"/>
  <c r="L386" i="8"/>
  <c r="K386" i="8"/>
  <c r="J386" i="8"/>
  <c r="I386" i="8"/>
  <c r="H386" i="8"/>
  <c r="P385" i="8"/>
  <c r="O385" i="8"/>
  <c r="L385" i="8"/>
  <c r="K385" i="8"/>
  <c r="I385" i="8"/>
  <c r="H385" i="8"/>
  <c r="P384" i="8"/>
  <c r="O384" i="8"/>
  <c r="N384" i="8"/>
  <c r="M384" i="8"/>
  <c r="L384" i="8"/>
  <c r="K384" i="8"/>
  <c r="J384" i="8"/>
  <c r="I384" i="8"/>
  <c r="H384" i="8"/>
  <c r="G384" i="8"/>
  <c r="P383" i="8"/>
  <c r="O383" i="8"/>
  <c r="N383" i="8"/>
  <c r="M383" i="8"/>
  <c r="L383" i="8"/>
  <c r="K383" i="8"/>
  <c r="J383" i="8"/>
  <c r="I383" i="8"/>
  <c r="H383" i="8"/>
  <c r="P382" i="8"/>
  <c r="O382" i="8"/>
  <c r="N382" i="8"/>
  <c r="M382" i="8"/>
  <c r="L382" i="8"/>
  <c r="K382" i="8"/>
  <c r="J382" i="8"/>
  <c r="I382" i="8"/>
  <c r="H382" i="8"/>
  <c r="P381" i="8"/>
  <c r="O381" i="8"/>
  <c r="N381" i="8"/>
  <c r="M381" i="8"/>
  <c r="L381" i="8"/>
  <c r="K381" i="8"/>
  <c r="J381" i="8"/>
  <c r="I381" i="8"/>
  <c r="H381" i="8"/>
  <c r="P380" i="8"/>
  <c r="O380" i="8"/>
  <c r="N380" i="8"/>
  <c r="M380" i="8"/>
  <c r="L380" i="8"/>
  <c r="K380" i="8"/>
  <c r="J380" i="8"/>
  <c r="I380" i="8"/>
  <c r="H380" i="8"/>
  <c r="P379" i="8"/>
  <c r="O379" i="8"/>
  <c r="N379" i="8"/>
  <c r="M379" i="8"/>
  <c r="L379" i="8"/>
  <c r="K379" i="8"/>
  <c r="J379" i="8"/>
  <c r="I379" i="8"/>
  <c r="H379" i="8"/>
  <c r="G379" i="8"/>
  <c r="P378" i="8"/>
  <c r="O378" i="8"/>
  <c r="N378" i="8"/>
  <c r="M378" i="8"/>
  <c r="L378" i="8"/>
  <c r="K378" i="8"/>
  <c r="J378" i="8"/>
  <c r="I378" i="8"/>
  <c r="H378" i="8"/>
  <c r="P377" i="8"/>
  <c r="O377" i="8"/>
  <c r="N377" i="8"/>
  <c r="M377" i="8"/>
  <c r="L377" i="8"/>
  <c r="K377" i="8"/>
  <c r="J377" i="8"/>
  <c r="I377" i="8"/>
  <c r="H377" i="8"/>
  <c r="P376" i="8"/>
  <c r="O376" i="8"/>
  <c r="N376" i="8"/>
  <c r="M376" i="8"/>
  <c r="L376" i="8"/>
  <c r="K376" i="8"/>
  <c r="J376" i="8"/>
  <c r="I376" i="8"/>
  <c r="H376" i="8"/>
  <c r="P375" i="8"/>
  <c r="O375" i="8"/>
  <c r="N375" i="8"/>
  <c r="M375" i="8"/>
  <c r="L375" i="8"/>
  <c r="K375" i="8"/>
  <c r="J375" i="8"/>
  <c r="I375" i="8"/>
  <c r="H375" i="8"/>
  <c r="P374" i="8"/>
  <c r="O374" i="8"/>
  <c r="N374" i="8"/>
  <c r="M374" i="8"/>
  <c r="L374" i="8"/>
  <c r="K374" i="8"/>
  <c r="J374" i="8"/>
  <c r="I374" i="8"/>
  <c r="H374" i="8"/>
  <c r="P373" i="8"/>
  <c r="O373" i="8"/>
  <c r="N373" i="8"/>
  <c r="M373" i="8"/>
  <c r="L373" i="8"/>
  <c r="K373" i="8"/>
  <c r="J373" i="8"/>
  <c r="I373" i="8"/>
  <c r="H373" i="8"/>
  <c r="G373" i="8"/>
  <c r="P372" i="8"/>
  <c r="O372" i="8"/>
  <c r="N372" i="8"/>
  <c r="M372" i="8"/>
  <c r="L372" i="8"/>
  <c r="K372" i="8"/>
  <c r="J372" i="8"/>
  <c r="I372" i="8"/>
  <c r="H372" i="8"/>
  <c r="G372" i="8"/>
  <c r="P371" i="8"/>
  <c r="O371" i="8"/>
  <c r="N371" i="8"/>
  <c r="M371" i="8"/>
  <c r="L371" i="8"/>
  <c r="K371" i="8"/>
  <c r="J371" i="8"/>
  <c r="I371" i="8"/>
  <c r="H371" i="8"/>
  <c r="G371" i="8"/>
  <c r="P370" i="8"/>
  <c r="O370" i="8"/>
  <c r="N370" i="8"/>
  <c r="M370" i="8"/>
  <c r="L370" i="8"/>
  <c r="K370" i="8"/>
  <c r="J370" i="8"/>
  <c r="I370" i="8"/>
  <c r="H370" i="8"/>
  <c r="P369" i="8"/>
  <c r="O369" i="8"/>
  <c r="N369" i="8"/>
  <c r="M369" i="8"/>
  <c r="L369" i="8"/>
  <c r="K369" i="8"/>
  <c r="J369" i="8"/>
  <c r="I369" i="8"/>
  <c r="H369" i="8"/>
  <c r="P368" i="8"/>
  <c r="O368" i="8"/>
  <c r="N368" i="8"/>
  <c r="M368" i="8"/>
  <c r="L368" i="8"/>
  <c r="K368" i="8"/>
  <c r="J368" i="8"/>
  <c r="I368" i="8"/>
  <c r="H368" i="8"/>
  <c r="P367" i="8"/>
  <c r="O367" i="8"/>
  <c r="N367" i="8"/>
  <c r="M367" i="8"/>
  <c r="L367" i="8"/>
  <c r="K367" i="8"/>
  <c r="J367" i="8"/>
  <c r="I367" i="8"/>
  <c r="H367" i="8"/>
  <c r="P366" i="8"/>
  <c r="O366" i="8"/>
  <c r="N366" i="8"/>
  <c r="M366" i="8"/>
  <c r="L366" i="8"/>
  <c r="K366" i="8"/>
  <c r="J366" i="8"/>
  <c r="I366" i="8"/>
  <c r="H366" i="8"/>
  <c r="P365" i="8"/>
  <c r="O365" i="8"/>
  <c r="N365" i="8"/>
  <c r="M365" i="8"/>
  <c r="L365" i="8"/>
  <c r="K365" i="8"/>
  <c r="J365" i="8"/>
  <c r="I365" i="8"/>
  <c r="H365" i="8"/>
  <c r="P364" i="8"/>
  <c r="O364" i="8"/>
  <c r="N364" i="8"/>
  <c r="M364" i="8"/>
  <c r="L364" i="8"/>
  <c r="K364" i="8"/>
  <c r="J364" i="8"/>
  <c r="I364" i="8"/>
  <c r="H364" i="8"/>
  <c r="P363" i="8"/>
  <c r="O363" i="8"/>
  <c r="N363" i="8"/>
  <c r="M363" i="8"/>
  <c r="L363" i="8"/>
  <c r="K363" i="8"/>
  <c r="J363" i="8"/>
  <c r="I363" i="8"/>
  <c r="H363" i="8"/>
  <c r="G363" i="8"/>
  <c r="P362" i="8"/>
  <c r="O362" i="8"/>
  <c r="N362" i="8"/>
  <c r="M362" i="8"/>
  <c r="L362" i="8"/>
  <c r="K362" i="8"/>
  <c r="J362" i="8"/>
  <c r="I362" i="8"/>
  <c r="H362" i="8"/>
  <c r="P361" i="8"/>
  <c r="O361" i="8"/>
  <c r="N361" i="8"/>
  <c r="M361" i="8"/>
  <c r="L361" i="8"/>
  <c r="K361" i="8"/>
  <c r="J361" i="8"/>
  <c r="I361" i="8"/>
  <c r="H361" i="8"/>
  <c r="P360" i="8"/>
  <c r="O360" i="8"/>
  <c r="N360" i="8"/>
  <c r="M360" i="8"/>
  <c r="L360" i="8"/>
  <c r="K360" i="8"/>
  <c r="J360" i="8"/>
  <c r="I360" i="8"/>
  <c r="H360" i="8"/>
  <c r="P359" i="8"/>
  <c r="O359" i="8"/>
  <c r="N359" i="8"/>
  <c r="M359" i="8"/>
  <c r="L359" i="8"/>
  <c r="K359" i="8"/>
  <c r="J359" i="8"/>
  <c r="I359" i="8"/>
  <c r="H359" i="8"/>
  <c r="G359" i="8"/>
  <c r="P358" i="8"/>
  <c r="O358" i="8"/>
  <c r="N358" i="8"/>
  <c r="M358" i="8"/>
  <c r="L358" i="8"/>
  <c r="K358" i="8"/>
  <c r="J358" i="8"/>
  <c r="I358" i="8"/>
  <c r="H358" i="8"/>
  <c r="P357" i="8"/>
  <c r="O357" i="8"/>
  <c r="N357" i="8"/>
  <c r="M357" i="8"/>
  <c r="L357" i="8"/>
  <c r="K357" i="8"/>
  <c r="J357" i="8"/>
  <c r="I357" i="8"/>
  <c r="H357" i="8"/>
  <c r="P356" i="8"/>
  <c r="O356" i="8"/>
  <c r="N356" i="8"/>
  <c r="M356" i="8"/>
  <c r="L356" i="8"/>
  <c r="K356" i="8"/>
  <c r="J356" i="8"/>
  <c r="I356" i="8"/>
  <c r="H356" i="8"/>
  <c r="P355" i="8"/>
  <c r="O355" i="8"/>
  <c r="N355" i="8"/>
  <c r="M355" i="8"/>
  <c r="L355" i="8"/>
  <c r="K355" i="8"/>
  <c r="J355" i="8"/>
  <c r="I355" i="8"/>
  <c r="H355" i="8"/>
  <c r="P354" i="8"/>
  <c r="O354" i="8"/>
  <c r="N354" i="8"/>
  <c r="M354" i="8"/>
  <c r="L354" i="8"/>
  <c r="K354" i="8"/>
  <c r="J354" i="8"/>
  <c r="I354" i="8"/>
  <c r="H354" i="8"/>
  <c r="P353" i="8"/>
  <c r="O353" i="8"/>
  <c r="N353" i="8"/>
  <c r="M353" i="8"/>
  <c r="L353" i="8"/>
  <c r="K353" i="8"/>
  <c r="J353" i="8"/>
  <c r="I353" i="8"/>
  <c r="H353" i="8"/>
  <c r="P352" i="8"/>
  <c r="O352" i="8"/>
  <c r="N352" i="8"/>
  <c r="M352" i="8"/>
  <c r="L352" i="8"/>
  <c r="K352" i="8"/>
  <c r="J352" i="8"/>
  <c r="I352" i="8"/>
  <c r="H352" i="8"/>
  <c r="G352" i="8"/>
  <c r="P351" i="8"/>
  <c r="O351" i="8"/>
  <c r="N351" i="8"/>
  <c r="M351" i="8"/>
  <c r="L351" i="8"/>
  <c r="K351" i="8"/>
  <c r="J351" i="8"/>
  <c r="I351" i="8"/>
  <c r="H351" i="8"/>
  <c r="G351" i="8"/>
  <c r="P350" i="8"/>
  <c r="O350" i="8"/>
  <c r="N350" i="8"/>
  <c r="M350" i="8"/>
  <c r="L350" i="8"/>
  <c r="K350" i="8"/>
  <c r="J350" i="8"/>
  <c r="I350" i="8"/>
  <c r="H350" i="8"/>
  <c r="P349" i="8"/>
  <c r="O349" i="8"/>
  <c r="N349" i="8"/>
  <c r="M349" i="8"/>
  <c r="L349" i="8"/>
  <c r="K349" i="8"/>
  <c r="J349" i="8"/>
  <c r="I349" i="8"/>
  <c r="H349" i="8"/>
  <c r="P348" i="8"/>
  <c r="O348" i="8"/>
  <c r="N348" i="8"/>
  <c r="M348" i="8"/>
  <c r="L348" i="8"/>
  <c r="K348" i="8"/>
  <c r="J348" i="8"/>
  <c r="I348" i="8"/>
  <c r="H348" i="8"/>
  <c r="P347" i="8"/>
  <c r="O347" i="8"/>
  <c r="N347" i="8"/>
  <c r="M347" i="8"/>
  <c r="L347" i="8"/>
  <c r="K347" i="8"/>
  <c r="J347" i="8"/>
  <c r="I347" i="8"/>
  <c r="H347" i="8"/>
  <c r="P346" i="8"/>
  <c r="O346" i="8"/>
  <c r="N346" i="8"/>
  <c r="M346" i="8"/>
  <c r="L346" i="8"/>
  <c r="K346" i="8"/>
  <c r="J346" i="8"/>
  <c r="I346" i="8"/>
  <c r="H346" i="8"/>
  <c r="P345" i="8"/>
  <c r="O345" i="8"/>
  <c r="N345" i="8"/>
  <c r="M345" i="8"/>
  <c r="L345" i="8"/>
  <c r="K345" i="8"/>
  <c r="J345" i="8"/>
  <c r="I345" i="8"/>
  <c r="H345" i="8"/>
  <c r="G345" i="8"/>
  <c r="P344" i="8"/>
  <c r="O344" i="8"/>
  <c r="N344" i="8"/>
  <c r="M344" i="8"/>
  <c r="L344" i="8"/>
  <c r="K344" i="8"/>
  <c r="J344" i="8"/>
  <c r="I344" i="8"/>
  <c r="H344" i="8"/>
  <c r="G344" i="8"/>
  <c r="P343" i="8"/>
  <c r="O343" i="8"/>
  <c r="N343" i="8"/>
  <c r="M343" i="8"/>
  <c r="L343" i="8"/>
  <c r="K343" i="8"/>
  <c r="J343" i="8"/>
  <c r="I343" i="8"/>
  <c r="H343" i="8"/>
  <c r="G343" i="8"/>
  <c r="P342" i="8"/>
  <c r="O342" i="8"/>
  <c r="N342" i="8"/>
  <c r="M342" i="8"/>
  <c r="L342" i="8"/>
  <c r="K342" i="8"/>
  <c r="J342" i="8"/>
  <c r="I342" i="8"/>
  <c r="H342" i="8"/>
  <c r="G342" i="8"/>
  <c r="P341" i="8"/>
  <c r="O341" i="8"/>
  <c r="N341" i="8"/>
  <c r="M341" i="8"/>
  <c r="L341" i="8"/>
  <c r="K341" i="8"/>
  <c r="J341" i="8"/>
  <c r="I341" i="8"/>
  <c r="H341" i="8"/>
  <c r="P340" i="8"/>
  <c r="O340" i="8"/>
  <c r="N340" i="8"/>
  <c r="M340" i="8"/>
  <c r="L340" i="8"/>
  <c r="K340" i="8"/>
  <c r="J340" i="8"/>
  <c r="I340" i="8"/>
  <c r="H340" i="8"/>
  <c r="P339" i="8"/>
  <c r="O339" i="8"/>
  <c r="N339" i="8"/>
  <c r="M339" i="8"/>
  <c r="L339" i="8"/>
  <c r="K339" i="8"/>
  <c r="J339" i="8"/>
  <c r="I339" i="8"/>
  <c r="H339" i="8"/>
  <c r="P338" i="8"/>
  <c r="O338" i="8"/>
  <c r="N338" i="8"/>
  <c r="M338" i="8"/>
  <c r="L338" i="8"/>
  <c r="K338" i="8"/>
  <c r="J338" i="8"/>
  <c r="I338" i="8"/>
  <c r="H338" i="8"/>
  <c r="P337" i="8"/>
  <c r="O337" i="8"/>
  <c r="N337" i="8"/>
  <c r="M337" i="8"/>
  <c r="L337" i="8"/>
  <c r="K337" i="8"/>
  <c r="J337" i="8"/>
  <c r="I337" i="8"/>
  <c r="H337" i="8"/>
  <c r="P336" i="8"/>
  <c r="O336" i="8"/>
  <c r="N336" i="8"/>
  <c r="M336" i="8"/>
  <c r="L336" i="8"/>
  <c r="K336" i="8"/>
  <c r="J336" i="8"/>
  <c r="I336" i="8"/>
  <c r="H336" i="8"/>
  <c r="P335" i="8"/>
  <c r="O335" i="8"/>
  <c r="N335" i="8"/>
  <c r="M335" i="8"/>
  <c r="L335" i="8"/>
  <c r="K335" i="8"/>
  <c r="J335" i="8"/>
  <c r="I335" i="8"/>
  <c r="H335" i="8"/>
  <c r="P334" i="8"/>
  <c r="O334" i="8"/>
  <c r="N334" i="8"/>
  <c r="M334" i="8"/>
  <c r="L334" i="8"/>
  <c r="K334" i="8"/>
  <c r="J334" i="8"/>
  <c r="I334" i="8"/>
  <c r="H334" i="8"/>
  <c r="G334" i="8"/>
  <c r="P333" i="8"/>
  <c r="O333" i="8"/>
  <c r="N333" i="8"/>
  <c r="M333" i="8"/>
  <c r="L333" i="8"/>
  <c r="K333" i="8"/>
  <c r="J333" i="8"/>
  <c r="I333" i="8"/>
  <c r="H333" i="8"/>
  <c r="G333" i="8"/>
  <c r="P332" i="8"/>
  <c r="O332" i="8"/>
  <c r="N332" i="8"/>
  <c r="M332" i="8"/>
  <c r="L332" i="8"/>
  <c r="K332" i="8"/>
  <c r="J332" i="8"/>
  <c r="I332" i="8"/>
  <c r="H332" i="8"/>
  <c r="P331" i="8"/>
  <c r="O331" i="8"/>
  <c r="N331" i="8"/>
  <c r="M331" i="8"/>
  <c r="L331" i="8"/>
  <c r="K331" i="8"/>
  <c r="J331" i="8"/>
  <c r="I331" i="8"/>
  <c r="H331" i="8"/>
  <c r="P330" i="8"/>
  <c r="O330" i="8"/>
  <c r="N330" i="8"/>
  <c r="M330" i="8"/>
  <c r="L330" i="8"/>
  <c r="K330" i="8"/>
  <c r="I330" i="8"/>
  <c r="H330" i="8"/>
  <c r="P329" i="8"/>
  <c r="O329" i="8"/>
  <c r="N329" i="8"/>
  <c r="M329" i="8"/>
  <c r="L329" i="8"/>
  <c r="K329" i="8"/>
  <c r="I329" i="8"/>
  <c r="H329" i="8"/>
  <c r="P328" i="8"/>
  <c r="O328" i="8"/>
  <c r="N328" i="8"/>
  <c r="M328" i="8"/>
  <c r="L328" i="8"/>
  <c r="K328" i="8"/>
  <c r="J328" i="8"/>
  <c r="I328" i="8"/>
  <c r="H328" i="8"/>
  <c r="P327" i="8"/>
  <c r="O327" i="8"/>
  <c r="N327" i="8"/>
  <c r="M327" i="8"/>
  <c r="L327" i="8"/>
  <c r="K327" i="8"/>
  <c r="J327" i="8"/>
  <c r="I327" i="8"/>
  <c r="H327" i="8"/>
  <c r="P326" i="8"/>
  <c r="O326" i="8"/>
  <c r="N326" i="8"/>
  <c r="M326" i="8"/>
  <c r="L326" i="8"/>
  <c r="K326" i="8"/>
  <c r="I326" i="8"/>
  <c r="H326" i="8"/>
  <c r="P325" i="8"/>
  <c r="O325" i="8"/>
  <c r="N325" i="8"/>
  <c r="M325" i="8"/>
  <c r="L325" i="8"/>
  <c r="K325" i="8"/>
  <c r="J325" i="8"/>
  <c r="I325" i="8"/>
  <c r="H325" i="8"/>
  <c r="P324" i="8"/>
  <c r="O324" i="8"/>
  <c r="N324" i="8"/>
  <c r="M324" i="8"/>
  <c r="L324" i="8"/>
  <c r="K324" i="8"/>
  <c r="J324" i="8"/>
  <c r="I324" i="8"/>
  <c r="H324" i="8"/>
  <c r="P323" i="8"/>
  <c r="O323" i="8"/>
  <c r="N323" i="8"/>
  <c r="M323" i="8"/>
  <c r="L323" i="8"/>
  <c r="K323" i="8"/>
  <c r="J323" i="8"/>
  <c r="I323" i="8"/>
  <c r="H323" i="8"/>
  <c r="P322" i="8"/>
  <c r="O322" i="8"/>
  <c r="N322" i="8"/>
  <c r="M322" i="8"/>
  <c r="L322" i="8"/>
  <c r="K322" i="8"/>
  <c r="J322" i="8"/>
  <c r="I322" i="8"/>
  <c r="H322" i="8"/>
  <c r="P321" i="8"/>
  <c r="O321" i="8"/>
  <c r="N321" i="8"/>
  <c r="M321" i="8"/>
  <c r="L321" i="8"/>
  <c r="K321" i="8"/>
  <c r="J321" i="8"/>
  <c r="I321" i="8"/>
  <c r="H321" i="8"/>
  <c r="P320" i="8"/>
  <c r="O320" i="8"/>
  <c r="N320" i="8"/>
  <c r="M320" i="8"/>
  <c r="L320" i="8"/>
  <c r="K320" i="8"/>
  <c r="J320" i="8"/>
  <c r="I320" i="8"/>
  <c r="H320" i="8"/>
  <c r="G320" i="8"/>
  <c r="P319" i="8"/>
  <c r="O319" i="8"/>
  <c r="N319" i="8"/>
  <c r="M319" i="8"/>
  <c r="L319" i="8"/>
  <c r="K319" i="8"/>
  <c r="J319" i="8"/>
  <c r="I319" i="8"/>
  <c r="H319" i="8"/>
  <c r="P318" i="8"/>
  <c r="O318" i="8"/>
  <c r="N318" i="8"/>
  <c r="M318" i="8"/>
  <c r="L318" i="8"/>
  <c r="K318" i="8"/>
  <c r="J318" i="8"/>
  <c r="I318" i="8"/>
  <c r="H318" i="8"/>
  <c r="P317" i="8"/>
  <c r="O317" i="8"/>
  <c r="N317" i="8"/>
  <c r="M317" i="8"/>
  <c r="L317" i="8"/>
  <c r="K317" i="8"/>
  <c r="J317" i="8"/>
  <c r="I317" i="8"/>
  <c r="H317" i="8"/>
  <c r="P316" i="8"/>
  <c r="O316" i="8"/>
  <c r="N316" i="8"/>
  <c r="M316" i="8"/>
  <c r="L316" i="8"/>
  <c r="K316" i="8"/>
  <c r="J316" i="8"/>
  <c r="I316" i="8"/>
  <c r="H316" i="8"/>
  <c r="P315" i="8"/>
  <c r="O315" i="8"/>
  <c r="N315" i="8"/>
  <c r="M315" i="8"/>
  <c r="L315" i="8"/>
  <c r="K315" i="8"/>
  <c r="J315" i="8"/>
  <c r="I315" i="8"/>
  <c r="H315" i="8"/>
  <c r="P314" i="8"/>
  <c r="O314" i="8"/>
  <c r="N314" i="8"/>
  <c r="M314" i="8"/>
  <c r="L314" i="8"/>
  <c r="K314" i="8"/>
  <c r="J314" i="8"/>
  <c r="I314" i="8"/>
  <c r="H314" i="8"/>
  <c r="P313" i="8"/>
  <c r="O313" i="8"/>
  <c r="N313" i="8"/>
  <c r="M313" i="8"/>
  <c r="L313" i="8"/>
  <c r="K313" i="8"/>
  <c r="J313" i="8"/>
  <c r="I313" i="8"/>
  <c r="H313" i="8"/>
  <c r="P312" i="8"/>
  <c r="O312" i="8"/>
  <c r="N312" i="8"/>
  <c r="M312" i="8"/>
  <c r="L312" i="8"/>
  <c r="K312" i="8"/>
  <c r="J312" i="8"/>
  <c r="I312" i="8"/>
  <c r="H312" i="8"/>
  <c r="P311" i="8"/>
  <c r="O311" i="8"/>
  <c r="N311" i="8"/>
  <c r="M311" i="8"/>
  <c r="L311" i="8"/>
  <c r="K311" i="8"/>
  <c r="J311" i="8"/>
  <c r="I311" i="8"/>
  <c r="H311" i="8"/>
  <c r="P310" i="8"/>
  <c r="O310" i="8"/>
  <c r="N310" i="8"/>
  <c r="M310" i="8"/>
  <c r="L310" i="8"/>
  <c r="K310" i="8"/>
  <c r="J310" i="8"/>
  <c r="I310" i="8"/>
  <c r="H310" i="8"/>
  <c r="P309" i="8"/>
  <c r="O309" i="8"/>
  <c r="N309" i="8"/>
  <c r="M309" i="8"/>
  <c r="L309" i="8"/>
  <c r="K309" i="8"/>
  <c r="J309" i="8"/>
  <c r="I309" i="8"/>
  <c r="H309" i="8"/>
  <c r="P308" i="8"/>
  <c r="O308" i="8"/>
  <c r="N308" i="8"/>
  <c r="M308" i="8"/>
  <c r="L308" i="8"/>
  <c r="K308" i="8"/>
  <c r="J308" i="8"/>
  <c r="I308" i="8"/>
  <c r="H308" i="8"/>
  <c r="P307" i="8"/>
  <c r="O307" i="8"/>
  <c r="N307" i="8"/>
  <c r="M307" i="8"/>
  <c r="L307" i="8"/>
  <c r="K307" i="8"/>
  <c r="J307" i="8"/>
  <c r="I307" i="8"/>
  <c r="H307" i="8"/>
  <c r="P306" i="8"/>
  <c r="O306" i="8"/>
  <c r="N306" i="8"/>
  <c r="M306" i="8"/>
  <c r="L306" i="8"/>
  <c r="K306" i="8"/>
  <c r="J306" i="8"/>
  <c r="I306" i="8"/>
  <c r="H306" i="8"/>
  <c r="P305" i="8"/>
  <c r="O305" i="8"/>
  <c r="N305" i="8"/>
  <c r="M305" i="8"/>
  <c r="L305" i="8"/>
  <c r="K305" i="8"/>
  <c r="J305" i="8"/>
  <c r="I305" i="8"/>
  <c r="H305" i="8"/>
  <c r="G305" i="8"/>
  <c r="P304" i="8"/>
  <c r="O304" i="8"/>
  <c r="N304" i="8"/>
  <c r="M304" i="8"/>
  <c r="L304" i="8"/>
  <c r="K304" i="8"/>
  <c r="J304" i="8"/>
  <c r="I304" i="8"/>
  <c r="H304" i="8"/>
  <c r="P303" i="8"/>
  <c r="O303" i="8"/>
  <c r="N303" i="8"/>
  <c r="M303" i="8"/>
  <c r="L303" i="8"/>
  <c r="K303" i="8"/>
  <c r="J303" i="8"/>
  <c r="I303" i="8"/>
  <c r="H303" i="8"/>
  <c r="P302" i="8"/>
  <c r="O302" i="8"/>
  <c r="N302" i="8"/>
  <c r="M302" i="8"/>
  <c r="L302" i="8"/>
  <c r="K302" i="8"/>
  <c r="J302" i="8"/>
  <c r="I302" i="8"/>
  <c r="H302" i="8"/>
  <c r="P301" i="8"/>
  <c r="O301" i="8"/>
  <c r="N301" i="8"/>
  <c r="M301" i="8"/>
  <c r="L301" i="8"/>
  <c r="K301" i="8"/>
  <c r="J301" i="8"/>
  <c r="I301" i="8"/>
  <c r="H301" i="8"/>
  <c r="P300" i="8"/>
  <c r="O300" i="8"/>
  <c r="N300" i="8"/>
  <c r="M300" i="8"/>
  <c r="L300" i="8"/>
  <c r="K300" i="8"/>
  <c r="J300" i="8"/>
  <c r="I300" i="8"/>
  <c r="H300" i="8"/>
  <c r="G300" i="8"/>
  <c r="P299" i="8"/>
  <c r="O299" i="8"/>
  <c r="N299" i="8"/>
  <c r="M299" i="8"/>
  <c r="L299" i="8"/>
  <c r="K299" i="8"/>
  <c r="J299" i="8"/>
  <c r="I299" i="8"/>
  <c r="H299" i="8"/>
  <c r="G299" i="8"/>
  <c r="P298" i="8"/>
  <c r="O298" i="8"/>
  <c r="N298" i="8"/>
  <c r="M298" i="8"/>
  <c r="L298" i="8"/>
  <c r="K298" i="8"/>
  <c r="J298" i="8"/>
  <c r="I298" i="8"/>
  <c r="H298" i="8"/>
  <c r="P297" i="8"/>
  <c r="O297" i="8"/>
  <c r="N297" i="8"/>
  <c r="M297" i="8"/>
  <c r="L297" i="8"/>
  <c r="K297" i="8"/>
  <c r="J297" i="8"/>
  <c r="I297" i="8"/>
  <c r="H297" i="8"/>
  <c r="P296" i="8"/>
  <c r="O296" i="8"/>
  <c r="N296" i="8"/>
  <c r="M296" i="8"/>
  <c r="L296" i="8"/>
  <c r="K296" i="8"/>
  <c r="J296" i="8"/>
  <c r="I296" i="8"/>
  <c r="H296" i="8"/>
  <c r="P295" i="8"/>
  <c r="O295" i="8"/>
  <c r="N295" i="8"/>
  <c r="M295" i="8"/>
  <c r="L295" i="8"/>
  <c r="K295" i="8"/>
  <c r="J295" i="8"/>
  <c r="I295" i="8"/>
  <c r="H295" i="8"/>
  <c r="P294" i="8"/>
  <c r="O294" i="8"/>
  <c r="N294" i="8"/>
  <c r="M294" i="8"/>
  <c r="L294" i="8"/>
  <c r="K294" i="8"/>
  <c r="J294" i="8"/>
  <c r="I294" i="8"/>
  <c r="H294" i="8"/>
  <c r="P293" i="8"/>
  <c r="O293" i="8"/>
  <c r="N293" i="8"/>
  <c r="M293" i="8"/>
  <c r="L293" i="8"/>
  <c r="K293" i="8"/>
  <c r="J293" i="8"/>
  <c r="I293" i="8"/>
  <c r="H293" i="8"/>
  <c r="G293" i="8"/>
  <c r="P292" i="8"/>
  <c r="O292" i="8"/>
  <c r="N292" i="8"/>
  <c r="M292" i="8"/>
  <c r="L292" i="8"/>
  <c r="K292" i="8"/>
  <c r="J292" i="8"/>
  <c r="I292" i="8"/>
  <c r="H292" i="8"/>
  <c r="G292" i="8"/>
  <c r="P291" i="8"/>
  <c r="O291" i="8"/>
  <c r="N291" i="8"/>
  <c r="M291" i="8"/>
  <c r="L291" i="8"/>
  <c r="K291" i="8"/>
  <c r="J291" i="8"/>
  <c r="I291" i="8"/>
  <c r="H291" i="8"/>
  <c r="P290" i="8"/>
  <c r="O290" i="8"/>
  <c r="N290" i="8"/>
  <c r="M290" i="8"/>
  <c r="L290" i="8"/>
  <c r="K290" i="8"/>
  <c r="J290" i="8"/>
  <c r="I290" i="8"/>
  <c r="H290" i="8"/>
  <c r="G290" i="8"/>
  <c r="P289" i="8"/>
  <c r="O289" i="8"/>
  <c r="N289" i="8"/>
  <c r="M289" i="8"/>
  <c r="L289" i="8"/>
  <c r="K289" i="8"/>
  <c r="J289" i="8"/>
  <c r="I289" i="8"/>
  <c r="H289" i="8"/>
  <c r="P288" i="8"/>
  <c r="O288" i="8"/>
  <c r="N288" i="8"/>
  <c r="M288" i="8"/>
  <c r="L288" i="8"/>
  <c r="K288" i="8"/>
  <c r="J288" i="8"/>
  <c r="I288" i="8"/>
  <c r="H288" i="8"/>
  <c r="P287" i="8"/>
  <c r="O287" i="8"/>
  <c r="N287" i="8"/>
  <c r="M287" i="8"/>
  <c r="L287" i="8"/>
  <c r="K287" i="8"/>
  <c r="J287" i="8"/>
  <c r="I287" i="8"/>
  <c r="H287" i="8"/>
  <c r="P286" i="8"/>
  <c r="O286" i="8"/>
  <c r="N286" i="8"/>
  <c r="M286" i="8"/>
  <c r="L286" i="8"/>
  <c r="K286" i="8"/>
  <c r="J286" i="8"/>
  <c r="I286" i="8"/>
  <c r="H286" i="8"/>
  <c r="P285" i="8"/>
  <c r="O285" i="8"/>
  <c r="N285" i="8"/>
  <c r="M285" i="8"/>
  <c r="L285" i="8"/>
  <c r="K285" i="8"/>
  <c r="J285" i="8"/>
  <c r="I285" i="8"/>
  <c r="H285" i="8"/>
  <c r="P284" i="8"/>
  <c r="O284" i="8"/>
  <c r="L284" i="8"/>
  <c r="K284" i="8"/>
  <c r="I284" i="8"/>
  <c r="H284" i="8"/>
  <c r="G284" i="8"/>
  <c r="P283" i="8"/>
  <c r="O283" i="8"/>
  <c r="N283" i="8"/>
  <c r="M283" i="8"/>
  <c r="L283" i="8"/>
  <c r="K283" i="8"/>
  <c r="J283" i="8"/>
  <c r="I283" i="8"/>
  <c r="H283" i="8"/>
  <c r="P282" i="8"/>
  <c r="O282" i="8"/>
  <c r="N282" i="8"/>
  <c r="M282" i="8"/>
  <c r="L282" i="8"/>
  <c r="K282" i="8"/>
  <c r="J282" i="8"/>
  <c r="I282" i="8"/>
  <c r="H282" i="8"/>
  <c r="P281" i="8"/>
  <c r="O281" i="8"/>
  <c r="N281" i="8"/>
  <c r="M281" i="8"/>
  <c r="L281" i="8"/>
  <c r="K281" i="8"/>
  <c r="J281" i="8"/>
  <c r="I281" i="8"/>
  <c r="H281" i="8"/>
  <c r="G281" i="8"/>
  <c r="P280" i="8"/>
  <c r="O280" i="8"/>
  <c r="N280" i="8"/>
  <c r="M280" i="8"/>
  <c r="L280" i="8"/>
  <c r="K280" i="8"/>
  <c r="J280" i="8"/>
  <c r="I280" i="8"/>
  <c r="H280" i="8"/>
  <c r="G280" i="8"/>
  <c r="P279" i="8"/>
  <c r="O279" i="8"/>
  <c r="N279" i="8"/>
  <c r="M279" i="8"/>
  <c r="L279" i="8"/>
  <c r="K279" i="8"/>
  <c r="J279" i="8"/>
  <c r="I279" i="8"/>
  <c r="H279" i="8"/>
  <c r="P278" i="8"/>
  <c r="O278" i="8"/>
  <c r="N278" i="8"/>
  <c r="M278" i="8"/>
  <c r="L278" i="8"/>
  <c r="K278" i="8"/>
  <c r="J278" i="8"/>
  <c r="I278" i="8"/>
  <c r="H278" i="8"/>
  <c r="P277" i="8"/>
  <c r="O277" i="8"/>
  <c r="N277" i="8"/>
  <c r="M277" i="8"/>
  <c r="L277" i="8"/>
  <c r="K277" i="8"/>
  <c r="J277" i="8"/>
  <c r="I277" i="8"/>
  <c r="H277" i="8"/>
  <c r="P276" i="8"/>
  <c r="O276" i="8"/>
  <c r="N276" i="8"/>
  <c r="M276" i="8"/>
  <c r="L276" i="8"/>
  <c r="K276" i="8"/>
  <c r="J276" i="8"/>
  <c r="I276" i="8"/>
  <c r="H276" i="8"/>
  <c r="G276" i="8"/>
  <c r="P275" i="8"/>
  <c r="O275" i="8"/>
  <c r="N275" i="8"/>
  <c r="M275" i="8"/>
  <c r="L275" i="8"/>
  <c r="K275" i="8"/>
  <c r="J275" i="8"/>
  <c r="I275" i="8"/>
  <c r="H275" i="8"/>
  <c r="G275" i="8"/>
  <c r="P274" i="8"/>
  <c r="O274" i="8"/>
  <c r="N274" i="8"/>
  <c r="M274" i="8"/>
  <c r="L274" i="8"/>
  <c r="K274" i="8"/>
  <c r="J274" i="8"/>
  <c r="I274" i="8"/>
  <c r="H274" i="8"/>
  <c r="G274" i="8"/>
  <c r="P273" i="8"/>
  <c r="O273" i="8"/>
  <c r="N273" i="8"/>
  <c r="M273" i="8"/>
  <c r="L273" i="8"/>
  <c r="K273" i="8"/>
  <c r="J273" i="8"/>
  <c r="I273" i="8"/>
  <c r="H273" i="8"/>
  <c r="P272" i="8"/>
  <c r="O272" i="8"/>
  <c r="N272" i="8"/>
  <c r="M272" i="8"/>
  <c r="L272" i="8"/>
  <c r="K272" i="8"/>
  <c r="J272" i="8"/>
  <c r="I272" i="8"/>
  <c r="H272" i="8"/>
  <c r="P271" i="8"/>
  <c r="O271" i="8"/>
  <c r="N271" i="8"/>
  <c r="M271" i="8"/>
  <c r="L271" i="8"/>
  <c r="K271" i="8"/>
  <c r="J271" i="8"/>
  <c r="I271" i="8"/>
  <c r="H271" i="8"/>
  <c r="P270" i="8"/>
  <c r="O270" i="8"/>
  <c r="N270" i="8"/>
  <c r="M270" i="8"/>
  <c r="L270" i="8"/>
  <c r="K270" i="8"/>
  <c r="J270" i="8"/>
  <c r="I270" i="8"/>
  <c r="H270" i="8"/>
  <c r="G270" i="8"/>
  <c r="P269" i="8"/>
  <c r="O269" i="8"/>
  <c r="N269" i="8"/>
  <c r="M269" i="8"/>
  <c r="L269" i="8"/>
  <c r="K269" i="8"/>
  <c r="J269" i="8"/>
  <c r="I269" i="8"/>
  <c r="H269" i="8"/>
  <c r="G269" i="8"/>
  <c r="P268" i="8"/>
  <c r="O268" i="8"/>
  <c r="N268" i="8"/>
  <c r="M268" i="8"/>
  <c r="L268" i="8"/>
  <c r="K268" i="8"/>
  <c r="J268" i="8"/>
  <c r="I268" i="8"/>
  <c r="H268" i="8"/>
  <c r="G268" i="8"/>
  <c r="P267" i="8"/>
  <c r="O267" i="8"/>
  <c r="N267" i="8"/>
  <c r="M267" i="8"/>
  <c r="L267" i="8"/>
  <c r="K267" i="8"/>
  <c r="J267" i="8"/>
  <c r="I267" i="8"/>
  <c r="H267" i="8"/>
  <c r="G267" i="8"/>
  <c r="P266" i="8"/>
  <c r="O266" i="8"/>
  <c r="N266" i="8"/>
  <c r="M266" i="8"/>
  <c r="L266" i="8"/>
  <c r="K266" i="8"/>
  <c r="J266" i="8"/>
  <c r="I266" i="8"/>
  <c r="H266" i="8"/>
  <c r="G266" i="8"/>
  <c r="P265" i="8"/>
  <c r="O265" i="8"/>
  <c r="N265" i="8"/>
  <c r="M265" i="8"/>
  <c r="L265" i="8"/>
  <c r="K265" i="8"/>
  <c r="J265" i="8"/>
  <c r="I265" i="8"/>
  <c r="H265" i="8"/>
  <c r="G265" i="8"/>
  <c r="P264" i="8"/>
  <c r="O264" i="8"/>
  <c r="N264" i="8"/>
  <c r="M264" i="8"/>
  <c r="L264" i="8"/>
  <c r="K264" i="8"/>
  <c r="J264" i="8"/>
  <c r="I264" i="8"/>
  <c r="H264" i="8"/>
  <c r="G264" i="8"/>
  <c r="P263" i="8"/>
  <c r="O263" i="8"/>
  <c r="N263" i="8"/>
  <c r="M263" i="8"/>
  <c r="L263" i="8"/>
  <c r="K263" i="8"/>
  <c r="J263" i="8"/>
  <c r="I263" i="8"/>
  <c r="H263" i="8"/>
  <c r="G263" i="8"/>
  <c r="P262" i="8"/>
  <c r="O262" i="8"/>
  <c r="N262" i="8"/>
  <c r="M262" i="8"/>
  <c r="L262" i="8"/>
  <c r="K262" i="8"/>
  <c r="J262" i="8"/>
  <c r="I262" i="8"/>
  <c r="H262" i="8"/>
  <c r="P261" i="8"/>
  <c r="O261" i="8"/>
  <c r="N261" i="8"/>
  <c r="M261" i="8"/>
  <c r="L261" i="8"/>
  <c r="K261" i="8"/>
  <c r="J261" i="8"/>
  <c r="I261" i="8"/>
  <c r="H261" i="8"/>
  <c r="P260" i="8"/>
  <c r="O260" i="8"/>
  <c r="N260" i="8"/>
  <c r="M260" i="8"/>
  <c r="L260" i="8"/>
  <c r="K260" i="8"/>
  <c r="J260" i="8"/>
  <c r="I260" i="8"/>
  <c r="H260" i="8"/>
  <c r="P259" i="8"/>
  <c r="O259" i="8"/>
  <c r="N259" i="8"/>
  <c r="M259" i="8"/>
  <c r="L259" i="8"/>
  <c r="K259" i="8"/>
  <c r="J259" i="8"/>
  <c r="I259" i="8"/>
  <c r="H259" i="8"/>
  <c r="P258" i="8"/>
  <c r="O258" i="8"/>
  <c r="N258" i="8"/>
  <c r="M258" i="8"/>
  <c r="L258" i="8"/>
  <c r="K258" i="8"/>
  <c r="J258" i="8"/>
  <c r="I258" i="8"/>
  <c r="H258" i="8"/>
  <c r="G258" i="8"/>
  <c r="P256" i="8"/>
  <c r="O256" i="8"/>
  <c r="N256" i="8"/>
  <c r="M256" i="8"/>
  <c r="L256" i="8"/>
  <c r="K256" i="8"/>
  <c r="J256" i="8"/>
  <c r="I256" i="8"/>
  <c r="H256" i="8"/>
  <c r="P255" i="8"/>
  <c r="O255" i="8"/>
  <c r="N255" i="8"/>
  <c r="M255" i="8"/>
  <c r="L255" i="8"/>
  <c r="K255" i="8"/>
  <c r="J255" i="8"/>
  <c r="I255" i="8"/>
  <c r="H255" i="8"/>
  <c r="P254" i="8"/>
  <c r="O254" i="8"/>
  <c r="N254" i="8"/>
  <c r="M254" i="8"/>
  <c r="L254" i="8"/>
  <c r="K254" i="8"/>
  <c r="J254" i="8"/>
  <c r="I254" i="8"/>
  <c r="H254" i="8"/>
  <c r="P253" i="8"/>
  <c r="O253" i="8"/>
  <c r="N253" i="8"/>
  <c r="M253" i="8"/>
  <c r="L253" i="8"/>
  <c r="K253" i="8"/>
  <c r="J253" i="8"/>
  <c r="I253" i="8"/>
  <c r="H253" i="8"/>
  <c r="P252" i="8"/>
  <c r="O252" i="8"/>
  <c r="N252" i="8"/>
  <c r="M252" i="8"/>
  <c r="L252" i="8"/>
  <c r="K252" i="8"/>
  <c r="J252" i="8"/>
  <c r="I252" i="8"/>
  <c r="H252" i="8"/>
  <c r="P251" i="8"/>
  <c r="O251" i="8"/>
  <c r="N251" i="8"/>
  <c r="M251" i="8"/>
  <c r="L251" i="8"/>
  <c r="K251" i="8"/>
  <c r="J251" i="8"/>
  <c r="I251" i="8"/>
  <c r="H251" i="8"/>
  <c r="P250" i="8"/>
  <c r="O250" i="8"/>
  <c r="N250" i="8"/>
  <c r="M250" i="8"/>
  <c r="L250" i="8"/>
  <c r="K250" i="8"/>
  <c r="J250" i="8"/>
  <c r="I250" i="8"/>
  <c r="H250" i="8"/>
  <c r="P249" i="8"/>
  <c r="O249" i="8"/>
  <c r="N249" i="8"/>
  <c r="M249" i="8"/>
  <c r="L249" i="8"/>
  <c r="K249" i="8"/>
  <c r="J249" i="8"/>
  <c r="I249" i="8"/>
  <c r="H249" i="8"/>
  <c r="P248" i="8"/>
  <c r="O248" i="8"/>
  <c r="N248" i="8"/>
  <c r="M248" i="8"/>
  <c r="L248" i="8"/>
  <c r="K248" i="8"/>
  <c r="J248" i="8"/>
  <c r="I248" i="8"/>
  <c r="H248" i="8"/>
  <c r="P247" i="8"/>
  <c r="O247" i="8"/>
  <c r="N247" i="8"/>
  <c r="M247" i="8"/>
  <c r="L247" i="8"/>
  <c r="K247" i="8"/>
  <c r="J247" i="8"/>
  <c r="I247" i="8"/>
  <c r="H247" i="8"/>
  <c r="P246" i="8"/>
  <c r="O246" i="8"/>
  <c r="N246" i="8"/>
  <c r="M246" i="8"/>
  <c r="L246" i="8"/>
  <c r="K246" i="8"/>
  <c r="I246" i="8"/>
  <c r="H246" i="8"/>
  <c r="P245" i="8"/>
  <c r="O245" i="8"/>
  <c r="N245" i="8"/>
  <c r="M245" i="8"/>
  <c r="L245" i="8"/>
  <c r="K245" i="8"/>
  <c r="J245" i="8"/>
  <c r="I245" i="8"/>
  <c r="H245" i="8"/>
  <c r="G245" i="8"/>
  <c r="P244" i="8"/>
  <c r="O244" i="8"/>
  <c r="N244" i="8"/>
  <c r="M244" i="8"/>
  <c r="L244" i="8"/>
  <c r="K244" i="8"/>
  <c r="J244" i="8"/>
  <c r="I244" i="8"/>
  <c r="H244" i="8"/>
  <c r="P243" i="8"/>
  <c r="O243" i="8"/>
  <c r="N243" i="8"/>
  <c r="M243" i="8"/>
  <c r="L243" i="8"/>
  <c r="K243" i="8"/>
  <c r="J243" i="8"/>
  <c r="I243" i="8"/>
  <c r="H243" i="8"/>
  <c r="P242" i="8"/>
  <c r="O242" i="8"/>
  <c r="N242" i="8"/>
  <c r="M242" i="8"/>
  <c r="L242" i="8"/>
  <c r="K242" i="8"/>
  <c r="J242" i="8"/>
  <c r="I242" i="8"/>
  <c r="H242" i="8"/>
  <c r="P241" i="8"/>
  <c r="O241" i="8"/>
  <c r="N241" i="8"/>
  <c r="M241" i="8"/>
  <c r="L241" i="8"/>
  <c r="K241" i="8"/>
  <c r="J241" i="8"/>
  <c r="I241" i="8"/>
  <c r="H241" i="8"/>
  <c r="P240" i="8"/>
  <c r="O240" i="8"/>
  <c r="N240" i="8"/>
  <c r="M240" i="8"/>
  <c r="L240" i="8"/>
  <c r="K240" i="8"/>
  <c r="J240" i="8"/>
  <c r="I240" i="8"/>
  <c r="H240" i="8"/>
  <c r="P239" i="8"/>
  <c r="O239" i="8"/>
  <c r="N239" i="8"/>
  <c r="M239" i="8"/>
  <c r="L239" i="8"/>
  <c r="K239" i="8"/>
  <c r="J239" i="8"/>
  <c r="I239" i="8"/>
  <c r="H239" i="8"/>
  <c r="P238" i="8"/>
  <c r="O238" i="8"/>
  <c r="N238" i="8"/>
  <c r="M238" i="8"/>
  <c r="L238" i="8"/>
  <c r="K238" i="8"/>
  <c r="J238" i="8"/>
  <c r="I238" i="8"/>
  <c r="H238" i="8"/>
  <c r="P237" i="8"/>
  <c r="O237" i="8"/>
  <c r="N237" i="8"/>
  <c r="M237" i="8"/>
  <c r="L237" i="8"/>
  <c r="K237" i="8"/>
  <c r="J237" i="8"/>
  <c r="I237" i="8"/>
  <c r="H237" i="8"/>
  <c r="P236" i="8"/>
  <c r="O236" i="8"/>
  <c r="N236" i="8"/>
  <c r="M236" i="8"/>
  <c r="L236" i="8"/>
  <c r="K236" i="8"/>
  <c r="J236" i="8"/>
  <c r="I236" i="8"/>
  <c r="H236" i="8"/>
  <c r="P235" i="8"/>
  <c r="O235" i="8"/>
  <c r="N235" i="8"/>
  <c r="M235" i="8"/>
  <c r="L235" i="8"/>
  <c r="K235" i="8"/>
  <c r="J235" i="8"/>
  <c r="I235" i="8"/>
  <c r="H235" i="8"/>
  <c r="P234" i="8"/>
  <c r="O234" i="8"/>
  <c r="N234" i="8"/>
  <c r="M234" i="8"/>
  <c r="L234" i="8"/>
  <c r="K234" i="8"/>
  <c r="J234" i="8"/>
  <c r="I234" i="8"/>
  <c r="H234" i="8"/>
  <c r="P233" i="8"/>
  <c r="O233" i="8"/>
  <c r="N233" i="8"/>
  <c r="M233" i="8"/>
  <c r="L233" i="8"/>
  <c r="K233" i="8"/>
  <c r="J233" i="8"/>
  <c r="I233" i="8"/>
  <c r="H233" i="8"/>
  <c r="G233" i="8"/>
  <c r="P232" i="8"/>
  <c r="O232" i="8"/>
  <c r="N232" i="8"/>
  <c r="M232" i="8"/>
  <c r="L232" i="8"/>
  <c r="K232" i="8"/>
  <c r="J232" i="8"/>
  <c r="I232" i="8"/>
  <c r="H232" i="8"/>
  <c r="G232" i="8"/>
  <c r="P231" i="8"/>
  <c r="O231" i="8"/>
  <c r="N231" i="8"/>
  <c r="M231" i="8"/>
  <c r="L231" i="8"/>
  <c r="K231" i="8"/>
  <c r="J231" i="8"/>
  <c r="I231" i="8"/>
  <c r="H231" i="8"/>
  <c r="G231" i="8"/>
  <c r="P230" i="8"/>
  <c r="O230" i="8"/>
  <c r="N230" i="8"/>
  <c r="M230" i="8"/>
  <c r="L230" i="8"/>
  <c r="K230" i="8"/>
  <c r="J230" i="8"/>
  <c r="I230" i="8"/>
  <c r="H230" i="8"/>
  <c r="G230" i="8"/>
  <c r="P229" i="8"/>
  <c r="O229" i="8"/>
  <c r="N229" i="8"/>
  <c r="M229" i="8"/>
  <c r="L229" i="8"/>
  <c r="K229" i="8"/>
  <c r="J229" i="8"/>
  <c r="I229" i="8"/>
  <c r="H229" i="8"/>
  <c r="P228" i="8"/>
  <c r="O228" i="8"/>
  <c r="N228" i="8"/>
  <c r="M228" i="8"/>
  <c r="L228" i="8"/>
  <c r="K228" i="8"/>
  <c r="J228" i="8"/>
  <c r="I228" i="8"/>
  <c r="H228" i="8"/>
  <c r="G228" i="8"/>
  <c r="P227" i="8"/>
  <c r="O227" i="8"/>
  <c r="N227" i="8"/>
  <c r="M227" i="8"/>
  <c r="L227" i="8"/>
  <c r="K227" i="8"/>
  <c r="J227" i="8"/>
  <c r="I227" i="8"/>
  <c r="H227" i="8"/>
  <c r="P226" i="8"/>
  <c r="O226" i="8"/>
  <c r="N226" i="8"/>
  <c r="M226" i="8"/>
  <c r="L226" i="8"/>
  <c r="K226" i="8"/>
  <c r="J226" i="8"/>
  <c r="I226" i="8"/>
  <c r="H226" i="8"/>
  <c r="P225" i="8"/>
  <c r="O225" i="8"/>
  <c r="N225" i="8"/>
  <c r="M225" i="8"/>
  <c r="L225" i="8"/>
  <c r="K225" i="8"/>
  <c r="J225" i="8"/>
  <c r="I225" i="8"/>
  <c r="H225" i="8"/>
  <c r="P224" i="8"/>
  <c r="O224" i="8"/>
  <c r="N224" i="8"/>
  <c r="M224" i="8"/>
  <c r="L224" i="8"/>
  <c r="K224" i="8"/>
  <c r="J224" i="8"/>
  <c r="I224" i="8"/>
  <c r="H224" i="8"/>
  <c r="P223" i="8"/>
  <c r="O223" i="8"/>
  <c r="N223" i="8"/>
  <c r="M223" i="8"/>
  <c r="L223" i="8"/>
  <c r="K223" i="8"/>
  <c r="J223" i="8"/>
  <c r="I223" i="8"/>
  <c r="H223" i="8"/>
  <c r="P222" i="8"/>
  <c r="O222" i="8"/>
  <c r="N222" i="8"/>
  <c r="M222" i="8"/>
  <c r="L222" i="8"/>
  <c r="K222" i="8"/>
  <c r="J222" i="8"/>
  <c r="I222" i="8"/>
  <c r="H222" i="8"/>
  <c r="P221" i="8"/>
  <c r="O221" i="8"/>
  <c r="N221" i="8"/>
  <c r="M221" i="8"/>
  <c r="L221" i="8"/>
  <c r="K221" i="8"/>
  <c r="J221" i="8"/>
  <c r="I221" i="8"/>
  <c r="H221" i="8"/>
  <c r="P220" i="8"/>
  <c r="O220" i="8"/>
  <c r="N220" i="8"/>
  <c r="M220" i="8"/>
  <c r="L220" i="8"/>
  <c r="K220" i="8"/>
  <c r="J220" i="8"/>
  <c r="I220" i="8"/>
  <c r="H220" i="8"/>
  <c r="P219" i="8"/>
  <c r="O219" i="8"/>
  <c r="N219" i="8"/>
  <c r="M219" i="8"/>
  <c r="L219" i="8"/>
  <c r="K219" i="8"/>
  <c r="J219" i="8"/>
  <c r="I219" i="8"/>
  <c r="H219" i="8"/>
  <c r="P218" i="8"/>
  <c r="O218" i="8"/>
  <c r="N218" i="8"/>
  <c r="M218" i="8"/>
  <c r="L218" i="8"/>
  <c r="K218" i="8"/>
  <c r="J218" i="8"/>
  <c r="I218" i="8"/>
  <c r="H218" i="8"/>
  <c r="P217" i="8"/>
  <c r="O217" i="8"/>
  <c r="N217" i="8"/>
  <c r="M217" i="8"/>
  <c r="L217" i="8"/>
  <c r="K217" i="8"/>
  <c r="J217" i="8"/>
  <c r="I217" i="8"/>
  <c r="H217" i="8"/>
  <c r="P216" i="8"/>
  <c r="O216" i="8"/>
  <c r="N216" i="8"/>
  <c r="M216" i="8"/>
  <c r="L216" i="8"/>
  <c r="K216" i="8"/>
  <c r="J216" i="8"/>
  <c r="I216" i="8"/>
  <c r="H216" i="8"/>
  <c r="P215" i="8"/>
  <c r="O215" i="8"/>
  <c r="N215" i="8"/>
  <c r="M215" i="8"/>
  <c r="L215" i="8"/>
  <c r="K215" i="8"/>
  <c r="J215" i="8"/>
  <c r="I215" i="8"/>
  <c r="H215" i="8"/>
  <c r="P214" i="8"/>
  <c r="O214" i="8"/>
  <c r="N214" i="8"/>
  <c r="M214" i="8"/>
  <c r="L214" i="8"/>
  <c r="K214" i="8"/>
  <c r="J214" i="8"/>
  <c r="I214" i="8"/>
  <c r="H214" i="8"/>
  <c r="P213" i="8"/>
  <c r="O213" i="8"/>
  <c r="N213" i="8"/>
  <c r="M213" i="8"/>
  <c r="L213" i="8"/>
  <c r="K213" i="8"/>
  <c r="J213" i="8"/>
  <c r="I213" i="8"/>
  <c r="H213" i="8"/>
  <c r="P212" i="8"/>
  <c r="O212" i="8"/>
  <c r="N212" i="8"/>
  <c r="M212" i="8"/>
  <c r="L212" i="8"/>
  <c r="K212" i="8"/>
  <c r="J212" i="8"/>
  <c r="I212" i="8"/>
  <c r="H212" i="8"/>
  <c r="P211" i="8"/>
  <c r="O211" i="8"/>
  <c r="N211" i="8"/>
  <c r="M211" i="8"/>
  <c r="L211" i="8"/>
  <c r="K211" i="8"/>
  <c r="J211" i="8"/>
  <c r="I211" i="8"/>
  <c r="H211" i="8"/>
  <c r="G211" i="8"/>
  <c r="P210" i="8"/>
  <c r="O210" i="8"/>
  <c r="N210" i="8"/>
  <c r="M210" i="8"/>
  <c r="L210" i="8"/>
  <c r="K210" i="8"/>
  <c r="J210" i="8"/>
  <c r="I210" i="8"/>
  <c r="H210" i="8"/>
  <c r="P209" i="8"/>
  <c r="O209" i="8"/>
  <c r="M209" i="8"/>
  <c r="L209" i="8"/>
  <c r="K209" i="8"/>
  <c r="J209" i="8"/>
  <c r="I209" i="8"/>
  <c r="H209" i="8"/>
  <c r="G209" i="8"/>
  <c r="P208" i="8"/>
  <c r="O208" i="8"/>
  <c r="N208" i="8"/>
  <c r="M208" i="8"/>
  <c r="L208" i="8"/>
  <c r="K208" i="8"/>
  <c r="J208" i="8"/>
  <c r="I208" i="8"/>
  <c r="H208" i="8"/>
  <c r="P207" i="8"/>
  <c r="O207" i="8"/>
  <c r="N207" i="8"/>
  <c r="M207" i="8"/>
  <c r="L207" i="8"/>
  <c r="K207" i="8"/>
  <c r="I207" i="8"/>
  <c r="H207" i="8"/>
  <c r="P205" i="8"/>
  <c r="O205" i="8"/>
  <c r="N205" i="8"/>
  <c r="M205" i="8"/>
  <c r="L205" i="8"/>
  <c r="K205" i="8"/>
  <c r="J205" i="8"/>
  <c r="I205" i="8"/>
  <c r="H205" i="8"/>
  <c r="P204" i="8"/>
  <c r="O204" i="8"/>
  <c r="N204" i="8"/>
  <c r="M204" i="8"/>
  <c r="L204" i="8"/>
  <c r="K204" i="8"/>
  <c r="J204" i="8"/>
  <c r="I204" i="8"/>
  <c r="H204" i="8"/>
  <c r="P203" i="8"/>
  <c r="O203" i="8"/>
  <c r="N203" i="8"/>
  <c r="M203" i="8"/>
  <c r="L203" i="8"/>
  <c r="K203" i="8"/>
  <c r="J203" i="8"/>
  <c r="I203" i="8"/>
  <c r="H203" i="8"/>
  <c r="P202" i="8"/>
  <c r="O202" i="8"/>
  <c r="N202" i="8"/>
  <c r="M202" i="8"/>
  <c r="L202" i="8"/>
  <c r="K202" i="8"/>
  <c r="J202" i="8"/>
  <c r="I202" i="8"/>
  <c r="H202" i="8"/>
  <c r="P201" i="8"/>
  <c r="O201" i="8"/>
  <c r="N201" i="8"/>
  <c r="M201" i="8"/>
  <c r="L201" i="8"/>
  <c r="K201" i="8"/>
  <c r="J201" i="8"/>
  <c r="I201" i="8"/>
  <c r="H201" i="8"/>
  <c r="P200" i="8"/>
  <c r="O200" i="8"/>
  <c r="N200" i="8"/>
  <c r="M200" i="8"/>
  <c r="L200" i="8"/>
  <c r="K200" i="8"/>
  <c r="J200" i="8"/>
  <c r="I200" i="8"/>
  <c r="H200" i="8"/>
  <c r="P199" i="8"/>
  <c r="O199" i="8"/>
  <c r="N199" i="8"/>
  <c r="M199" i="8"/>
  <c r="L199" i="8"/>
  <c r="K199" i="8"/>
  <c r="J199" i="8"/>
  <c r="I199" i="8"/>
  <c r="H199" i="8"/>
  <c r="P198" i="8"/>
  <c r="O198" i="8"/>
  <c r="N198" i="8"/>
  <c r="M198" i="8"/>
  <c r="L198" i="8"/>
  <c r="K198" i="8"/>
  <c r="J198" i="8"/>
  <c r="I198" i="8"/>
  <c r="H198" i="8"/>
  <c r="G198" i="8"/>
  <c r="P196" i="8"/>
  <c r="O196" i="8"/>
  <c r="N196" i="8"/>
  <c r="M196" i="8"/>
  <c r="L196" i="8"/>
  <c r="K196" i="8"/>
  <c r="J196" i="8"/>
  <c r="I196" i="8"/>
  <c r="H196" i="8"/>
  <c r="G196" i="8"/>
  <c r="P195" i="8"/>
  <c r="O195" i="8"/>
  <c r="N195" i="8"/>
  <c r="M195" i="8"/>
  <c r="L195" i="8"/>
  <c r="K195" i="8"/>
  <c r="J195" i="8"/>
  <c r="I195" i="8"/>
  <c r="H195" i="8"/>
  <c r="G195" i="8"/>
  <c r="P194" i="8"/>
  <c r="O194" i="8"/>
  <c r="N194" i="8"/>
  <c r="M194" i="8"/>
  <c r="L194" i="8"/>
  <c r="K194" i="8"/>
  <c r="J194" i="8"/>
  <c r="I194" i="8"/>
  <c r="H194" i="8"/>
  <c r="G194" i="8"/>
  <c r="P193" i="8"/>
  <c r="O193" i="8"/>
  <c r="L193" i="8"/>
  <c r="K193" i="8"/>
  <c r="I193" i="8"/>
  <c r="H193" i="8"/>
  <c r="G193" i="8"/>
  <c r="P192" i="8"/>
  <c r="O192" i="8"/>
  <c r="N192" i="8"/>
  <c r="M192" i="8"/>
  <c r="L192" i="8"/>
  <c r="K192" i="8"/>
  <c r="J192" i="8"/>
  <c r="I192" i="8"/>
  <c r="H192" i="8"/>
  <c r="P191" i="8"/>
  <c r="O191" i="8"/>
  <c r="N191" i="8"/>
  <c r="M191" i="8"/>
  <c r="L191" i="8"/>
  <c r="K191" i="8"/>
  <c r="J191" i="8"/>
  <c r="I191" i="8"/>
  <c r="H191" i="8"/>
  <c r="P190" i="8"/>
  <c r="O190" i="8"/>
  <c r="N190" i="8"/>
  <c r="M190" i="8"/>
  <c r="L190" i="8"/>
  <c r="K190" i="8"/>
  <c r="J190" i="8"/>
  <c r="I190" i="8"/>
  <c r="H190" i="8"/>
  <c r="P189" i="8"/>
  <c r="O189" i="8"/>
  <c r="N189" i="8"/>
  <c r="M189" i="8"/>
  <c r="L189" i="8"/>
  <c r="K189" i="8"/>
  <c r="J189" i="8"/>
  <c r="I189" i="8"/>
  <c r="H189" i="8"/>
  <c r="P188" i="8"/>
  <c r="O188" i="8"/>
  <c r="N188" i="8"/>
  <c r="M188" i="8"/>
  <c r="L188" i="8"/>
  <c r="K188" i="8"/>
  <c r="J188" i="8"/>
  <c r="I188" i="8"/>
  <c r="H188" i="8"/>
  <c r="P187" i="8"/>
  <c r="O187" i="8"/>
  <c r="N187" i="8"/>
  <c r="M187" i="8"/>
  <c r="L187" i="8"/>
  <c r="K187" i="8"/>
  <c r="J187" i="8"/>
  <c r="I187" i="8"/>
  <c r="H187" i="8"/>
  <c r="G187" i="8"/>
  <c r="P186" i="8"/>
  <c r="O186" i="8"/>
  <c r="N186" i="8"/>
  <c r="M186" i="8"/>
  <c r="L186" i="8"/>
  <c r="K186" i="8"/>
  <c r="J186" i="8"/>
  <c r="I186" i="8"/>
  <c r="H186" i="8"/>
  <c r="G186" i="8"/>
  <c r="P185" i="8"/>
  <c r="O185" i="8"/>
  <c r="N185" i="8"/>
  <c r="M185" i="8"/>
  <c r="L185" i="8"/>
  <c r="K185" i="8"/>
  <c r="J185" i="8"/>
  <c r="I185" i="8"/>
  <c r="H185" i="8"/>
  <c r="G185" i="8"/>
  <c r="P184" i="8"/>
  <c r="O184" i="8"/>
  <c r="N184" i="8"/>
  <c r="M184" i="8"/>
  <c r="L184" i="8"/>
  <c r="K184" i="8"/>
  <c r="J184" i="8"/>
  <c r="I184" i="8"/>
  <c r="H184" i="8"/>
  <c r="P182" i="8"/>
  <c r="O182" i="8"/>
  <c r="N182" i="8"/>
  <c r="M182" i="8"/>
  <c r="L182" i="8"/>
  <c r="K182" i="8"/>
  <c r="J182" i="8"/>
  <c r="I182" i="8"/>
  <c r="H182" i="8"/>
  <c r="P181" i="8"/>
  <c r="O181" i="8"/>
  <c r="N181" i="8"/>
  <c r="M181" i="8"/>
  <c r="L181" i="8"/>
  <c r="K181" i="8"/>
  <c r="J181" i="8"/>
  <c r="I181" i="8"/>
  <c r="H181" i="8"/>
  <c r="P180" i="8"/>
  <c r="O180" i="8"/>
  <c r="N180" i="8"/>
  <c r="M180" i="8"/>
  <c r="L180" i="8"/>
  <c r="K180" i="8"/>
  <c r="J180" i="8"/>
  <c r="I180" i="8"/>
  <c r="H180" i="8"/>
  <c r="P179" i="8"/>
  <c r="O179" i="8"/>
  <c r="N179" i="8"/>
  <c r="M179" i="8"/>
  <c r="L179" i="8"/>
  <c r="K179" i="8"/>
  <c r="I179" i="8"/>
  <c r="H179" i="8"/>
  <c r="P178" i="8"/>
  <c r="O178" i="8"/>
  <c r="N178" i="8"/>
  <c r="M178" i="8"/>
  <c r="L178" i="8"/>
  <c r="K178" i="8"/>
  <c r="J178" i="8"/>
  <c r="I178" i="8"/>
  <c r="H178" i="8"/>
  <c r="G178" i="8"/>
  <c r="P176" i="8"/>
  <c r="O176" i="8"/>
  <c r="N176" i="8"/>
  <c r="M176" i="8"/>
  <c r="L176" i="8"/>
  <c r="K176" i="8"/>
  <c r="J176" i="8"/>
  <c r="I176" i="8"/>
  <c r="H176" i="8"/>
  <c r="P174" i="8"/>
  <c r="O174" i="8"/>
  <c r="N174" i="8"/>
  <c r="M174" i="8"/>
  <c r="L174" i="8"/>
  <c r="K174" i="8"/>
  <c r="J174" i="8"/>
  <c r="I174" i="8"/>
  <c r="H174" i="8"/>
  <c r="P173" i="8"/>
  <c r="O173" i="8"/>
  <c r="N173" i="8"/>
  <c r="M173" i="8"/>
  <c r="L173" i="8"/>
  <c r="K173" i="8"/>
  <c r="J173" i="8"/>
  <c r="I173" i="8"/>
  <c r="H173" i="8"/>
  <c r="P172" i="8"/>
  <c r="O172" i="8"/>
  <c r="N172" i="8"/>
  <c r="M172" i="8"/>
  <c r="L172" i="8"/>
  <c r="K172" i="8"/>
  <c r="J172" i="8"/>
  <c r="I172" i="8"/>
  <c r="H172" i="8"/>
  <c r="P171" i="8"/>
  <c r="O171" i="8"/>
  <c r="N171" i="8"/>
  <c r="M171" i="8"/>
  <c r="L171" i="8"/>
  <c r="K171" i="8"/>
  <c r="J171" i="8"/>
  <c r="I171" i="8"/>
  <c r="H171" i="8"/>
  <c r="P170" i="8"/>
  <c r="O170" i="8"/>
  <c r="N170" i="8"/>
  <c r="M170" i="8"/>
  <c r="L170" i="8"/>
  <c r="K170" i="8"/>
  <c r="J170" i="8"/>
  <c r="I170" i="8"/>
  <c r="H170" i="8"/>
  <c r="P169" i="8"/>
  <c r="O169" i="8"/>
  <c r="N169" i="8"/>
  <c r="M169" i="8"/>
  <c r="L169" i="8"/>
  <c r="K169" i="8"/>
  <c r="J169" i="8"/>
  <c r="I169" i="8"/>
  <c r="H169" i="8"/>
  <c r="P168" i="8"/>
  <c r="O168" i="8"/>
  <c r="N168" i="8"/>
  <c r="M168" i="8"/>
  <c r="L168" i="8"/>
  <c r="K168" i="8"/>
  <c r="J168" i="8"/>
  <c r="I168" i="8"/>
  <c r="H168" i="8"/>
  <c r="P167" i="8"/>
  <c r="O167" i="8"/>
  <c r="N167" i="8"/>
  <c r="M167" i="8"/>
  <c r="L167" i="8"/>
  <c r="K167" i="8"/>
  <c r="J167" i="8"/>
  <c r="I167" i="8"/>
  <c r="H167" i="8"/>
  <c r="P166" i="8"/>
  <c r="O166" i="8"/>
  <c r="N166" i="8"/>
  <c r="M166" i="8"/>
  <c r="L166" i="8"/>
  <c r="K166" i="8"/>
  <c r="J166" i="8"/>
  <c r="I166" i="8"/>
  <c r="H166" i="8"/>
  <c r="P165" i="8"/>
  <c r="O165" i="8"/>
  <c r="N165" i="8"/>
  <c r="M165" i="8"/>
  <c r="L165" i="8"/>
  <c r="K165" i="8"/>
  <c r="J165" i="8"/>
  <c r="I165" i="8"/>
  <c r="H165" i="8"/>
  <c r="P164" i="8"/>
  <c r="O164" i="8"/>
  <c r="N164" i="8"/>
  <c r="M164" i="8"/>
  <c r="L164" i="8"/>
  <c r="K164" i="8"/>
  <c r="J164" i="8"/>
  <c r="I164" i="8"/>
  <c r="H164" i="8"/>
  <c r="P162" i="8"/>
  <c r="O162" i="8"/>
  <c r="N162" i="8"/>
  <c r="M162" i="8"/>
  <c r="L162" i="8"/>
  <c r="K162" i="8"/>
  <c r="J162" i="8"/>
  <c r="I162" i="8"/>
  <c r="H162" i="8"/>
  <c r="P161" i="8"/>
  <c r="O161" i="8"/>
  <c r="L161" i="8"/>
  <c r="K161" i="8"/>
  <c r="I161" i="8"/>
  <c r="H161" i="8"/>
  <c r="P160" i="8"/>
  <c r="O160" i="8"/>
  <c r="N160" i="8"/>
  <c r="M160" i="8"/>
  <c r="L160" i="8"/>
  <c r="K160" i="8"/>
  <c r="J160" i="8"/>
  <c r="I160" i="8"/>
  <c r="H160" i="8"/>
  <c r="P159" i="8"/>
  <c r="O159" i="8"/>
  <c r="N159" i="8"/>
  <c r="M159" i="8"/>
  <c r="L159" i="8"/>
  <c r="K159" i="8"/>
  <c r="J159" i="8"/>
  <c r="I159" i="8"/>
  <c r="H159" i="8"/>
  <c r="P158" i="8"/>
  <c r="O158" i="8"/>
  <c r="N158" i="8"/>
  <c r="M158" i="8"/>
  <c r="L158" i="8"/>
  <c r="K158" i="8"/>
  <c r="J158" i="8"/>
  <c r="I158" i="8"/>
  <c r="H158" i="8"/>
  <c r="P157" i="8"/>
  <c r="O157" i="8"/>
  <c r="N157" i="8"/>
  <c r="M157" i="8"/>
  <c r="L157" i="8"/>
  <c r="K157" i="8"/>
  <c r="J157" i="8"/>
  <c r="I157" i="8"/>
  <c r="H157" i="8"/>
  <c r="P156" i="8"/>
  <c r="O156" i="8"/>
  <c r="N156" i="8"/>
  <c r="M156" i="8"/>
  <c r="L156" i="8"/>
  <c r="K156" i="8"/>
  <c r="J156" i="8"/>
  <c r="I156" i="8"/>
  <c r="H156" i="8"/>
  <c r="P155" i="8"/>
  <c r="N155" i="8"/>
  <c r="M155" i="8"/>
  <c r="L155" i="8"/>
  <c r="K155" i="8"/>
  <c r="I155" i="8"/>
  <c r="H155" i="8"/>
  <c r="P154" i="8"/>
  <c r="O154" i="8"/>
  <c r="N154" i="8"/>
  <c r="M154" i="8"/>
  <c r="L154" i="8"/>
  <c r="K154" i="8"/>
  <c r="J154" i="8"/>
  <c r="I154" i="8"/>
  <c r="H154" i="8"/>
  <c r="P153" i="8"/>
  <c r="O153" i="8"/>
  <c r="N153" i="8"/>
  <c r="M153" i="8"/>
  <c r="L153" i="8"/>
  <c r="K153" i="8"/>
  <c r="J153" i="8"/>
  <c r="I153" i="8"/>
  <c r="H153" i="8"/>
  <c r="P152" i="8"/>
  <c r="O152" i="8"/>
  <c r="N152" i="8"/>
  <c r="M152" i="8"/>
  <c r="L152" i="8"/>
  <c r="K152" i="8"/>
  <c r="I152" i="8"/>
  <c r="H152" i="8"/>
  <c r="P151" i="8"/>
  <c r="O151" i="8"/>
  <c r="N151" i="8"/>
  <c r="M151" i="8"/>
  <c r="L151" i="8"/>
  <c r="K151" i="8"/>
  <c r="J151" i="8"/>
  <c r="I151" i="8"/>
  <c r="H151" i="8"/>
  <c r="P150" i="8"/>
  <c r="O150" i="8"/>
  <c r="N150" i="8"/>
  <c r="M150" i="8"/>
  <c r="L150" i="8"/>
  <c r="K150" i="8"/>
  <c r="J150" i="8"/>
  <c r="I150" i="8"/>
  <c r="H150" i="8"/>
  <c r="P149" i="8"/>
  <c r="O149" i="8"/>
  <c r="N149" i="8"/>
  <c r="M149" i="8"/>
  <c r="L149" i="8"/>
  <c r="K149" i="8"/>
  <c r="J149" i="8"/>
  <c r="I149" i="8"/>
  <c r="H149" i="8"/>
  <c r="P148" i="8"/>
  <c r="O148" i="8"/>
  <c r="N148" i="8"/>
  <c r="M148" i="8"/>
  <c r="L148" i="8"/>
  <c r="K148" i="8"/>
  <c r="J148" i="8"/>
  <c r="I148" i="8"/>
  <c r="H148" i="8"/>
  <c r="P147" i="8"/>
  <c r="O147" i="8"/>
  <c r="N147" i="8"/>
  <c r="M147" i="8"/>
  <c r="L147" i="8"/>
  <c r="K147" i="8"/>
  <c r="J147" i="8"/>
  <c r="I147" i="8"/>
  <c r="H147" i="8"/>
  <c r="P146" i="8"/>
  <c r="O146" i="8"/>
  <c r="N146" i="8"/>
  <c r="M146" i="8"/>
  <c r="L146" i="8"/>
  <c r="K146" i="8"/>
  <c r="J146" i="8"/>
  <c r="I146" i="8"/>
  <c r="H146" i="8"/>
  <c r="P145" i="8"/>
  <c r="O145" i="8"/>
  <c r="N145" i="8"/>
  <c r="M145" i="8"/>
  <c r="L145" i="8"/>
  <c r="K145" i="8"/>
  <c r="J145" i="8"/>
  <c r="I145" i="8"/>
  <c r="H145" i="8"/>
  <c r="P143" i="8"/>
  <c r="O143" i="8"/>
  <c r="N143" i="8"/>
  <c r="M143" i="8"/>
  <c r="L143" i="8"/>
  <c r="K143" i="8"/>
  <c r="J143" i="8"/>
  <c r="I143" i="8"/>
  <c r="H143" i="8"/>
  <c r="P142" i="8"/>
  <c r="O142" i="8"/>
  <c r="N142" i="8"/>
  <c r="M142" i="8"/>
  <c r="L142" i="8"/>
  <c r="K142" i="8"/>
  <c r="J142" i="8"/>
  <c r="I142" i="8"/>
  <c r="H142" i="8"/>
  <c r="P141" i="8"/>
  <c r="O141" i="8"/>
  <c r="N141" i="8"/>
  <c r="M141" i="8"/>
  <c r="L141" i="8"/>
  <c r="K141" i="8"/>
  <c r="J141" i="8"/>
  <c r="I141" i="8"/>
  <c r="H141" i="8"/>
  <c r="P140" i="8"/>
  <c r="O140" i="8"/>
  <c r="N140" i="8"/>
  <c r="M140" i="8"/>
  <c r="L140" i="8"/>
  <c r="K140" i="8"/>
  <c r="J140" i="8"/>
  <c r="I140" i="8"/>
  <c r="H140" i="8"/>
  <c r="P139" i="8"/>
  <c r="O139" i="8"/>
  <c r="N139" i="8"/>
  <c r="M139" i="8"/>
  <c r="L139" i="8"/>
  <c r="K139" i="8"/>
  <c r="J139" i="8"/>
  <c r="I139" i="8"/>
  <c r="H139" i="8"/>
  <c r="P138" i="8"/>
  <c r="O138" i="8"/>
  <c r="N138" i="8"/>
  <c r="M138" i="8"/>
  <c r="L138" i="8"/>
  <c r="K138" i="8"/>
  <c r="J138" i="8"/>
  <c r="I138" i="8"/>
  <c r="H138" i="8"/>
  <c r="P137" i="8"/>
  <c r="O137" i="8"/>
  <c r="N137" i="8"/>
  <c r="M137" i="8"/>
  <c r="L137" i="8"/>
  <c r="K137" i="8"/>
  <c r="J137" i="8"/>
  <c r="I137" i="8"/>
  <c r="H137" i="8"/>
  <c r="P134" i="8"/>
  <c r="O134" i="8"/>
  <c r="N134" i="8"/>
  <c r="M134" i="8"/>
  <c r="L134" i="8"/>
  <c r="K134" i="8"/>
  <c r="J134" i="8"/>
  <c r="I134" i="8"/>
  <c r="H134" i="8"/>
  <c r="P133" i="8"/>
  <c r="O133" i="8"/>
  <c r="N133" i="8"/>
  <c r="M133" i="8"/>
  <c r="L133" i="8"/>
  <c r="K133" i="8"/>
  <c r="J133" i="8"/>
  <c r="I133" i="8"/>
  <c r="H133" i="8"/>
  <c r="P132" i="8"/>
  <c r="O132" i="8"/>
  <c r="N132" i="8"/>
  <c r="M132" i="8"/>
  <c r="L132" i="8"/>
  <c r="K132" i="8"/>
  <c r="J132" i="8"/>
  <c r="I132" i="8"/>
  <c r="H132" i="8"/>
  <c r="P131" i="8"/>
  <c r="O131" i="8"/>
  <c r="N131" i="8"/>
  <c r="M131" i="8"/>
  <c r="L131" i="8"/>
  <c r="K131" i="8"/>
  <c r="J131" i="8"/>
  <c r="I131" i="8"/>
  <c r="H131" i="8"/>
  <c r="P130" i="8"/>
  <c r="O130" i="8"/>
  <c r="N130" i="8"/>
  <c r="M130" i="8"/>
  <c r="L130" i="8"/>
  <c r="K130" i="8"/>
  <c r="J130" i="8"/>
  <c r="I130" i="8"/>
  <c r="H130" i="8"/>
  <c r="P129" i="8"/>
  <c r="O129" i="8"/>
  <c r="N129" i="8"/>
  <c r="M129" i="8"/>
  <c r="L129" i="8"/>
  <c r="K129" i="8"/>
  <c r="J129" i="8"/>
  <c r="I129" i="8"/>
  <c r="H129" i="8"/>
  <c r="P128" i="8"/>
  <c r="O128" i="8"/>
  <c r="N128" i="8"/>
  <c r="M128" i="8"/>
  <c r="L128" i="8"/>
  <c r="K128" i="8"/>
  <c r="J128" i="8"/>
  <c r="I128" i="8"/>
  <c r="H128" i="8"/>
  <c r="P127" i="8"/>
  <c r="O127" i="8"/>
  <c r="N127" i="8"/>
  <c r="M127" i="8"/>
  <c r="L127" i="8"/>
  <c r="K127" i="8"/>
  <c r="J127" i="8"/>
  <c r="I127" i="8"/>
  <c r="H127" i="8"/>
  <c r="P126" i="8"/>
  <c r="O126" i="8"/>
  <c r="N126" i="8"/>
  <c r="M126" i="8"/>
  <c r="L126" i="8"/>
  <c r="K126" i="8"/>
  <c r="J126" i="8"/>
  <c r="I126" i="8"/>
  <c r="H126" i="8"/>
  <c r="P125" i="8"/>
  <c r="O125" i="8"/>
  <c r="N125" i="8"/>
  <c r="M125" i="8"/>
  <c r="L125" i="8"/>
  <c r="K125" i="8"/>
  <c r="J125" i="8"/>
  <c r="I125" i="8"/>
  <c r="H125" i="8"/>
  <c r="P124" i="8"/>
  <c r="O124" i="8"/>
  <c r="N124" i="8"/>
  <c r="M124" i="8"/>
  <c r="L124" i="8"/>
  <c r="K124" i="8"/>
  <c r="J124" i="8"/>
  <c r="I124" i="8"/>
  <c r="H124" i="8"/>
  <c r="P123" i="8"/>
  <c r="O123" i="8"/>
  <c r="N123" i="8"/>
  <c r="M123" i="8"/>
  <c r="L123" i="8"/>
  <c r="K123" i="8"/>
  <c r="J123" i="8"/>
  <c r="I123" i="8"/>
  <c r="H123" i="8"/>
  <c r="P122" i="8"/>
  <c r="O122" i="8"/>
  <c r="N122" i="8"/>
  <c r="M122" i="8"/>
  <c r="L122" i="8"/>
  <c r="K122" i="8"/>
  <c r="J122" i="8"/>
  <c r="I122" i="8"/>
  <c r="H122" i="8"/>
  <c r="P121" i="8"/>
  <c r="O121" i="8"/>
  <c r="N121" i="8"/>
  <c r="M121" i="8"/>
  <c r="L121" i="8"/>
  <c r="K121" i="8"/>
  <c r="J121" i="8"/>
  <c r="I121" i="8"/>
  <c r="H121" i="8"/>
  <c r="P120" i="8"/>
  <c r="O120" i="8"/>
  <c r="N120" i="8"/>
  <c r="M120" i="8"/>
  <c r="L120" i="8"/>
  <c r="K120" i="8"/>
  <c r="J120" i="8"/>
  <c r="I120" i="8"/>
  <c r="H120" i="8"/>
  <c r="P119" i="8"/>
  <c r="O119" i="8"/>
  <c r="N119" i="8"/>
  <c r="M119" i="8"/>
  <c r="L119" i="8"/>
  <c r="K119" i="8"/>
  <c r="J119" i="8"/>
  <c r="I119" i="8"/>
  <c r="H119" i="8"/>
  <c r="P118" i="8"/>
  <c r="O118" i="8"/>
  <c r="N118" i="8"/>
  <c r="M118" i="8"/>
  <c r="L118" i="8"/>
  <c r="K118" i="8"/>
  <c r="J118" i="8"/>
  <c r="I118" i="8"/>
  <c r="H118" i="8"/>
  <c r="P117" i="8"/>
  <c r="O117" i="8"/>
  <c r="N117" i="8"/>
  <c r="M117" i="8"/>
  <c r="L117" i="8"/>
  <c r="K117" i="8"/>
  <c r="J117" i="8"/>
  <c r="I117" i="8"/>
  <c r="H117" i="8"/>
  <c r="P116" i="8"/>
  <c r="O116" i="8"/>
  <c r="N116" i="8"/>
  <c r="M116" i="8"/>
  <c r="L116" i="8"/>
  <c r="K116" i="8"/>
  <c r="J116" i="8"/>
  <c r="I116" i="8"/>
  <c r="H116" i="8"/>
  <c r="P115" i="8"/>
  <c r="O115" i="8"/>
  <c r="N115" i="8"/>
  <c r="M115" i="8"/>
  <c r="L115" i="8"/>
  <c r="K115" i="8"/>
  <c r="J115" i="8"/>
  <c r="I115" i="8"/>
  <c r="H115" i="8"/>
  <c r="P114" i="8"/>
  <c r="O114" i="8"/>
  <c r="N114" i="8"/>
  <c r="M114" i="8"/>
  <c r="L114" i="8"/>
  <c r="K114" i="8"/>
  <c r="J114" i="8"/>
  <c r="I114" i="8"/>
  <c r="H114" i="8"/>
  <c r="P113" i="8"/>
  <c r="O113" i="8"/>
  <c r="N113" i="8"/>
  <c r="M113" i="8"/>
  <c r="L113" i="8"/>
  <c r="K113" i="8"/>
  <c r="J113" i="8"/>
  <c r="I113" i="8"/>
  <c r="H113" i="8"/>
  <c r="P112" i="8"/>
  <c r="O112" i="8"/>
  <c r="N112" i="8"/>
  <c r="M112" i="8"/>
  <c r="L112" i="8"/>
  <c r="K112" i="8"/>
  <c r="J112" i="8"/>
  <c r="I112" i="8"/>
  <c r="H112" i="8"/>
  <c r="P111" i="8"/>
  <c r="O111" i="8"/>
  <c r="N111" i="8"/>
  <c r="M111" i="8"/>
  <c r="L111" i="8"/>
  <c r="K111" i="8"/>
  <c r="J111" i="8"/>
  <c r="I111" i="8"/>
  <c r="H111" i="8"/>
  <c r="P110" i="8"/>
  <c r="O110" i="8"/>
  <c r="N110" i="8"/>
  <c r="M110" i="8"/>
  <c r="L110" i="8"/>
  <c r="K110" i="8"/>
  <c r="J110" i="8"/>
  <c r="I110" i="8"/>
  <c r="H110" i="8"/>
  <c r="P108" i="8"/>
  <c r="O108" i="8"/>
  <c r="N108" i="8"/>
  <c r="M108" i="8"/>
  <c r="L108" i="8"/>
  <c r="K108" i="8"/>
  <c r="J108" i="8"/>
  <c r="I108" i="8"/>
  <c r="H108" i="8"/>
  <c r="P107" i="8"/>
  <c r="O107" i="8"/>
  <c r="N107" i="8"/>
  <c r="M107" i="8"/>
  <c r="L107" i="8"/>
  <c r="K107" i="8"/>
  <c r="J107" i="8"/>
  <c r="I107" i="8"/>
  <c r="H107" i="8"/>
  <c r="P106" i="8"/>
  <c r="O106" i="8"/>
  <c r="N106" i="8"/>
  <c r="M106" i="8"/>
  <c r="L106" i="8"/>
  <c r="K106" i="8"/>
  <c r="J106" i="8"/>
  <c r="I106" i="8"/>
  <c r="H106" i="8"/>
  <c r="P105" i="8"/>
  <c r="O105" i="8"/>
  <c r="N105" i="8"/>
  <c r="M105" i="8"/>
  <c r="L105" i="8"/>
  <c r="K105" i="8"/>
  <c r="J105" i="8"/>
  <c r="I105" i="8"/>
  <c r="H105" i="8"/>
  <c r="P104" i="8"/>
  <c r="O104" i="8"/>
  <c r="N104" i="8"/>
  <c r="M104" i="8"/>
  <c r="L104" i="8"/>
  <c r="K104" i="8"/>
  <c r="J104" i="8"/>
  <c r="I104" i="8"/>
  <c r="H104" i="8"/>
  <c r="P103" i="8"/>
  <c r="O103" i="8"/>
  <c r="N103" i="8"/>
  <c r="M103" i="8"/>
  <c r="L103" i="8"/>
  <c r="K103" i="8"/>
  <c r="J103" i="8"/>
  <c r="I103" i="8"/>
  <c r="H103" i="8"/>
  <c r="P102" i="8"/>
  <c r="O102" i="8"/>
  <c r="N102" i="8"/>
  <c r="M102" i="8"/>
  <c r="L102" i="8"/>
  <c r="K102" i="8"/>
  <c r="J102" i="8"/>
  <c r="I102" i="8"/>
  <c r="H102" i="8"/>
  <c r="P101" i="8"/>
  <c r="O101" i="8"/>
  <c r="N101" i="8"/>
  <c r="M101" i="8"/>
  <c r="L101" i="8"/>
  <c r="K101" i="8"/>
  <c r="J101" i="8"/>
  <c r="I101" i="8"/>
  <c r="H101" i="8"/>
  <c r="P100" i="8"/>
  <c r="O100" i="8"/>
  <c r="N100" i="8"/>
  <c r="M100" i="8"/>
  <c r="L100" i="8"/>
  <c r="K100" i="8"/>
  <c r="J100" i="8"/>
  <c r="I100" i="8"/>
  <c r="H100" i="8"/>
  <c r="P99" i="8"/>
  <c r="O99" i="8"/>
  <c r="N99" i="8"/>
  <c r="M99" i="8"/>
  <c r="L99" i="8"/>
  <c r="K99" i="8"/>
  <c r="J99" i="8"/>
  <c r="I99" i="8"/>
  <c r="H99" i="8"/>
  <c r="P98" i="8"/>
  <c r="O98" i="8"/>
  <c r="N98" i="8"/>
  <c r="M98" i="8"/>
  <c r="L98" i="8"/>
  <c r="K98" i="8"/>
  <c r="J98" i="8"/>
  <c r="I98" i="8"/>
  <c r="H98" i="8"/>
  <c r="P97" i="8"/>
  <c r="O97" i="8"/>
  <c r="N97" i="8"/>
  <c r="M97" i="8"/>
  <c r="L97" i="8"/>
  <c r="K97" i="8"/>
  <c r="J97" i="8"/>
  <c r="I97" i="8"/>
  <c r="H97" i="8"/>
  <c r="P96" i="8"/>
  <c r="O96" i="8"/>
  <c r="N96" i="8"/>
  <c r="M96" i="8"/>
  <c r="L96" i="8"/>
  <c r="K96" i="8"/>
  <c r="J96" i="8"/>
  <c r="I96" i="8"/>
  <c r="H96" i="8"/>
  <c r="P95" i="8"/>
  <c r="O95" i="8"/>
  <c r="N95" i="8"/>
  <c r="M95" i="8"/>
  <c r="L95" i="8"/>
  <c r="K95" i="8"/>
  <c r="J95" i="8"/>
  <c r="I95" i="8"/>
  <c r="H95" i="8"/>
  <c r="P94" i="8"/>
  <c r="O94" i="8"/>
  <c r="N94" i="8"/>
  <c r="M94" i="8"/>
  <c r="L94" i="8"/>
  <c r="K94" i="8"/>
  <c r="J94" i="8"/>
  <c r="I94" i="8"/>
  <c r="H94" i="8"/>
  <c r="P93" i="8"/>
  <c r="O93" i="8"/>
  <c r="N93" i="8"/>
  <c r="M93" i="8"/>
  <c r="L93" i="8"/>
  <c r="K93" i="8"/>
  <c r="J93" i="8"/>
  <c r="I93" i="8"/>
  <c r="H93" i="8"/>
  <c r="P92" i="8"/>
  <c r="O92" i="8"/>
  <c r="N92" i="8"/>
  <c r="M92" i="8"/>
  <c r="L92" i="8"/>
  <c r="K92" i="8"/>
  <c r="J92" i="8"/>
  <c r="I92" i="8"/>
  <c r="H92" i="8"/>
  <c r="P91" i="8"/>
  <c r="O91" i="8"/>
  <c r="N91" i="8"/>
  <c r="M91" i="8"/>
  <c r="L91" i="8"/>
  <c r="K91" i="8"/>
  <c r="J91" i="8"/>
  <c r="I91" i="8"/>
  <c r="H91" i="8"/>
  <c r="P90" i="8"/>
  <c r="O90" i="8"/>
  <c r="N90" i="8"/>
  <c r="M90" i="8"/>
  <c r="L90" i="8"/>
  <c r="K90" i="8"/>
  <c r="J90" i="8"/>
  <c r="I90" i="8"/>
  <c r="H90" i="8"/>
  <c r="P89" i="8"/>
  <c r="O89" i="8"/>
  <c r="N89" i="8"/>
  <c r="M89" i="8"/>
  <c r="L89" i="8"/>
  <c r="K89" i="8"/>
  <c r="J89" i="8"/>
  <c r="I89" i="8"/>
  <c r="H89" i="8"/>
  <c r="P88" i="8"/>
  <c r="O88" i="8"/>
  <c r="N88" i="8"/>
  <c r="M88" i="8"/>
  <c r="L88" i="8"/>
  <c r="K88" i="8"/>
  <c r="J88" i="8"/>
  <c r="I88" i="8"/>
  <c r="H88" i="8"/>
  <c r="P87" i="8"/>
  <c r="O87" i="8"/>
  <c r="N87" i="8"/>
  <c r="M87" i="8"/>
  <c r="L87" i="8"/>
  <c r="K87" i="8"/>
  <c r="J87" i="8"/>
  <c r="I87" i="8"/>
  <c r="H87" i="8"/>
  <c r="P86" i="8"/>
  <c r="O86" i="8"/>
  <c r="N86" i="8"/>
  <c r="M86" i="8"/>
  <c r="L86" i="8"/>
  <c r="K86" i="8"/>
  <c r="J86" i="8"/>
  <c r="I86" i="8"/>
  <c r="H86" i="8"/>
  <c r="P85" i="8"/>
  <c r="O85" i="8"/>
  <c r="N85" i="8"/>
  <c r="M85" i="8"/>
  <c r="L85" i="8"/>
  <c r="K85" i="8"/>
  <c r="J85" i="8"/>
  <c r="I85" i="8"/>
  <c r="H85" i="8"/>
  <c r="P84" i="8"/>
  <c r="O84" i="8"/>
  <c r="N84" i="8"/>
  <c r="M84" i="8"/>
  <c r="L84" i="8"/>
  <c r="K84" i="8"/>
  <c r="J84" i="8"/>
  <c r="I84" i="8"/>
  <c r="H84" i="8"/>
  <c r="P83" i="8"/>
  <c r="O83" i="8"/>
  <c r="N83" i="8"/>
  <c r="M83" i="8"/>
  <c r="L83" i="8"/>
  <c r="K83" i="8"/>
  <c r="J83" i="8"/>
  <c r="I83" i="8"/>
  <c r="H83" i="8"/>
  <c r="P82" i="8"/>
  <c r="O82" i="8"/>
  <c r="N82" i="8"/>
  <c r="M82" i="8"/>
  <c r="L82" i="8"/>
  <c r="K82" i="8"/>
  <c r="J82" i="8"/>
  <c r="I82" i="8"/>
  <c r="H82" i="8"/>
  <c r="P81" i="8"/>
  <c r="O81" i="8"/>
  <c r="N81" i="8"/>
  <c r="M81" i="8"/>
  <c r="L81" i="8"/>
  <c r="K81" i="8"/>
  <c r="J81" i="8"/>
  <c r="I81" i="8"/>
  <c r="H81" i="8"/>
  <c r="P80" i="8"/>
  <c r="O80" i="8"/>
  <c r="N80" i="8"/>
  <c r="M80" i="8"/>
  <c r="L80" i="8"/>
  <c r="K80" i="8"/>
  <c r="J80" i="8"/>
  <c r="I80" i="8"/>
  <c r="H80" i="8"/>
  <c r="P79" i="8"/>
  <c r="O79" i="8"/>
  <c r="N79" i="8"/>
  <c r="M79" i="8"/>
  <c r="L79" i="8"/>
  <c r="K79" i="8"/>
  <c r="J79" i="8"/>
  <c r="I79" i="8"/>
  <c r="H79" i="8"/>
  <c r="P78" i="8"/>
  <c r="O78" i="8"/>
  <c r="N78" i="8"/>
  <c r="M78" i="8"/>
  <c r="L78" i="8"/>
  <c r="K78" i="8"/>
  <c r="J78" i="8"/>
  <c r="I78" i="8"/>
  <c r="H78" i="8"/>
  <c r="P77" i="8"/>
  <c r="O77" i="8"/>
  <c r="N77" i="8"/>
  <c r="M77" i="8"/>
  <c r="L77" i="8"/>
  <c r="K77" i="8"/>
  <c r="J77" i="8"/>
  <c r="I77" i="8"/>
  <c r="H77" i="8"/>
  <c r="P76" i="8"/>
  <c r="O76" i="8"/>
  <c r="N76" i="8"/>
  <c r="M76" i="8"/>
  <c r="L76" i="8"/>
  <c r="K76" i="8"/>
  <c r="J76" i="8"/>
  <c r="I76" i="8"/>
  <c r="H76" i="8"/>
  <c r="P75" i="8"/>
  <c r="O75" i="8"/>
  <c r="N75" i="8"/>
  <c r="M75" i="8"/>
  <c r="L75" i="8"/>
  <c r="K75" i="8"/>
  <c r="J75" i="8"/>
  <c r="I75" i="8"/>
  <c r="H75" i="8"/>
  <c r="P74" i="8"/>
  <c r="O74" i="8"/>
  <c r="N74" i="8"/>
  <c r="M74" i="8"/>
  <c r="L74" i="8"/>
  <c r="K74" i="8"/>
  <c r="J74" i="8"/>
  <c r="I74" i="8"/>
  <c r="H74" i="8"/>
  <c r="P73" i="8"/>
  <c r="O73" i="8"/>
  <c r="N73" i="8"/>
  <c r="M73" i="8"/>
  <c r="L73" i="8"/>
  <c r="K73" i="8"/>
  <c r="J73" i="8"/>
  <c r="I73" i="8"/>
  <c r="H73" i="8"/>
  <c r="P72" i="8"/>
  <c r="O72" i="8"/>
  <c r="N72" i="8"/>
  <c r="M72" i="8"/>
  <c r="L72" i="8"/>
  <c r="K72" i="8"/>
  <c r="J72" i="8"/>
  <c r="I72" i="8"/>
  <c r="H72" i="8"/>
  <c r="P71" i="8"/>
  <c r="O71" i="8"/>
  <c r="N71" i="8"/>
  <c r="M71" i="8"/>
  <c r="L71" i="8"/>
  <c r="K71" i="8"/>
  <c r="J71" i="8"/>
  <c r="I71" i="8"/>
  <c r="H71" i="8"/>
  <c r="P70" i="8"/>
  <c r="O70" i="8"/>
  <c r="N70" i="8"/>
  <c r="M70" i="8"/>
  <c r="L70" i="8"/>
  <c r="K70" i="8"/>
  <c r="J70" i="8"/>
  <c r="I70" i="8"/>
  <c r="H70" i="8"/>
  <c r="P69" i="8"/>
  <c r="O69" i="8"/>
  <c r="N69" i="8"/>
  <c r="M69" i="8"/>
  <c r="L69" i="8"/>
  <c r="K69" i="8"/>
  <c r="J69" i="8"/>
  <c r="I69" i="8"/>
  <c r="H69" i="8"/>
  <c r="P68" i="8"/>
  <c r="O68" i="8"/>
  <c r="N68" i="8"/>
  <c r="M68" i="8"/>
  <c r="L68" i="8"/>
  <c r="K68" i="8"/>
  <c r="J68" i="8"/>
  <c r="I68" i="8"/>
  <c r="H68" i="8"/>
  <c r="P67" i="8"/>
  <c r="O67" i="8"/>
  <c r="N67" i="8"/>
  <c r="M67" i="8"/>
  <c r="L67" i="8"/>
  <c r="K67" i="8"/>
  <c r="J67" i="8"/>
  <c r="I67" i="8"/>
  <c r="H67" i="8"/>
  <c r="P66" i="8"/>
  <c r="O66" i="8"/>
  <c r="N66" i="8"/>
  <c r="M66" i="8"/>
  <c r="L66" i="8"/>
  <c r="K66" i="8"/>
  <c r="J66" i="8"/>
  <c r="I66" i="8"/>
  <c r="H66" i="8"/>
  <c r="P65" i="8"/>
  <c r="O65" i="8"/>
  <c r="N65" i="8"/>
  <c r="M65" i="8"/>
  <c r="L65" i="8"/>
  <c r="K65" i="8"/>
  <c r="J65" i="8"/>
  <c r="I65" i="8"/>
  <c r="H65" i="8"/>
  <c r="P64" i="8"/>
  <c r="O64" i="8"/>
  <c r="N64" i="8"/>
  <c r="M64" i="8"/>
  <c r="L64" i="8"/>
  <c r="K64" i="8"/>
  <c r="J64" i="8"/>
  <c r="I64" i="8"/>
  <c r="H64" i="8"/>
  <c r="P63" i="8"/>
  <c r="O63" i="8"/>
  <c r="N63" i="8"/>
  <c r="M63" i="8"/>
  <c r="L63" i="8"/>
  <c r="K63" i="8"/>
  <c r="J63" i="8"/>
  <c r="I63" i="8"/>
  <c r="H63" i="8"/>
  <c r="P62" i="8"/>
  <c r="O62" i="8"/>
  <c r="N62" i="8"/>
  <c r="M62" i="8"/>
  <c r="L62" i="8"/>
  <c r="K62" i="8"/>
  <c r="J62" i="8"/>
  <c r="I62" i="8"/>
  <c r="H62" i="8"/>
  <c r="P61" i="8"/>
  <c r="O61" i="8"/>
  <c r="N61" i="8"/>
  <c r="M61" i="8"/>
  <c r="L61" i="8"/>
  <c r="K61" i="8"/>
  <c r="J61" i="8"/>
  <c r="I61" i="8"/>
  <c r="H61" i="8"/>
  <c r="P60" i="8"/>
  <c r="O60" i="8"/>
  <c r="N60" i="8"/>
  <c r="M60" i="8"/>
  <c r="L60" i="8"/>
  <c r="K60" i="8"/>
  <c r="J60" i="8"/>
  <c r="I60" i="8"/>
  <c r="H60" i="8"/>
  <c r="P59" i="8"/>
  <c r="O59" i="8"/>
  <c r="N59" i="8"/>
  <c r="M59" i="8"/>
  <c r="L59" i="8"/>
  <c r="K59" i="8"/>
  <c r="J59" i="8"/>
  <c r="I59" i="8"/>
  <c r="H59" i="8"/>
  <c r="P58" i="8"/>
  <c r="O58" i="8"/>
  <c r="N58" i="8"/>
  <c r="M58" i="8"/>
  <c r="L58" i="8"/>
  <c r="K58" i="8"/>
  <c r="J58" i="8"/>
  <c r="I58" i="8"/>
  <c r="H58" i="8"/>
  <c r="P57" i="8"/>
  <c r="O57" i="8"/>
  <c r="N57" i="8"/>
  <c r="M57" i="8"/>
  <c r="L57" i="8"/>
  <c r="K57" i="8"/>
  <c r="J57" i="8"/>
  <c r="I57" i="8"/>
  <c r="H57" i="8"/>
  <c r="P56" i="8"/>
  <c r="O56" i="8"/>
  <c r="N56" i="8"/>
  <c r="M56" i="8"/>
  <c r="L56" i="8"/>
  <c r="K56" i="8"/>
  <c r="J56" i="8"/>
  <c r="I56" i="8"/>
  <c r="H56" i="8"/>
  <c r="P55" i="8"/>
  <c r="O55" i="8"/>
  <c r="N55" i="8"/>
  <c r="M55" i="8"/>
  <c r="L55" i="8"/>
  <c r="K55" i="8"/>
  <c r="J55" i="8"/>
  <c r="I55" i="8"/>
  <c r="H55" i="8"/>
  <c r="P54" i="8"/>
  <c r="O54" i="8"/>
  <c r="N54" i="8"/>
  <c r="M54" i="8"/>
  <c r="L54" i="8"/>
  <c r="K54" i="8"/>
  <c r="J54" i="8"/>
  <c r="I54" i="8"/>
  <c r="H54" i="8"/>
  <c r="P53" i="8"/>
  <c r="O53" i="8"/>
  <c r="N53" i="8"/>
  <c r="M53" i="8"/>
  <c r="L53" i="8"/>
  <c r="K53" i="8"/>
  <c r="J53" i="8"/>
  <c r="I53" i="8"/>
  <c r="H53" i="8"/>
  <c r="P52" i="8"/>
  <c r="O52" i="8"/>
  <c r="N52" i="8"/>
  <c r="M52" i="8"/>
  <c r="L52" i="8"/>
  <c r="K52" i="8"/>
  <c r="J52" i="8"/>
  <c r="I52" i="8"/>
  <c r="H52" i="8"/>
  <c r="P51" i="8"/>
  <c r="O51" i="8"/>
  <c r="N51" i="8"/>
  <c r="M51" i="8"/>
  <c r="L51" i="8"/>
  <c r="K51" i="8"/>
  <c r="J51" i="8"/>
  <c r="I51" i="8"/>
  <c r="H51" i="8"/>
  <c r="P50" i="8"/>
  <c r="O50" i="8"/>
  <c r="N50" i="8"/>
  <c r="M50" i="8"/>
  <c r="L50" i="8"/>
  <c r="K50" i="8"/>
  <c r="J50" i="8"/>
  <c r="I50" i="8"/>
  <c r="H50" i="8"/>
  <c r="P48" i="8"/>
  <c r="O48" i="8"/>
  <c r="N48" i="8"/>
  <c r="M48" i="8"/>
  <c r="L48" i="8"/>
  <c r="K48" i="8"/>
  <c r="J48" i="8"/>
  <c r="I48" i="8"/>
  <c r="H48" i="8"/>
  <c r="P47" i="8"/>
  <c r="O47" i="8"/>
  <c r="N47" i="8"/>
  <c r="M47" i="8"/>
  <c r="L47" i="8"/>
  <c r="K47" i="8"/>
  <c r="J47" i="8"/>
  <c r="I47" i="8"/>
  <c r="H47" i="8"/>
  <c r="P46" i="8"/>
  <c r="O46" i="8"/>
  <c r="N46" i="8"/>
  <c r="M46" i="8"/>
  <c r="L46" i="8"/>
  <c r="K46" i="8"/>
  <c r="J46" i="8"/>
  <c r="I46" i="8"/>
  <c r="H46" i="8"/>
  <c r="P45" i="8"/>
  <c r="O45" i="8"/>
  <c r="N45" i="8"/>
  <c r="M45" i="8"/>
  <c r="L45" i="8"/>
  <c r="K45" i="8"/>
  <c r="J45" i="8"/>
  <c r="I45" i="8"/>
  <c r="H45" i="8"/>
  <c r="P44" i="8"/>
  <c r="O44" i="8"/>
  <c r="N44" i="8"/>
  <c r="M44" i="8"/>
  <c r="L44" i="8"/>
  <c r="K44" i="8"/>
  <c r="J44" i="8"/>
  <c r="I44" i="8"/>
  <c r="H44" i="8"/>
  <c r="P42" i="8"/>
  <c r="O42" i="8"/>
  <c r="N42" i="8"/>
  <c r="M42" i="8"/>
  <c r="L42" i="8"/>
  <c r="K42" i="8"/>
  <c r="J42" i="8"/>
  <c r="I42" i="8"/>
  <c r="H42" i="8"/>
  <c r="P41" i="8"/>
  <c r="O41" i="8"/>
  <c r="N41" i="8"/>
  <c r="M41" i="8"/>
  <c r="L41" i="8"/>
  <c r="K41" i="8"/>
  <c r="J41" i="8"/>
  <c r="I41" i="8"/>
  <c r="H41" i="8"/>
  <c r="P40" i="8"/>
  <c r="O40" i="8"/>
  <c r="N40" i="8"/>
  <c r="M40" i="8"/>
  <c r="L40" i="8"/>
  <c r="K40" i="8"/>
  <c r="J40" i="8"/>
  <c r="I40" i="8"/>
  <c r="H40" i="8"/>
  <c r="P39" i="8"/>
  <c r="O39" i="8"/>
  <c r="N39" i="8"/>
  <c r="M39" i="8"/>
  <c r="L39" i="8"/>
  <c r="K39" i="8"/>
  <c r="J39" i="8"/>
  <c r="I39" i="8"/>
  <c r="H39" i="8"/>
  <c r="P38" i="8"/>
  <c r="O38" i="8"/>
  <c r="N38" i="8"/>
  <c r="M38" i="8"/>
  <c r="L38" i="8"/>
  <c r="K38" i="8"/>
  <c r="J38" i="8"/>
  <c r="I38" i="8"/>
  <c r="H38" i="8"/>
  <c r="P36" i="8"/>
  <c r="O36" i="8"/>
  <c r="N36" i="8"/>
  <c r="M36" i="8"/>
  <c r="L36" i="8"/>
  <c r="K36" i="8"/>
  <c r="J36" i="8"/>
  <c r="I36" i="8"/>
  <c r="H36" i="8"/>
  <c r="P35" i="8"/>
  <c r="O35" i="8"/>
  <c r="N35" i="8"/>
  <c r="M35" i="8"/>
  <c r="L35" i="8"/>
  <c r="K35" i="8"/>
  <c r="J35" i="8"/>
  <c r="I35" i="8"/>
  <c r="H35" i="8"/>
  <c r="P34" i="8"/>
  <c r="O34" i="8"/>
  <c r="N34" i="8"/>
  <c r="M34" i="8"/>
  <c r="L34" i="8"/>
  <c r="K34" i="8"/>
  <c r="J34" i="8"/>
  <c r="I34" i="8"/>
  <c r="H34" i="8"/>
  <c r="P33" i="8"/>
  <c r="O33" i="8"/>
  <c r="N33" i="8"/>
  <c r="M33" i="8"/>
  <c r="L33" i="8"/>
  <c r="K33" i="8"/>
  <c r="J33" i="8"/>
  <c r="I33" i="8"/>
  <c r="H33" i="8"/>
  <c r="P32" i="8"/>
  <c r="O32" i="8"/>
  <c r="N32" i="8"/>
  <c r="M32" i="8"/>
  <c r="L32" i="8"/>
  <c r="K32" i="8"/>
  <c r="J32" i="8"/>
  <c r="I32" i="8"/>
  <c r="H32" i="8"/>
  <c r="P31" i="8"/>
  <c r="O31" i="8"/>
  <c r="N31" i="8"/>
  <c r="M31" i="8"/>
  <c r="L31" i="8"/>
  <c r="K31" i="8"/>
  <c r="J31" i="8"/>
  <c r="I31" i="8"/>
  <c r="H31" i="8"/>
  <c r="P30" i="8"/>
  <c r="O30" i="8"/>
  <c r="N30" i="8"/>
  <c r="M30" i="8"/>
  <c r="L30" i="8"/>
  <c r="K30" i="8"/>
  <c r="J30" i="8"/>
  <c r="I30" i="8"/>
  <c r="H30" i="8"/>
  <c r="P29" i="8"/>
  <c r="O29" i="8"/>
  <c r="N29" i="8"/>
  <c r="M29" i="8"/>
  <c r="L29" i="8"/>
  <c r="K29" i="8"/>
  <c r="J29" i="8"/>
  <c r="I29" i="8"/>
  <c r="H29" i="8"/>
  <c r="P28" i="8"/>
  <c r="O28" i="8"/>
  <c r="N28" i="8"/>
  <c r="M28" i="8"/>
  <c r="L28" i="8"/>
  <c r="K28" i="8"/>
  <c r="J28" i="8"/>
  <c r="I28" i="8"/>
  <c r="H28" i="8"/>
  <c r="P27" i="8"/>
  <c r="O27" i="8"/>
  <c r="N27" i="8"/>
  <c r="M27" i="8"/>
  <c r="L27" i="8"/>
  <c r="K27" i="8"/>
  <c r="J27" i="8"/>
  <c r="I27" i="8"/>
  <c r="H27" i="8"/>
  <c r="P26" i="8"/>
  <c r="O26" i="8"/>
  <c r="N26" i="8"/>
  <c r="M26" i="8"/>
  <c r="L26" i="8"/>
  <c r="K26" i="8"/>
  <c r="J26" i="8"/>
  <c r="I26" i="8"/>
  <c r="H26" i="8"/>
  <c r="P25" i="8"/>
  <c r="O25" i="8"/>
  <c r="N25" i="8"/>
  <c r="M25" i="8"/>
  <c r="L25" i="8"/>
  <c r="K25" i="8"/>
  <c r="J25" i="8"/>
  <c r="I25" i="8"/>
  <c r="H25" i="8"/>
  <c r="P22" i="8"/>
  <c r="O22" i="8"/>
  <c r="N22" i="8"/>
  <c r="M22" i="8"/>
  <c r="L22" i="8"/>
  <c r="K22" i="8"/>
  <c r="J22" i="8"/>
  <c r="I22" i="8"/>
  <c r="H22" i="8"/>
  <c r="P21" i="8"/>
  <c r="O21" i="8"/>
  <c r="N21" i="8"/>
  <c r="M21" i="8"/>
  <c r="L21" i="8"/>
  <c r="K21" i="8"/>
  <c r="J21" i="8"/>
  <c r="I21" i="8"/>
  <c r="H21" i="8"/>
  <c r="P20" i="8"/>
  <c r="O20" i="8"/>
  <c r="N20" i="8"/>
  <c r="M20" i="8"/>
  <c r="L20" i="8"/>
  <c r="K20" i="8"/>
  <c r="J20" i="8"/>
  <c r="I20" i="8"/>
  <c r="H20" i="8"/>
  <c r="P19" i="8"/>
  <c r="O19" i="8"/>
  <c r="N19" i="8"/>
  <c r="M19" i="8"/>
  <c r="L19" i="8"/>
  <c r="K19" i="8"/>
  <c r="J19" i="8"/>
  <c r="I19" i="8"/>
  <c r="H19" i="8"/>
  <c r="P18" i="8"/>
  <c r="O18" i="8"/>
  <c r="N18" i="8"/>
  <c r="M18" i="8"/>
  <c r="L18" i="8"/>
  <c r="K18" i="8"/>
  <c r="J18" i="8"/>
  <c r="I18" i="8"/>
  <c r="H18" i="8"/>
  <c r="P17" i="8"/>
  <c r="O17" i="8"/>
  <c r="N17" i="8"/>
  <c r="M17" i="8"/>
  <c r="L17" i="8"/>
  <c r="K17" i="8"/>
  <c r="J17" i="8"/>
  <c r="I17" i="8"/>
  <c r="H17" i="8"/>
  <c r="P16" i="8"/>
  <c r="O16" i="8"/>
  <c r="N16" i="8"/>
  <c r="M16" i="8"/>
  <c r="L16" i="8"/>
  <c r="K16" i="8"/>
  <c r="J16" i="8"/>
  <c r="I16" i="8"/>
  <c r="H16" i="8"/>
</calcChain>
</file>

<file path=xl/sharedStrings.xml><?xml version="1.0" encoding="utf-8"?>
<sst xmlns="http://schemas.openxmlformats.org/spreadsheetml/2006/main" count="10400" uniqueCount="4227">
  <si>
    <t>№ 
п/п</t>
  </si>
  <si>
    <t>Наименование 
муниципального образования</t>
  </si>
  <si>
    <t xml:space="preserve">Адрес многоквартирного дома 
(далее – МКД) </t>
  </si>
  <si>
    <t>Материал стен</t>
  </si>
  <si>
    <t>Количество этажей</t>
  </si>
  <si>
    <t>ОКТМО</t>
  </si>
  <si>
    <t>Тосненский муниципальный район</t>
  </si>
  <si>
    <t>Муниципальное образование Ульяновское городское поселение</t>
  </si>
  <si>
    <t>e3070c6a-0e86-4741-b0fa-9d5429a1894d</t>
  </si>
  <si>
    <t>Выборгский муниципальный район</t>
  </si>
  <si>
    <t>Муниципальное образование Город Выборг</t>
  </si>
  <si>
    <t>175051eb-d897-4bfc-b50a-b78117e5213b</t>
  </si>
  <si>
    <t>Гатчинский муниципальный округ</t>
  </si>
  <si>
    <t>2ee4280b-d92a-4eab-93f6-8852f16a08b9</t>
  </si>
  <si>
    <t>Волховский муниципальный район</t>
  </si>
  <si>
    <t>Муниципальное образование Вындиноостровское сельское поселение</t>
  </si>
  <si>
    <t>c6528fd1-661c-4df8-b81c-8a434e5fe9fe</t>
  </si>
  <si>
    <t>1a646007-3458-4e98-bca2-73c060666483</t>
  </si>
  <si>
    <t>Кингисеппский муниципальный район</t>
  </si>
  <si>
    <t>Муниципальное образование Опольевское сельское поселение</t>
  </si>
  <si>
    <t>2e49e84e-260d-4c9f-8234-84a46684f4d3</t>
  </si>
  <si>
    <t>Приозерский муниципальный район</t>
  </si>
  <si>
    <t>Муниципальное образование Сосновское сельское поселение</t>
  </si>
  <si>
    <t>202f286a-9f53-40ff-b0ca-1eee0ae5188c</t>
  </si>
  <si>
    <t>16e7f754-f597-405b-9620-0d21370eb739</t>
  </si>
  <si>
    <t>Муниципальное образование Первомайское сельское поселение</t>
  </si>
  <si>
    <t>335a85ed-c15d-4928-ae4a-bd901b6ce1f1</t>
  </si>
  <si>
    <t>Бокситогорский муниципальный район</t>
  </si>
  <si>
    <t>Муниципальное образование Бокситогорское городское поселение</t>
  </si>
  <si>
    <t>132d891d-46b3-45e9-924a-17777fd7993f</t>
  </si>
  <si>
    <t>Муниципальное образование Красносельское сельское поселение</t>
  </si>
  <si>
    <t>19a993d6-414b-425e-9840-895aa81ba5b7</t>
  </si>
  <si>
    <t>Подпорожский муниципальный район</t>
  </si>
  <si>
    <t>Муниципальное образование Подпорожское городское поселение</t>
  </si>
  <si>
    <t>0fcbc401-3703-429e-bd8d-417ee6bad37e</t>
  </si>
  <si>
    <t>Всеволожский муниципальный район</t>
  </si>
  <si>
    <t>Муниципальное образование Дубровское городское поселение</t>
  </si>
  <si>
    <t>df462d9f-f2a1-499e-9c90-0e0b9f449f45</t>
  </si>
  <si>
    <t>Муниципальное образование Каменногорское городское поселение</t>
  </si>
  <si>
    <t>a6045e64-8424-49bf-8d19-6234ed58f934</t>
  </si>
  <si>
    <t>428971d9-195a-4530-84a3-1d0a6500e334</t>
  </si>
  <si>
    <t>Муниципальное образование Город Всеволожск</t>
  </si>
  <si>
    <t>f594b639-8541-43c0-90e7-e5dd69c4d7b2</t>
  </si>
  <si>
    <t>d839fa4b-c306-42b9-b102-2feb6e6efad0</t>
  </si>
  <si>
    <t>Сосновоборский городской округ</t>
  </si>
  <si>
    <t>Муниципальное образование Сосновоборский городской округ</t>
  </si>
  <si>
    <t>5dc22a85-67ab-41ed-938a-12931c95e59a</t>
  </si>
  <si>
    <t>2d34205d-a75c-4a15-b885-3f97efa5d20b</t>
  </si>
  <si>
    <t>256bc6a5-a20e-4c76-a658-99862dbb9dcc</t>
  </si>
  <si>
    <t>Муниципальное образование Лидское сельское поселение</t>
  </si>
  <si>
    <t>fa0c85eb-2e9e-4028-a38c-e389835769e3</t>
  </si>
  <si>
    <t>a7dc86e7-2d19-449c-83fa-44a5aca214f9</t>
  </si>
  <si>
    <t>Муниципальное образование Пашское сельское поселение</t>
  </si>
  <si>
    <t>С. Паша, ул. Юбилейная, д. 3</t>
  </si>
  <si>
    <t>44da6cf7-0b9c-4fd9-addd-6d43a313d093</t>
  </si>
  <si>
    <t>0de20971-e3ca-4bb5-aea9-90ef2922a126</t>
  </si>
  <si>
    <t>4d18534f-ddf2-46b0-9617-de1bd15a8181</t>
  </si>
  <si>
    <t>Муниципальное образование Шапкинское сельское поселение</t>
  </si>
  <si>
    <t>b62e880d-8959-449a-b639-71946ea6546c</t>
  </si>
  <si>
    <t>171281b0-ebcb-41a1-b1d5-0771d2578183</t>
  </si>
  <si>
    <t>1a3ddd6c-e858-4172-9bfb-bd623cfdd0d6</t>
  </si>
  <si>
    <t>a720cf7f-cd97-4079-b4cd-771ce0580e7a</t>
  </si>
  <si>
    <t>784c93c6-3f94-4add-9052-ac467a1b5ed6</t>
  </si>
  <si>
    <t>b7ac6f86-053d-4f67-8448-11ff4c28f6df</t>
  </si>
  <si>
    <t>Киришский муниципальный район</t>
  </si>
  <si>
    <t>Муниципальное образование Будогощское городское поселение</t>
  </si>
  <si>
    <t>9ce084c0-1610-404b-a335-3d08703b2153</t>
  </si>
  <si>
    <t>ae6f0d41-a983-4b35-9bf1-a008e029b637</t>
  </si>
  <si>
    <t>39142d84-e930-4fff-ab14-658338d39901</t>
  </si>
  <si>
    <t>Муниципальное образование Светогорское городское поселение</t>
  </si>
  <si>
    <t>e2c1f687-8c38-4c16-b1b3-8fb2417bccd2</t>
  </si>
  <si>
    <t>Муниципальное образование Юкковское сельское поселение</t>
  </si>
  <si>
    <t>b74d0d06-2f20-40fa-8890-54432d22e7f3</t>
  </si>
  <si>
    <t>Муниципальное образование Кузьмоловское городское поселение</t>
  </si>
  <si>
    <t>368c34fd-d0f4-4256-ae44-97bb899ec468</t>
  </si>
  <si>
    <t>12d864fc-1e42-4857-8bb1-30bbae56033a</t>
  </si>
  <si>
    <t>Ломоносовский муниципальный район</t>
  </si>
  <si>
    <t>Муниципальное образование Горбунковское сельское поселение</t>
  </si>
  <si>
    <t>935f5afa-6cbd-4069-8e54-4013b27ba3dd</t>
  </si>
  <si>
    <t>Тихвинский муниципальный район</t>
  </si>
  <si>
    <t>Муниципальное образование Тихвинское городское поселение</t>
  </si>
  <si>
    <t>2edd68b1-edb7-498b-9337-4af829c056e2</t>
  </si>
  <si>
    <t>9eb90da4-1228-49b2-80bc-d0d20f1d1bcb</t>
  </si>
  <si>
    <t>d568d2c5-f80d-41a7-b4d2-6fa10fa02bb9</t>
  </si>
  <si>
    <t>86d79474-c5ed-45ef-a72d-96b7ac328372</t>
  </si>
  <si>
    <t>Кировский муниципальный район</t>
  </si>
  <si>
    <t>Муниципальное образование Кировское городское поселение</t>
  </si>
  <si>
    <t>daf6c211-f9e7-4b5a-a409-75da266c819a</t>
  </si>
  <si>
    <t>c04bbeb8-819e-4b7e-b7ec-269f3dcbfa5f</t>
  </si>
  <si>
    <t>c79333b9-bdc0-4fde-b2a2-7fc42d2e610a</t>
  </si>
  <si>
    <t>4d9af59e-9c91-47c4-99aa-d0591d0820ae</t>
  </si>
  <si>
    <t>Муниципальное образование Тосненское городское поселение</t>
  </si>
  <si>
    <t>7c74bda4-166c-493f-83d2-cfbbabf44c98</t>
  </si>
  <si>
    <t>Сланцевский муниципальный район</t>
  </si>
  <si>
    <t>Муниципальное образование Сланцевское городское поселение</t>
  </si>
  <si>
    <t>0b0d56ef-2297-4d47-9932-ddf1a46ed7eb</t>
  </si>
  <si>
    <t>a10bbc99-48fd-401b-aa97-b87cb69cd8b5</t>
  </si>
  <si>
    <t>Муниципальное образование Город Пикалево</t>
  </si>
  <si>
    <t>19e7744b-a7e9-492d-b915-14017a16e6b2</t>
  </si>
  <si>
    <t>Лодейнопольский муниципальный район</t>
  </si>
  <si>
    <t>Муниципальное образование Лодейнопольское городское поселение</t>
  </si>
  <si>
    <t>a54119c9-900a-48f4-9676-de3d8c35a8de</t>
  </si>
  <si>
    <t>Муниципальное образование Большелуцкое сельское поселение</t>
  </si>
  <si>
    <t>de6aaf00-7e8e-49b0-8892-377abbdaaf44</t>
  </si>
  <si>
    <t>Муниципальное образование Новодевяткинское сельское поселение</t>
  </si>
  <si>
    <t>04c49101-7abc-4d32-b8d0-efdffde4f97d</t>
  </si>
  <si>
    <t>Муниципальное образование Отрадненское городское поселение</t>
  </si>
  <si>
    <t>724a6ee1-f750-41c9-b9ff-e5055911dbe7</t>
  </si>
  <si>
    <t>Муниципальное образование Город Ивангород</t>
  </si>
  <si>
    <t>d703b849-6a79-4d44-9d19-aa2b062fae44</t>
  </si>
  <si>
    <t>Муниципальное образование Высоцкое городское поселение</t>
  </si>
  <si>
    <t>7e3a7037-8062-4172-ac5c-821a3dc21702</t>
  </si>
  <si>
    <t>66e56245-8046-47f5-a1fe-8a650624809f</t>
  </si>
  <si>
    <t>12948cbb-5530-4140-85bd-616e29a8a0a5</t>
  </si>
  <si>
    <t>e140e5ff-ee91-43c5-b206-8958b3182f84</t>
  </si>
  <si>
    <t>Муниципальное образование Форносовское городское поселение</t>
  </si>
  <si>
    <t>fe76dee2-4975-4ae0-9095-6c86e3152c20</t>
  </si>
  <si>
    <t>fac6dd83-ace5-462b-96d2-15461df47377</t>
  </si>
  <si>
    <t>Лужский муниципальный район</t>
  </si>
  <si>
    <t>Муниципальное образование Дзержинское сельское поселение</t>
  </si>
  <si>
    <t>26a63381-7673-423a-84ee-9e5c5854f400</t>
  </si>
  <si>
    <t>Муниципальное образование Заневское городское поселение</t>
  </si>
  <si>
    <t>cbb2a4d2-3abe-4b78-ad73-874e4f23500b</t>
  </si>
  <si>
    <t>Территория жилая зона "Обрино", ул. Огородная, д. 8</t>
  </si>
  <si>
    <t>c1064b4c-a7b9-4d3a-960b-f25fb45006a4</t>
  </si>
  <si>
    <t>b375210b-923b-4952-b58f-671d70903439</t>
  </si>
  <si>
    <t>Муниципальное образование Красноборское сельское поселение</t>
  </si>
  <si>
    <t>5cf47e71-3c22-4dec-98a7-9a55512778a1</t>
  </si>
  <si>
    <t>Муниципальное образование Город Волхов</t>
  </si>
  <si>
    <t>8ee22fd4-787f-4a90-ab48-8b94a118547f</t>
  </si>
  <si>
    <t>Муниципальное образование Кузнечнинское городское поселение</t>
  </si>
  <si>
    <t>061ed7fd-4742-4fb4-817e-6d721482c842</t>
  </si>
  <si>
    <t>Муниципальное образование Киришское городское поселение</t>
  </si>
  <si>
    <t>b3cf1cba-27ce-496b-846f-b793d02e315c</t>
  </si>
  <si>
    <t>Муниципальное образование Сясьстройское городское поселение</t>
  </si>
  <si>
    <t>876802bf-9fa1-43ad-a241-f9b3c10204f9</t>
  </si>
  <si>
    <t>1e5b74f1-8808-460a-b7b7-545c2b79fc64</t>
  </si>
  <si>
    <t>6156ddca-e701-4a58-abd7-7445cad85bd0</t>
  </si>
  <si>
    <t>9eb99cd0-b426-4406-876d-32c99be8b95b</t>
  </si>
  <si>
    <t>5ff1d3f8-5824-4fec-b5a4-0848060dc7cb</t>
  </si>
  <si>
    <t>Муниципальное образование Новоладожское городское поселение</t>
  </si>
  <si>
    <t>9157a174-60e8-4ba4-ad57-8ebeba5ce176</t>
  </si>
  <si>
    <t>2a1ee1c5-ced3-4b19-8fa7-e12a0c855f42</t>
  </si>
  <si>
    <t>9a2eaa5c-cfc6-4929-ab9e-60d1e0f72b04</t>
  </si>
  <si>
    <t>95d5d59a-1034-499d-aee6-2478138e236d</t>
  </si>
  <si>
    <t>147006c8-9be3-4748-9156-4de04941f564</t>
  </si>
  <si>
    <t>f78b9f81-30bb-4a01-b716-40e596aacc18</t>
  </si>
  <si>
    <t>c6a5dd89-4d28-464b-9530-a61752655350</t>
  </si>
  <si>
    <t>197c12e3-f0ef-4ed4-9422-043d4a9b8a91</t>
  </si>
  <si>
    <t>Муниципальное образование Токсовское городское поселение</t>
  </si>
  <si>
    <t>9dcfc298-0499-40a4-ba3a-7f313b1c2ec8</t>
  </si>
  <si>
    <t>afbbb9ce-d603-437f-8d4d-6f8c338bf798</t>
  </si>
  <si>
    <t>Муниципальное образование Толмачевское городское поселение</t>
  </si>
  <si>
    <t>98508176-b23e-424c-ae79-e1864fe66574</t>
  </si>
  <si>
    <t>Муниципальное образование Ромашкинское сельское поселение</t>
  </si>
  <si>
    <t>ee62b48f-41c9-4504-ab14-3baea9b184b7</t>
  </si>
  <si>
    <t>6378554b-b491-4f33-88ff-65b716f23f82</t>
  </si>
  <si>
    <t>Муниципальное образование Любанское городское поселение</t>
  </si>
  <si>
    <t>df868e25-8e66-4546-b5a9-a63f0c6abe80</t>
  </si>
  <si>
    <t>641e524e-ce1a-46d2-954d-06c01cd2eda8</t>
  </si>
  <si>
    <t>a0cea370-70f2-4b0b-8e92-c04fba6373a3</t>
  </si>
  <si>
    <t>Муниципальное образование Гончаровское сельское поселение</t>
  </si>
  <si>
    <t>15a25588-80e9-464c-9427-bced2a6766c6</t>
  </si>
  <si>
    <t>db6ca68d-7797-4ad9-bb05-7784643a2e9b</t>
  </si>
  <si>
    <t>f5cae458-c098-4a29-a2d6-79e78581be24</t>
  </si>
  <si>
    <t>Муниципальное образование Куйвозовское сельское поселение</t>
  </si>
  <si>
    <t>05cab96c-dd6b-4225-a9e7-e935ead4d9f0</t>
  </si>
  <si>
    <t>f71841ed-5075-4bcf-927d-9af06fe71384</t>
  </si>
  <si>
    <t>b6b98f19-8a1e-4547-8855-90e56052a48e</t>
  </si>
  <si>
    <t>ed6e26a7-c78d-4f0b-a16e-b15159514b31</t>
  </si>
  <si>
    <t>8a154b39-a0e4-49a1-85c2-0147a67db5f1</t>
  </si>
  <si>
    <t>04663140-2eed-48fc-971c-5a98e4546136</t>
  </si>
  <si>
    <t>0948242d-9bf8-43a0-a448-14a92cacf70e</t>
  </si>
  <si>
    <t>Муниципальное образование Шлиссельбургское городское поселение</t>
  </si>
  <si>
    <t>2a7122fd-b326-463b-98a6-ee871bdaec6f</t>
  </si>
  <si>
    <t>Муниципальное образование Мельниковское сельское поселение</t>
  </si>
  <si>
    <t>a0e80b89-5b7d-4c40-b147-2830c4fefb76</t>
  </si>
  <si>
    <t>Муниципальное образование Вознесенское городское поселение</t>
  </si>
  <si>
    <t>0787db52-4300-472c-a287-381812aea3cf</t>
  </si>
  <si>
    <t>db86e415-641e-4b71-bba8-f9471ad23820</t>
  </si>
  <si>
    <t>85f78054-043e-465f-9ee7-ef08af338a64</t>
  </si>
  <si>
    <t>8d01274e-10d2-43ca-be93-cdf83e58eb0c</t>
  </si>
  <si>
    <t>8892d41c-430b-41ec-93e3-09e17d142390</t>
  </si>
  <si>
    <t>ba308127-5f57-4377-8499-536c0a4ed410</t>
  </si>
  <si>
    <t>Муниципальное образование Суховское  сельское поселение</t>
  </si>
  <si>
    <t>4d45d81b-5c45-415b-b032-42bee710cbed</t>
  </si>
  <si>
    <t>4336696a-d698-4757-b8bf-e5a151f1a1ca</t>
  </si>
  <si>
    <t>Муниципальное образование Пчевжинское сельское поселение</t>
  </si>
  <si>
    <t>87798cec-5830-4da8-a3dd-dda1f56ca540</t>
  </si>
  <si>
    <t>d0983587-4763-44cb-9425-0e78d104a31a</t>
  </si>
  <si>
    <t>Муниципальное образование Шугозерское сельское поселение</t>
  </si>
  <si>
    <t>12d925bf-4c87-40eb-b1a8-7602d1089f80</t>
  </si>
  <si>
    <t>416b82d8-5f0e-40eb-9aa6-6bf171330a70</t>
  </si>
  <si>
    <t>30c7b68c-3741-4bef-8234-b31d389e9bcc</t>
  </si>
  <si>
    <t>7fa18a30-e7a2-4a21-be98-ae1c095845f6</t>
  </si>
  <si>
    <t>Муниципальное образование Приморское городское поселение</t>
  </si>
  <si>
    <t>ac7d8ee2-1a22-4e48-bba4-4f15ca5184f9</t>
  </si>
  <si>
    <t>Муниципальное образование Аннинское городское поселение</t>
  </si>
  <si>
    <t>a21a6d6b-2bd5-4285-84bf-15170a53608d</t>
  </si>
  <si>
    <t>d0145c17-a10e-4145-8c1b-7463e4f71aee</t>
  </si>
  <si>
    <t>b5c07ce5-0733-4c05-8074-9cc983a1f94f</t>
  </si>
  <si>
    <t>Муниципальное образование Никольское городское поселение</t>
  </si>
  <si>
    <t>b466d603-43b6-4bb2-8a9b-90b4e51beb52</t>
  </si>
  <si>
    <t>ee782e20-9647-4be9-90f3-d741799d25db</t>
  </si>
  <si>
    <t>894d88ae-3779-445f-8af1-524c43ee4d6e</t>
  </si>
  <si>
    <t>Муниципальное образование Лужское городское поселение</t>
  </si>
  <si>
    <t>9b8c1a59-0a33-4511-ae1b-7a83961d6648</t>
  </si>
  <si>
    <t>5238d526-6430-4df5-bf14-a32d555ccad5</t>
  </si>
  <si>
    <t>Муниципальное образование Агалатовское сельское поселение</t>
  </si>
  <si>
    <t>a415d8c7-b650-4f49-8974-e9b301e0addc</t>
  </si>
  <si>
    <t>0c4f9ff0-9301-4fe6-95b8-2e7d5279a5d0</t>
  </si>
  <si>
    <t>1d8708cf-92f1-4b19-927b-356e5f585a89</t>
  </si>
  <si>
    <t>713738b2-d90f-40b3-a634-0368845f4d0f</t>
  </si>
  <si>
    <t>bf199ed0-ebc3-46c9-9dfa-3437080abcd1</t>
  </si>
  <si>
    <t>Муниципальное образование Колтушское городское поселение</t>
  </si>
  <si>
    <t>8ac244c9-d28b-4243-a14b-f1b757aeb0b3</t>
  </si>
  <si>
    <t>Муниципальное образование Рощинское городское поселение</t>
  </si>
  <si>
    <t>1c0eeb03-1927-4f40-88dd-726e80c4af93</t>
  </si>
  <si>
    <t>726c9735-a454-47ed-8ba4-523010d9eef7</t>
  </si>
  <si>
    <t>e21648df-c23f-4815-8960-4c6ccc8d0323</t>
  </si>
  <si>
    <t>Муниципальное образование Лопухинское сельское поселение</t>
  </si>
  <si>
    <t>6008a32f-f09c-48b1-91fb-99859c4fee25</t>
  </si>
  <si>
    <t>c2a7be5d-7ada-4de7-9f82-ba9d677f36b6</t>
  </si>
  <si>
    <t>8b5b8ae2-6bce-4f56-9d7f-1eb351e66424</t>
  </si>
  <si>
    <t>Муниципальное образование Заклинское сельское поселение</t>
  </si>
  <si>
    <t>c6f6f3a4-7ddd-47cf-8ebd-97bdedf902cb</t>
  </si>
  <si>
    <t>0ca39d3e-0f65-4b2b-87ee-cd16a9961858</t>
  </si>
  <si>
    <t>bd362207-5ac1-4f62-8041-54e106405290</t>
  </si>
  <si>
    <t>aeeeadd7-75e5-41db-a5d2-242f0dc57aa0</t>
  </si>
  <si>
    <t>f800ae1f-3521-4741-a445-178a6b0a7a60</t>
  </si>
  <si>
    <t>Муниципальное образование Бугровское сельское поселение</t>
  </si>
  <si>
    <t>fdd2ccf5-d8d2-4607-bb05-1fbd72867e00</t>
  </si>
  <si>
    <t>6bdba0f6-8d43-4495-91b6-d77f07fe56c8</t>
  </si>
  <si>
    <t>572ab542-6297-4552-8ab1-7506e506a9df</t>
  </si>
  <si>
    <t>bbace4c9-9833-44c2-b1c0-8847ee2db1f5</t>
  </si>
  <si>
    <t>c58821c2-c274-4e11-aede-901e44141a81</t>
  </si>
  <si>
    <t>c07795eb-ec25-4880-873a-f8d70b8a97ea</t>
  </si>
  <si>
    <t>fd6b9d44-7b7e-4484-914d-e80f72a9b9b4</t>
  </si>
  <si>
    <t>28b55da0-a896-4b0b-b080-3f48265634fa</t>
  </si>
  <si>
    <t>853f4fa5-9d2d-46eb-a64c-08a3799517c7</t>
  </si>
  <si>
    <t>384c833b-92d0-4122-8874-ae0f08e1b37b</t>
  </si>
  <si>
    <t>4c722f22-1d0d-46e6-b7a8-d3974f5e0509</t>
  </si>
  <si>
    <t>Муниципальное образование Морозовское городское поселение</t>
  </si>
  <si>
    <t>092b918b-a743-4bf7-b55e-30b58353c60d</t>
  </si>
  <si>
    <t>a4e9f04d-1be3-4cc6-9c2d-3d0dd369b8a5</t>
  </si>
  <si>
    <t>904b699d-e6b7-44b8-9340-4fa5234615a1</t>
  </si>
  <si>
    <t>9edc2403-9597-4f17-8be3-5c793e67b76a</t>
  </si>
  <si>
    <t>8b696ea3-d358-4c12-8063-a5c34066ea3f</t>
  </si>
  <si>
    <t>643a006f-7bd1-4f80-8b94-0306fe4eae55</t>
  </si>
  <si>
    <t>9858f0fc-a4f2-4359-9244-f9aa8cfa5b3c</t>
  </si>
  <si>
    <t>99dcac48-9339-483a-adf4-6bd13d6e2ea8</t>
  </si>
  <si>
    <t>7cefb7ba-8849-47c2-b57e-a6b1601f7705</t>
  </si>
  <si>
    <t>f4393618-548a-4e27-8b14-ea96b5e2ef3a</t>
  </si>
  <si>
    <t>Муниципальное образование Громовское сельское поселение</t>
  </si>
  <si>
    <t>96ef00b0-df9f-419c-b74e-4d64bcbece5c</t>
  </si>
  <si>
    <t>c4e863cb-8b9e-4531-8cd8-c1f9b6b8f924</t>
  </si>
  <si>
    <t>c8a82f34-8c39-4826-8423-74608ae92e6c</t>
  </si>
  <si>
    <t>e40d7aec-5e45-4402-a98c-1f9247a1f54b</t>
  </si>
  <si>
    <t>036b8f29-87e5-4edb-8af7-3736ec5b06f6</t>
  </si>
  <si>
    <t>55c79b54-6c1d-421f-b1b9-445fb1912130</t>
  </si>
  <si>
    <t>Муниципальное образование Свердловское городское поселение</t>
  </si>
  <si>
    <t>1a593edc-0ee0-43c3-a5bd-afa5a77d7197</t>
  </si>
  <si>
    <t>13c5e7fc-4783-4981-8c46-f72bef274ee5</t>
  </si>
  <si>
    <t>ae80e297-7644-43b6-81e5-c9d970e69987</t>
  </si>
  <si>
    <t>9f7cacd4-2909-4b9d-bee7-33d88c108aa2</t>
  </si>
  <si>
    <t>Волосовский муниципальный район</t>
  </si>
  <si>
    <t>Муниципальное образование Калитинское сельское поселение</t>
  </si>
  <si>
    <t>df8bd9e5-4581-4485-b6d0-5154ee7a7e1b</t>
  </si>
  <si>
    <t>83698b0c-27a2-4db2-892b-1b4642323303</t>
  </si>
  <si>
    <t>a6db2ed2-b3b8-4473-85e5-5475bc665050</t>
  </si>
  <si>
    <t>e0d3a277-493d-46f6-9b38-4a3210d7a48b</t>
  </si>
  <si>
    <t>20981d98-34d1-469a-be6f-7a3523e823d8</t>
  </si>
  <si>
    <t>3290bc38-91d8-4d90-97ba-f76eba12f5aa</t>
  </si>
  <si>
    <t>4498ffe2-8690-446c-9c4d-5f7844895c14</t>
  </si>
  <si>
    <t>c6baee2b-80c2-41ea-9ba1-a991e213a61c</t>
  </si>
  <si>
    <t>c50cc2d2-be60-4154-8836-3afd39e96097</t>
  </si>
  <si>
    <t>8647a872-3dad-485e-a688-181d97359ad4</t>
  </si>
  <si>
    <t>c4357427-0df0-4dd4-8726-d6517bfae173</t>
  </si>
  <si>
    <t>480c4841-d842-407f-a41e-78238d2bc76b</t>
  </si>
  <si>
    <t>Муниципальное образование Скребловское сельское поселение</t>
  </si>
  <si>
    <t>7ab156c3-1ba6-4cdc-b38e-8e1268193c84</t>
  </si>
  <si>
    <t>9560b238-9a3b-4f9a-bd9f-aaf7798cb396</t>
  </si>
  <si>
    <t>75e48bc7-2c30-4494-beda-bf3f43d72305</t>
  </si>
  <si>
    <t>30a1f5fe-bb4e-4c06-b7b7-fd81da4680e8</t>
  </si>
  <si>
    <t>742fb041-07df-4aac-9ac6-abac6df93d38</t>
  </si>
  <si>
    <t>16e0409e-ddb4-479f-9dfb-cf68b2e9451f</t>
  </si>
  <si>
    <t>82969e7d-3ac9-429e-a11d-05882c84990a</t>
  </si>
  <si>
    <t>dc30d617-174e-463b-a07a-456d5739087f</t>
  </si>
  <si>
    <t>2e3c66b3-9920-417f-b0d7-1d75eb281459</t>
  </si>
  <si>
    <t>b5aa76d7-0412-4c5e-81b7-36988bc028b7</t>
  </si>
  <si>
    <t>fb41392a-b138-4058-b6f8-f7a10f28d28f</t>
  </si>
  <si>
    <t>ce2ecf38-4121-4a8e-85c1-0dffde4ddcad</t>
  </si>
  <si>
    <t>0da0b69c-01b2-4bf1-9e02-32a8049db207</t>
  </si>
  <si>
    <t>Муниципальное образование Петровское сельское поселение</t>
  </si>
  <si>
    <t>36c2f37b-5307-47a6-9c8e-7638fc3a0ec8</t>
  </si>
  <si>
    <t>6dab50f7-6219-437f-a7a6-f175df9750af</t>
  </si>
  <si>
    <t>7e07facb-ba26-400a-adcb-f41beb06cd88</t>
  </si>
  <si>
    <t>2712cb37-2ec9-45fb-952f-866bbedebb72</t>
  </si>
  <si>
    <t>2815302c-eff6-47a6-aeb6-ab5d81008070</t>
  </si>
  <si>
    <t>5aaf84a9-ab1b-45f5-832a-bc8ba70d8da1</t>
  </si>
  <si>
    <t>711d53f3-4664-49e1-b5bc-bba624230e2d</t>
  </si>
  <si>
    <t>4d59efb3-e469-490f-b1f9-91d9340cea3d</t>
  </si>
  <si>
    <t>304e2023-8243-423c-bfe9-daabc654f702</t>
  </si>
  <si>
    <t>fbcc8ac6-2a7e-4904-adb1-318bf2fc8538</t>
  </si>
  <si>
    <t>f2478404-4226-431f-b688-198390e57d33</t>
  </si>
  <si>
    <t>b4fa0d64-3508-4e00-bcad-5419da64b112</t>
  </si>
  <si>
    <t>Муниципальное образование Павловское городское поселение</t>
  </si>
  <si>
    <t>e86d7964-a0a5-404e-8378-feb30273436a</t>
  </si>
  <si>
    <t>4546ca44-61bf-4d74-a51e-ebb98da40e78</t>
  </si>
  <si>
    <t>415f5d47-d477-4028-838c-b63b819daf2f</t>
  </si>
  <si>
    <t>84af5f42-1a7e-4eed-9b15-cfbba391368f</t>
  </si>
  <si>
    <t>91525c37-f568-42b6-9cb7-5d4be1d48eab</t>
  </si>
  <si>
    <t>25eea979-d3d1-4fb0-832e-914bb8469057</t>
  </si>
  <si>
    <t>1f025403-3c7d-4bec-a5aa-d37abf456cd0</t>
  </si>
  <si>
    <t>Муниципальное образование Кипенское сельское поселение</t>
  </si>
  <si>
    <t>945928da-83da-41fb-85b8-0768aeb52cb8</t>
  </si>
  <si>
    <t>09411313-0c60-47f9-a658-f27e2be0a22e</t>
  </si>
  <si>
    <t>Муниципальное образование Синявинское городское поселение</t>
  </si>
  <si>
    <t>9d029e5e-e694-416f-a915-ee94ad35f70c</t>
  </si>
  <si>
    <t>4630f0de-c1a4-4e12-b59e-6c01d6eafcbf</t>
  </si>
  <si>
    <t>Муниципальное образование Рахьинское городское поселение</t>
  </si>
  <si>
    <t>c32367b0-c847-4562-8666-04632dcf717d</t>
  </si>
  <si>
    <t>d1aa6012-3480-43ee-84cb-c26b5ef24e96</t>
  </si>
  <si>
    <t>fb38a29f-3e7a-41ce-9b86-09d472e5f5b3</t>
  </si>
  <si>
    <t>2a35e961-a2a7-4de2-b7a4-bad486703418</t>
  </si>
  <si>
    <t>8620bee4-2295-4465-9019-96ba1452b3f3</t>
  </si>
  <si>
    <t>7f2304dc-8140-4310-971b-489c3910cab9</t>
  </si>
  <si>
    <t>c597ec5d-a4d5-41c0-ad54-44d7a8a1a723</t>
  </si>
  <si>
    <t>Муниципальное образование Винницкое сельское поселение</t>
  </si>
  <si>
    <t>29af517a-8d92-44e0-89f4-877d4095bbe0</t>
  </si>
  <si>
    <t>6b56b88e-349c-4fe4-9e07-a77560c68442</t>
  </si>
  <si>
    <t>Муниципальное образование Кингисеппское городское поселение</t>
  </si>
  <si>
    <t>88c2ae49-2a31-462e-ad64-f3628cffd263</t>
  </si>
  <si>
    <t>15c96487-b367-4f63-a899-dcc9013104d0</t>
  </si>
  <si>
    <t>28ee16a9-1490-436f-86f3-dd0fb3aac541</t>
  </si>
  <si>
    <t>edbc5a57-a599-4374-adaf-6c3b14abf8ff</t>
  </si>
  <si>
    <t>d11c4a79-bedd-40f7-b4b0-195726354e43</t>
  </si>
  <si>
    <t>238b2e62-cbad-499b-96dc-d28e74af5d81</t>
  </si>
  <si>
    <t>6bb4f878-1c9f-4164-88e3-ceab5c5e97f5</t>
  </si>
  <si>
    <t>664515a1-8aa8-4623-997e-18fd87751bce</t>
  </si>
  <si>
    <t>2c2766d1-c992-4e70-881c-ebf9fc36fc0b</t>
  </si>
  <si>
    <t>65a99031-d51e-4589-8067-276a96d9b2cf</t>
  </si>
  <si>
    <t>296ef3e0-5d24-4703-b454-38cbced01900</t>
  </si>
  <si>
    <t>33b47f6c-5df0-4f5f-be44-ababea0317e9</t>
  </si>
  <si>
    <t>fe55fe65-3f70-4dda-a76e-00d99b5d0979</t>
  </si>
  <si>
    <t>f7a4370c-f6af-4fc5-900f-35dd667e7500</t>
  </si>
  <si>
    <t>5d348cd0-4e23-47bd-9648-5ae88d73cebc</t>
  </si>
  <si>
    <t>Муниципальное образование Большеврудское сельское поселение</t>
  </si>
  <si>
    <t>90f5e7ad-b0b3-49bc-8f28-39e8ade27d74</t>
  </si>
  <si>
    <t>e4946c69-5535-42c8-8c43-381d7018461c</t>
  </si>
  <si>
    <t>3106eec1-024b-4ba0-9312-cf505a00aa72</t>
  </si>
  <si>
    <t>25e7da08-aa26-4b6f-8e47-7f927a4314d3</t>
  </si>
  <si>
    <t>4eddf183-e258-475d-8668-baf909f25cd7</t>
  </si>
  <si>
    <t>be32f3f6-5055-4abe-b3e3-bf548fa32f87</t>
  </si>
  <si>
    <t>d4da2f22-e69a-42b5-a3b8-a5840fd1a836</t>
  </si>
  <si>
    <t>36e10b80-e35b-4df3-a10c-b4fe16bf1c2d</t>
  </si>
  <si>
    <t>71c5fd51-fa4c-41ef-ae1c-04dd06a14b9f</t>
  </si>
  <si>
    <t>c7229abe-4010-4fd6-b727-e2ab3a3e8359</t>
  </si>
  <si>
    <t>Муниципальное образование Торковичское сельское поселение</t>
  </si>
  <si>
    <t>8d267fd2-e374-4973-a1a2-336192e91ad8</t>
  </si>
  <si>
    <t>85edb71f-6df5-4a44-946e-00b81f6b6fa8</t>
  </si>
  <si>
    <t>37259593-b6ef-409b-a63b-008ef2d2f731</t>
  </si>
  <si>
    <t>b3b0fb66-66d9-4b73-b345-00c3ffabbe68</t>
  </si>
  <si>
    <t>953a1996-70b5-4141-afea-f5b16ad7d04d</t>
  </si>
  <si>
    <t>fc83b343-b783-4c30-9d1d-d740aa48e91c</t>
  </si>
  <si>
    <t>c2c7e99a-2903-476f-afeb-5659671bc81e</t>
  </si>
  <si>
    <t>8055da8b-8222-4104-ad6b-866a8f810b05</t>
  </si>
  <si>
    <t>15eb63d2-c808-4393-b54e-2a676f0aae33</t>
  </si>
  <si>
    <t>f7a524fe-050e-498c-bfa3-67076bf3baa7</t>
  </si>
  <si>
    <t>25eae428-0240-4a04-864b-f0371d81a6d6</t>
  </si>
  <si>
    <t>69a072c8-c4df-438c-a3fb-aaf5c3f3c9b9</t>
  </si>
  <si>
    <t>f1d98959-772d-4cfa-989d-965baba033ec</t>
  </si>
  <si>
    <t>30299ebc-aead-47a9-8d7f-b378816bdf78</t>
  </si>
  <si>
    <t>8a5267f4-302d-4411-901e-f2b2d7b28309</t>
  </si>
  <si>
    <t>84daa10e-af66-4e8f-bbc6-7d2fb779bc65</t>
  </si>
  <si>
    <t>0dc7a78b-2104-4134-bbc5-6e1b7158452f</t>
  </si>
  <si>
    <t>05e3f52f-81e9-4618-a24c-a4287aa1faba</t>
  </si>
  <si>
    <t>1aef3a7e-280c-4b32-bcae-391724434455</t>
  </si>
  <si>
    <t>ad3e595f-1042-41da-a040-de2a6d40b21b</t>
  </si>
  <si>
    <t>00ed8c6b-f1c5-4819-9863-6adbed5e92e6</t>
  </si>
  <si>
    <t>e68d3456-5d46-4934-be29-2e9ec6e0a445</t>
  </si>
  <si>
    <t>ba4cceb2-3c43-4449-8e3f-9299e82dd506</t>
  </si>
  <si>
    <t>310c1b16-189c-41b8-9d1a-f0d3ecabc0b7</t>
  </si>
  <si>
    <t>Муниципальное образование Полянское сельское поселение</t>
  </si>
  <si>
    <t>Муниципальное образование Глажевское сельское поселение</t>
  </si>
  <si>
    <t>3a52afb0-e79d-43dc-a9b2-715a16f09fae</t>
  </si>
  <si>
    <t>Муниципальное образование Ларионовское сельское поселение</t>
  </si>
  <si>
    <t>c8fb198b-63af-419f-ab6a-18e76527f614</t>
  </si>
  <si>
    <t>Муниципальное образование Сертоловское городское поселение</t>
  </si>
  <si>
    <t>483eafe3-1c2d-4871-9e47-c36d24a6fccc</t>
  </si>
  <si>
    <t>9f5b951c-a046-41b8-abbb-ef5392316741</t>
  </si>
  <si>
    <t>8804a155-9496-4186-9b61-13c3c0cd6d19</t>
  </si>
  <si>
    <t>19ee2862-3dd7-4dde-adb3-c5f557a295d1</t>
  </si>
  <si>
    <t>2067ab95-e9b1-4615-bf61-6921d4384dd4</t>
  </si>
  <si>
    <t>590fb00b-fac3-4d69-a4ec-2d4f19b10f5d</t>
  </si>
  <si>
    <t>f9145d2a-38cb-4baf-abcb-8f875fa9665d</t>
  </si>
  <si>
    <t>c5139178-c321-41d2-91f0-ad41c377b0d0</t>
  </si>
  <si>
    <t>Муниципальное образование Волосовское городское поселение</t>
  </si>
  <si>
    <t>6ad2dafc-35f1-43af-9bd7-ba523b0b9a2d</t>
  </si>
  <si>
    <t>eba21a00-4188-40c5-ae0f-deb36755a595</t>
  </si>
  <si>
    <t>П/ст Приветнинское, туп. Дорожный, д. 1</t>
  </si>
  <si>
    <t>106f0206-1032-45c0-9ad5-65ba05921c7f</t>
  </si>
  <si>
    <t>6fd19a63-9eca-4770-bdc2-f1f98b644ad7</t>
  </si>
  <si>
    <t>58133c8e-fda4-4fa0-86ef-ddcfef1c2a70</t>
  </si>
  <si>
    <t>12c8b52e-6fff-4c35-a493-5c045aa9365c</t>
  </si>
  <si>
    <t>Муниципальное образование Важинское городское поселение</t>
  </si>
  <si>
    <t>438d4422-0c7f-4b5d-b362-7518b05209f0</t>
  </si>
  <si>
    <t>63e30167-a303-4264-b7a8-0a1df5c5f352</t>
  </si>
  <si>
    <t>b6236288-a25b-4119-8800-99abfcbbdb13</t>
  </si>
  <si>
    <t>a653d860-a1ac-4c53-9a7f-972bdbc32991</t>
  </si>
  <si>
    <t>5a93a471-a936-4882-b52e-b08ee230ec1c</t>
  </si>
  <si>
    <t>43e562c0-246e-4c37-b798-21c56ce98953</t>
  </si>
  <si>
    <t>49009722-f2b7-4817-9469-768d49d6e7f0</t>
  </si>
  <si>
    <t>473ae550-dae0-45c1-8ac2-54b6cca9019d</t>
  </si>
  <si>
    <t>b8717701-948f-4cbb-9089-5293b08a97ff</t>
  </si>
  <si>
    <t>228dc2f6-2a6e-4d79-ac88-4891552b299a</t>
  </si>
  <si>
    <t>03a8d90c-1c7f-4626-8555-80ca61b40014</t>
  </si>
  <si>
    <t>Муниципальное образование Кисельнинское сельское поселение</t>
  </si>
  <si>
    <t>1f01b4e0-b9d8-450d-bdae-8820b5c6a667</t>
  </si>
  <si>
    <t>a213026a-6955-4d1a-bf15-d473a7943047</t>
  </si>
  <si>
    <t>e3af3bd2-fe46-4f94-93fb-3a1819005450</t>
  </si>
  <si>
    <t>2fa41352-e22e-44a3-9c0b-8c5c6bddb1cf</t>
  </si>
  <si>
    <t>Муниципальное образование Фёдоровское городское поселение</t>
  </si>
  <si>
    <t>Гп. Федоровское, ул. Центральная, д. 9</t>
  </si>
  <si>
    <t>96cdfbed-c348-49c6-b8b5-6a5420d95489</t>
  </si>
  <si>
    <t>Муниципальное образование Мгинское городское поселение</t>
  </si>
  <si>
    <t>b76ebe09-811e-4408-940b-6788548cc143</t>
  </si>
  <si>
    <t>6adfe6df-ff7e-4d9b-8d43-e5c2e5c90a15</t>
  </si>
  <si>
    <t>af38b5fa-f47b-4980-a256-806d1fd43e3e</t>
  </si>
  <si>
    <t>Муниципальное образование Запорожское сельское поселение</t>
  </si>
  <si>
    <t>697498f1-4881-40e8-adf0-16559588dc17</t>
  </si>
  <si>
    <t>Муниципальное образование Колчановское сельское поселение</t>
  </si>
  <si>
    <t>С. Колчаново, ул. Чернецкое, д. 75</t>
  </si>
  <si>
    <t>5a8bd855-f9bf-4d44-8c84-63b9d1c97d80</t>
  </si>
  <si>
    <t>c46976f5-1d5d-4043-975a-3a49289c03bf</t>
  </si>
  <si>
    <t>b73f872f-14de-4caa-85d7-0e35dc67a079</t>
  </si>
  <si>
    <t>a2a4751a-e0e3-4f81-9ef9-876075ed47ab</t>
  </si>
  <si>
    <t>cca1c5df-dc74-432a-8719-4fbeabaca6af</t>
  </si>
  <si>
    <t>0675aa70-bdd8-40e1-a8b5-b2c5444affb3</t>
  </si>
  <si>
    <t>6eb9580d-e1ff-44f7-8585-eb52530d98ac</t>
  </si>
  <si>
    <t>ed2a5103-7a18-4565-b0c5-70fe06817ca0</t>
  </si>
  <si>
    <t>Муниципальное образование Трубникоборское сельское поселение</t>
  </si>
  <si>
    <t>a025c8b1-0550-4c83-a984-4250154cc1e3</t>
  </si>
  <si>
    <t>c818cef1-2a5d-4200-bf25-cf9a7ca2e7fd</t>
  </si>
  <si>
    <t>Муниципальное образование Пениковское сельское поселение</t>
  </si>
  <si>
    <t>7bdf79ae-73a3-445e-b39d-590815273a8c</t>
  </si>
  <si>
    <t>3cac3596-1e82-47c3-9465-971d2d3e152f</t>
  </si>
  <si>
    <t>570c8815-a3a6-4692-8fe3-99b2c04d6c10</t>
  </si>
  <si>
    <t>2dc835b5-09b7-4127-901f-1ec18b6ad668</t>
  </si>
  <si>
    <t>ca9c3648-a13b-4b73-96f7-7b6536024cb4</t>
  </si>
  <si>
    <t>614cba2c-8ac5-4d46-ba2d-33dc58b1f5ce</t>
  </si>
  <si>
    <t>ad1c344d-2e91-4b6b-b946-4f250a05b1a8</t>
  </si>
  <si>
    <t>43be5d30-3682-49d3-bf6a-8e9202acfdc3</t>
  </si>
  <si>
    <t>76d61dee-1fb3-4af0-8bdf-95cb699fdfd1</t>
  </si>
  <si>
    <t>e7bc619e-b507-46a9-b92d-131884553892</t>
  </si>
  <si>
    <t>589cb784-b791-4daa-aced-ec49c825f8d2</t>
  </si>
  <si>
    <t>b778e383-4d5e-4ffd-949b-e8399fb4e937</t>
  </si>
  <si>
    <t>54c639f5-de20-4b7b-bb5c-e389c7e0c6fa</t>
  </si>
  <si>
    <t>f612bba6-ce10-4965-b598-10b2b057c97d</t>
  </si>
  <si>
    <t>04f07558-24bb-46f0-88a8-3192ea4bc1dc</t>
  </si>
  <si>
    <t>d655d98e-2531-49c9-9a20-b117eebf3b2c</t>
  </si>
  <si>
    <t>b2406356-0c95-4373-a5a0-156a470b3e81</t>
  </si>
  <si>
    <t>e400454d-63ad-4682-8d77-d808b2c45b21</t>
  </si>
  <si>
    <t>5e9ebf94-6164-4213-b800-60513b6a4cda</t>
  </si>
  <si>
    <t>decaf818-9afe-4307-9c84-3833518b7b98</t>
  </si>
  <si>
    <t>8c402b82-1d03-4482-a527-4566e17de082</t>
  </si>
  <si>
    <t>11aba3ce-64db-44b6-bda5-5d5e60b71178</t>
  </si>
  <si>
    <t>331081cc-3777-4cab-bae5-51cc302aa9ee</t>
  </si>
  <si>
    <t>8409f2e8-7423-48f3-93e9-4ae826ed1470</t>
  </si>
  <si>
    <t>86f23456-2057-4c32-b42e-ed009c16c394</t>
  </si>
  <si>
    <t>290a853a-f021-43c0-ae9d-afb071feaedd</t>
  </si>
  <si>
    <t>Муниципальное образование Оржицкое сельское поселение</t>
  </si>
  <si>
    <t>b3b30418-2274-4ea5-9828-115768f14cb6</t>
  </si>
  <si>
    <t>f7c4186b-ae05-4f79-80a5-f9bd6aa221e0</t>
  </si>
  <si>
    <t>76b63c4c-7c94-49e5-ad86-22d169d5dc52</t>
  </si>
  <si>
    <t>47336e49-f78b-426a-9a27-9ae6e3219388</t>
  </si>
  <si>
    <t>e619aa1d-6fac-4d1a-a820-6438278b58e2</t>
  </si>
  <si>
    <t>ae6c3ec0-12b8-49dc-a395-a52c22819bc0</t>
  </si>
  <si>
    <t>5ab6df9b-e9ca-40d7-900c-aa51fbba3391</t>
  </si>
  <si>
    <t>41adfc9d-4d1e-449a-b9bc-ab48e4de4476</t>
  </si>
  <si>
    <t>Муниципальное образование Клопицкое сельское поселение</t>
  </si>
  <si>
    <t>ba4848de-2854-4159-806f-665a93bdb0a9</t>
  </si>
  <si>
    <t>adce162a-52bc-40be-85a6-585b99634cc8</t>
  </si>
  <si>
    <t>c1605151-7250-4aae-afd7-d9106ff44ea6</t>
  </si>
  <si>
    <t>3f371eda-5bf4-4af5-804e-45c9fde28c5e</t>
  </si>
  <si>
    <t>ff8be002-0104-4244-87b7-dc29aa271ae1</t>
  </si>
  <si>
    <t>6b6eb5e0-f18f-4dd8-85aa-aa8b09911b28</t>
  </si>
  <si>
    <t>Муниципальное образование Низинское сельское поселение</t>
  </si>
  <si>
    <t>1a23d03e-19dc-4337-968f-4e3ef3a38ce6</t>
  </si>
  <si>
    <t>80131d38-eb50-47ce-a2e5-03c4141fcb3f</t>
  </si>
  <si>
    <t>49bd57f6-9838-4f5c-a98f-b28914713633</t>
  </si>
  <si>
    <t>Муниципальное образование Гостилицкое сельское поселение</t>
  </si>
  <si>
    <t>100f653d-c9d0-40b5-99a5-22fad5285480</t>
  </si>
  <si>
    <t>86b6b349-80ae-4b3f-a1aa-3824fdcb2e09</t>
  </si>
  <si>
    <t>fbd6dd74-2aa2-437e-8d78-d59580b1f8d6</t>
  </si>
  <si>
    <t>d3e61d78-0389-41d2-8667-465e3d8c6e41</t>
  </si>
  <si>
    <t>5db9dba0-765b-48a2-9c7e-016d1535dca4</t>
  </si>
  <si>
    <t>8e3ea44e-ee79-4daa-a965-1224262bf226</t>
  </si>
  <si>
    <t>ccfff1db-0063-4b33-a9a3-081cc20a8c60</t>
  </si>
  <si>
    <t>d3ef354b-79bd-46d8-ae9d-d351ae1f334a</t>
  </si>
  <si>
    <t>ae5d7611-6cc5-4945-a8a0-7c3751e6c410</t>
  </si>
  <si>
    <t>Муниципальное образование Усадищенское сельское поселение</t>
  </si>
  <si>
    <t>564bb338-6618-4e9e-9450-9a8b284826da</t>
  </si>
  <si>
    <t>ec961197-abf9-4917-93c8-86614f98c02e</t>
  </si>
  <si>
    <t>ea4f82d4-9e32-4644-8ebe-05477b214116</t>
  </si>
  <si>
    <t>85abd295-0af5-49a2-a683-c02350dac196</t>
  </si>
  <si>
    <t>1bca32af-893a-4181-9bfe-e940c36ecf27</t>
  </si>
  <si>
    <t>b9b8fa24-a3fa-4e56-8bfb-8212d8e3eb4c</t>
  </si>
  <si>
    <t>04853382-fb98-453c-bdc6-d7828adafb56</t>
  </si>
  <si>
    <t>0d23364f-1a4e-4efc-b625-5071647918ef</t>
  </si>
  <si>
    <t>c1c5ff7f-4d86-4655-bb2c-8a866e4ed036</t>
  </si>
  <si>
    <t>973cc22c-3391-41cb-af3c-104fbffba1a6</t>
  </si>
  <si>
    <t>Муниципальное образование Шумское сельское поселение</t>
  </si>
  <si>
    <t>9b625be3-1880-4d34-86f0-96abef875ece</t>
  </si>
  <si>
    <t>c9f15d12-e863-4e14-bc21-d30de18bbffd</t>
  </si>
  <si>
    <t>e0590e37-c8f0-4104-bcbe-ec36323d1f06</t>
  </si>
  <si>
    <t>8a46e93a-5f08-48f9-9c25-653344c791d2</t>
  </si>
  <si>
    <t>4921db6b-21bf-48ee-a214-69b7d03e1626</t>
  </si>
  <si>
    <t>a536c541-c4a9-451f-b96e-1ac001893a90</t>
  </si>
  <si>
    <t>0b21b5f4-5ddb-44da-920c-ccd71d227281</t>
  </si>
  <si>
    <t>20faf28a-d7c9-4768-be3c-57256829a566</t>
  </si>
  <si>
    <t>08be10fb-703f-4d9f-903d-c1c1a3135ea5</t>
  </si>
  <si>
    <t>6a29f5bb-9b02-49ea-9090-b0a332bc2e88</t>
  </si>
  <si>
    <t>df37e980-89aa-47b9-8ef4-edb6dc8d7259</t>
  </si>
  <si>
    <t>aff704ae-695c-410e-abd6-951076f2c65b</t>
  </si>
  <si>
    <t>9b4e5296-c428-4057-8851-ec076804cec3</t>
  </si>
  <si>
    <t>3aaececc-ecaa-4111-b953-7f90697f6a73</t>
  </si>
  <si>
    <t>2ee5956c-2010-4d78-ba1b-ac4ff61eca7e</t>
  </si>
  <si>
    <t>c1927098-8b2b-4e45-baba-a019109d573d</t>
  </si>
  <si>
    <t>Муниципальное образование Мичуринское сельское поселение</t>
  </si>
  <si>
    <t>eb610a80-a4a3-4027-9d50-644752ab063f</t>
  </si>
  <si>
    <t>8509b08b-580a-4011-8b98-813470a1f2e3</t>
  </si>
  <si>
    <t>1a904138-c213-4ddb-9fb6-8110c8d389d1</t>
  </si>
  <si>
    <t>41131c8f-c935-42a7-a058-d7c6a11046a2</t>
  </si>
  <si>
    <t>c2a76e67-b4e7-4ce4-a691-16d25ded6121</t>
  </si>
  <si>
    <t>9bb3ce64-5af9-4ac7-b3a6-a62191fa3257</t>
  </si>
  <si>
    <t>d0f79b28-70b3-4088-8fbe-2753930a0f7f</t>
  </si>
  <si>
    <t>e06e4c4c-c4c5-4c73-81ea-c15271bc9eeb</t>
  </si>
  <si>
    <t>5a945438-6801-4852-9526-c408c4f38506</t>
  </si>
  <si>
    <t>597bd38f-764b-4b0f-bf28-0b9e678f717e</t>
  </si>
  <si>
    <t>bc50a783-4205-4c48-bc3c-7340fced61b0</t>
  </si>
  <si>
    <t>Муниципальное образование Лесколовское сельское поселение</t>
  </si>
  <si>
    <t>4bf15d20-3a2f-4743-9d5e-4cad15c03e5b</t>
  </si>
  <si>
    <t>792d4c29-0bae-4cf5-b163-ef0f802cfb63</t>
  </si>
  <si>
    <t>2a3eefb5-92dd-45e9-9112-2baf5618a2fc</t>
  </si>
  <si>
    <t>Муниципальное образование Потанинское сельское поселение</t>
  </si>
  <si>
    <t>712ce037-5593-4760-90d6-2809178a4eea</t>
  </si>
  <si>
    <t>fb66b64b-4b7f-4444-bc6f-62bb5edc9b0e</t>
  </si>
  <si>
    <t>5df205b2-1edd-4328-8f34-943ab4ccd85c</t>
  </si>
  <si>
    <t>Муниципальное образование Приозерское городское поселение</t>
  </si>
  <si>
    <t>79e77e08-0fbc-48d5-ba29-fcacdabd9132</t>
  </si>
  <si>
    <t>65b4eef1-1f50-4094-bd65-4854716927a1</t>
  </si>
  <si>
    <t>991c6713-f58f-41b6-9bad-b89810bed94e</t>
  </si>
  <si>
    <t>Муниципальное образование Нурминское сельское поселение</t>
  </si>
  <si>
    <t>640b7be6-587c-45ae-bef3-65203802e247</t>
  </si>
  <si>
    <t>3d754a5e-bc16-4b9c-99bc-5976cd9f3a67</t>
  </si>
  <si>
    <t>d432fe4a-1a8a-41a6-bac2-8e40477c4f7b</t>
  </si>
  <si>
    <t>9b3461ef-da6d-4a49-8249-c8024bb7cd0a</t>
  </si>
  <si>
    <t>Муниципальное образование Назиевское городское поселение</t>
  </si>
  <si>
    <t>6342f43c-00c3-4427-b9af-2213508805c5</t>
  </si>
  <si>
    <t>95ad6f3c-4a24-413e-aa1e-084202b5818e</t>
  </si>
  <si>
    <t>acff1106-4271-40c7-90e0-7c9f54beab22</t>
  </si>
  <si>
    <t>Муниципальное образование Лебяженское городское поселение</t>
  </si>
  <si>
    <t>b89e8681-cd27-4307-9588-71fe1e3a777d</t>
  </si>
  <si>
    <t>f3573b8d-642b-454c-8a2e-7c081d3f5702</t>
  </si>
  <si>
    <t>941fc7ae-3b31-4726-8a56-ee370815d047</t>
  </si>
  <si>
    <t>5a9da09d-491e-49d9-808e-a122be8280d0</t>
  </si>
  <si>
    <t>e267581e-cf6b-466a-8ac9-b53c7ca9dfa3</t>
  </si>
  <si>
    <t>03abe222-3e15-47a1-a10f-22145e72f76e</t>
  </si>
  <si>
    <t>76008b1d-56f0-487f-98f1-ac4503370b90</t>
  </si>
  <si>
    <t>cb8ddea7-3042-4eb3-ab3f-99ce9fcfdaf9</t>
  </si>
  <si>
    <t>Муниципальное образование Оредежское сельское поселение</t>
  </si>
  <si>
    <t>498d8505-587a-4a63-bec8-8fa08d13c79c</t>
  </si>
  <si>
    <t>Муниципальное образование Советское городское поселение</t>
  </si>
  <si>
    <t>05710d06-1109-4849-a0e9-c465c11e562a</t>
  </si>
  <si>
    <t>6d66d063-19e1-4b7c-ab51-28d839a0e961</t>
  </si>
  <si>
    <t>4fbf6563-c0ec-473f-8cab-a2c0938fed65</t>
  </si>
  <si>
    <t>99f96884-c31c-4f67-89f4-afd4281846bb</t>
  </si>
  <si>
    <t>61c923ac-5356-4365-9271-09deb929ff2b</t>
  </si>
  <si>
    <t>6f651718-eb53-4240-bd56-7fe0482042a7</t>
  </si>
  <si>
    <t>554343ef-ce86-4f45-b056-4a853a315a2b</t>
  </si>
  <si>
    <t>60040998-598a-4687-9304-87318c3cf26e</t>
  </si>
  <si>
    <t>16566718-4a4e-4908-af7c-504f5592e400</t>
  </si>
  <si>
    <t>11da48b6-1589-4abe-af4e-cbdf1fe384fb</t>
  </si>
  <si>
    <t>fe3b8c79-e8af-4c83-a974-e34710003c47</t>
  </si>
  <si>
    <t>88924447-9fe8-4ea1-87b0-8a9f8f33c00a</t>
  </si>
  <si>
    <t>7bb1d728-42a1-4ca8-90a3-10bfcd545415</t>
  </si>
  <si>
    <t>aafb9e67-e5af-4dff-b4b1-9abf5fbecaf2</t>
  </si>
  <si>
    <t>257ad852-2ac7-4f6f-aefb-841590dc4b5f</t>
  </si>
  <si>
    <t>8855e328-674c-4ca9-b4ba-7ddb36009ff6</t>
  </si>
  <si>
    <t>80891d7d-49b8-4d59-96d8-02b04a96c7ff</t>
  </si>
  <si>
    <t>297045c7-1d22-40cd-9e5f-3e9c2472666b</t>
  </si>
  <si>
    <t>Муниципальное образование Устьлужское сельское поселение</t>
  </si>
  <si>
    <t>f25bcd02-a2e7-4434-a500-71ec35f78ed1</t>
  </si>
  <si>
    <t>39b66bf2-abd5-4c4d-992d-4227dc49bf8c</t>
  </si>
  <si>
    <t>edddfd72-a61d-4a83-b447-5481d54ebf22</t>
  </si>
  <si>
    <t>956c8f75-4899-4977-89f5-124f4ef0301b</t>
  </si>
  <si>
    <t>9a3904d0-f842-4240-937e-b6709d755e14</t>
  </si>
  <si>
    <t>c0d9b50c-9c04-46e6-89c5-a58f425d8eb7</t>
  </si>
  <si>
    <t>bee0f626-74db-4f72-999d-c1b73bb973e7</t>
  </si>
  <si>
    <t>e6f3cfa2-133a-4423-b674-19211ff086cc</t>
  </si>
  <si>
    <t>15d61212-c20f-4e3c-9c1b-f14af1e1ac91</t>
  </si>
  <si>
    <t>ca644d30-9bbe-4528-8da6-425ec753a0ee</t>
  </si>
  <si>
    <t>Муниципальное образование Виллозское городское поселение</t>
  </si>
  <si>
    <t>ac7d4c07-cc69-4c6b-8221-bfbd623cef71</t>
  </si>
  <si>
    <t>237a939e-9105-4d1e-876b-dd1a01f5d33c</t>
  </si>
  <si>
    <t>15708ffd-2a98-4272-93d4-199d914ff35a</t>
  </si>
  <si>
    <t>bf021162-6396-4730-b805-c4ce82731f8e</t>
  </si>
  <si>
    <t>ce60fd48-ecf1-4234-b740-ce105725b326</t>
  </si>
  <si>
    <t>3ce7295e-07b4-454a-b161-cb6801055234</t>
  </si>
  <si>
    <t>f9f72012-b504-47b7-b30a-4f5ba1802438</t>
  </si>
  <si>
    <t>06fa2712-aa23-49ff-aaf9-0e13a930b394</t>
  </si>
  <si>
    <t>879a0ece-4626-487a-81c6-597c4f83c155</t>
  </si>
  <si>
    <t>46dffd94-30fa-4091-9f7b-c545aa154da9</t>
  </si>
  <si>
    <t>d45c1f17-a934-4e48-8e8f-a933cbb46333</t>
  </si>
  <si>
    <t>b9509495-ba60-4de1-838b-c6e15912e591</t>
  </si>
  <si>
    <t>99a2efb6-7ae2-43de-99b8-c2428c57e8b1</t>
  </si>
  <si>
    <t>4c4cdfc1-a1b3-4d58-9d5f-14d7e6473197</t>
  </si>
  <si>
    <t>be5c0a0e-2cfd-456e-a5d3-e0295cf60aaa</t>
  </si>
  <si>
    <t>d37f0913-5e3b-4b44-ae4a-5f05fd8a5049</t>
  </si>
  <si>
    <t>Муниципальное образование Серебрянское сельское поселение</t>
  </si>
  <si>
    <t>7449ed53-c551-47fc-898f-8ca9f4ec18fd</t>
  </si>
  <si>
    <t>2741d3cc-cc9b-433d-b315-d811d9d7894e</t>
  </si>
  <si>
    <t>72b41a4f-a46f-446e-a178-95d20e1dbc02</t>
  </si>
  <si>
    <t>26b99722-1150-433d-81c9-d0fa21788909</t>
  </si>
  <si>
    <t>2b0fc589-ec7a-4b00-8b13-3c0127d045f8</t>
  </si>
  <si>
    <t>Муниципальное образование Доможировское сельское поселение</t>
  </si>
  <si>
    <t>2197f6e2-ae59-4d76-9747-a3014618ebfd</t>
  </si>
  <si>
    <t>d48bca9c-57d6-4ee1-b23b-97541a55561c</t>
  </si>
  <si>
    <t>071a4f22-4690-4fed-ac3f-e41db181f53c</t>
  </si>
  <si>
    <t>aa48dca4-971c-4f59-a8f2-5f98026f3f59</t>
  </si>
  <si>
    <t>44f62e38-9164-4d4e-bc8a-3e9483dfb7cf</t>
  </si>
  <si>
    <t>97343937-b6ef-48f8-8537-ce8b8a9bb287</t>
  </si>
  <si>
    <t>Муниципальное образование Цвылевское сельское поселение</t>
  </si>
  <si>
    <t>edf6d74c-4afd-451f-b0b0-5be0023d815b</t>
  </si>
  <si>
    <t>ddbc9333-3e24-4884-bb80-b09599543c5d</t>
  </si>
  <si>
    <t>ee0c9a7e-ad07-4cd0-bb73-0abd0b40caf1</t>
  </si>
  <si>
    <t>a34067a7-ac02-4b47-9b42-95714256074f</t>
  </si>
  <si>
    <t>0be7f782-ae7b-4eac-aa78-4ce4e5953dfc</t>
  </si>
  <si>
    <t>b9f03c0c-295e-4c3f-888d-0b8523614a26</t>
  </si>
  <si>
    <t>492785fd-a430-431d-a134-292e75bd5dab</t>
  </si>
  <si>
    <t>0c37c862-4e9b-4c95-ae56-b1977c71d30e</t>
  </si>
  <si>
    <t>d91b38ac-142a-4350-9914-33e5984920bc</t>
  </si>
  <si>
    <t>587c2cd1-9f5c-4b36-9713-2c9c9b31986c</t>
  </si>
  <si>
    <t>9393c112-3ab0-4195-8083-d6ebc9fe79db</t>
  </si>
  <si>
    <t>e9c0d25e-bd66-4379-b5ea-a99d85076030</t>
  </si>
  <si>
    <t>9f59ff6d-d939-49b9-9e9c-d7f35512522a</t>
  </si>
  <si>
    <t>4df25a3e-8697-4482-99a2-5aac961b4135</t>
  </si>
  <si>
    <t>5d82c849-e485-4bae-9ece-b2e6cec42826</t>
  </si>
  <si>
    <t>e34b813d-8480-4096-8c11-c435770c98fd</t>
  </si>
  <si>
    <t>6d6c21ef-7096-4c05-94a2-302b11d1d627</t>
  </si>
  <si>
    <t>73c03b59-a4cf-4550-91dc-903e19487072</t>
  </si>
  <si>
    <t>91df2f65-f58f-4f7e-8d8b-06e4c1fbf79f</t>
  </si>
  <si>
    <t>8f79797a-fb2c-43cb-9a17-aec1380bc8f6</t>
  </si>
  <si>
    <t>c0a5a1aa-c5f5-4856-b16f-85367a898c4a</t>
  </si>
  <si>
    <t>08ab8ad3-3453-4ee7-a10a-3b560aa2b75c</t>
  </si>
  <si>
    <t>839706c4-963f-4212-aeb6-7b9e0d7e7a49</t>
  </si>
  <si>
    <t>44ac3831-2496-4952-827e-46f7985243a5</t>
  </si>
  <si>
    <t>e5cac29f-bdcf-451d-ba09-e5c0e524f2dc</t>
  </si>
  <si>
    <t>dfde5fd5-af90-4d1e-9231-1aa8064ba718</t>
  </si>
  <si>
    <t>e3d9ba30-03e7-4134-a1e5-e288b618989c</t>
  </si>
  <si>
    <t>eb2751b4-47bf-4d8d-bb67-b77d477f9474</t>
  </si>
  <si>
    <t>4469aeac-724d-42ff-908f-40434f0da043</t>
  </si>
  <si>
    <t>347a1308-8742-42e7-8134-4233cd50ccc2</t>
  </si>
  <si>
    <t>fda455f3-7025-4971-87ba-dfa220521f81</t>
  </si>
  <si>
    <t>a824d3fa-d807-4255-ace5-6b519c5cf799</t>
  </si>
  <si>
    <t>06ab9f68-76cb-49c7-b4d6-373bd5601a26</t>
  </si>
  <si>
    <t>c62ad9c9-7a49-4b68-b578-39ddbbea58f8</t>
  </si>
  <si>
    <t>7436b8e4-18e3-4392-bd29-aa7fd5feb02e</t>
  </si>
  <si>
    <t>3d27fc5b-4a82-4325-bdd7-70fc1cd976c6</t>
  </si>
  <si>
    <t>ae8f6405-4c74-4e97-9c33-696a69989de3</t>
  </si>
  <si>
    <t>67c447f4-fa32-4198-a868-59bfe64e9abc</t>
  </si>
  <si>
    <t>81472134-7516-4c2d-8a01-13c968856eaa</t>
  </si>
  <si>
    <t>7cfeab41-e03b-4be6-8fad-a3d043cc4e86</t>
  </si>
  <si>
    <t>f2cc68ba-5b50-4a2a-967d-7c5f2d988dff</t>
  </si>
  <si>
    <t>9285568d-666a-48e7-89fa-deaf1edcb95e</t>
  </si>
  <si>
    <t>55f813e4-b82a-400d-86d1-60ae7d603cc7</t>
  </si>
  <si>
    <t>ea95c1fe-770e-4150-9691-2473b660dcc0</t>
  </si>
  <si>
    <t>f176cafe-72cb-4fc5-b9c0-068f6eb3b22c</t>
  </si>
  <si>
    <t>c9112274-4244-4063-bdbc-f6d51c0d9a35</t>
  </si>
  <si>
    <t>ae3c1de7-309f-4eb9-8e96-96033314fbf2</t>
  </si>
  <si>
    <t>75bf30d7-2a77-49a4-8b6e-c23e5db3f15a</t>
  </si>
  <si>
    <t>0b7a1dc7-d263-4c26-855d-291fe1640af1</t>
  </si>
  <si>
    <t>525a3f99-6d3a-46eb-8043-40e953bc459c</t>
  </si>
  <si>
    <t>49cb19d2-94cb-4d96-8942-cd3870d507a2</t>
  </si>
  <si>
    <t>278d26c2-df91-4896-aefd-250ee00d3ca0</t>
  </si>
  <si>
    <t>7932430c-0c22-45ff-84cb-16eb5412aa57</t>
  </si>
  <si>
    <t>Муниципальное образование Большеижорское городское поселение</t>
  </si>
  <si>
    <t>Пгт. Большая Ижора, ш. Приморское, д. 66б</t>
  </si>
  <si>
    <t>b458f4eb-de5c-479d-9a4f-e9435be923d2</t>
  </si>
  <si>
    <t>e051c333-3cdc-4f24-9332-884e27c10878</t>
  </si>
  <si>
    <t>f47e0526-70a4-44b5-a02b-6f2ddfcbd6ea</t>
  </si>
  <si>
    <t>b92ac807-06b5-487e-95e6-810fd957b439</t>
  </si>
  <si>
    <t>b95f3ef7-39d2-497e-b455-e19e990444db</t>
  </si>
  <si>
    <t>3f7dbba1-c5aa-4387-978c-496bf3d2d788</t>
  </si>
  <si>
    <t>c8c48c35-9148-4cdb-86eb-c3b5770f9f15</t>
  </si>
  <si>
    <t>d847afaa-4e3b-4f89-9452-dee9724a1ff6</t>
  </si>
  <si>
    <t>07cd4a0e-9fc9-44d8-808c-19a298d72499</t>
  </si>
  <si>
    <t>Муниципальное образование Селезневское сельское поселение</t>
  </si>
  <si>
    <t>9f3ed368-2509-4de4-9586-db08f4e832b0</t>
  </si>
  <si>
    <t>df41cc42-1fe1-43b4-83ad-dbc2ca830c9b</t>
  </si>
  <si>
    <t>0a0f9da0-d295-48ad-aa07-7e6e190f2e8f</t>
  </si>
  <si>
    <t>95e9aff7-4e7b-444f-a558-46a5ccf7c27a</t>
  </si>
  <si>
    <t>2e83dec1-5f4f-4538-838b-a3b45607bc17</t>
  </si>
  <si>
    <t>1dc6d45b-4830-4c63-a1f4-25ad70f4c96e</t>
  </si>
  <si>
    <t>21390bee-1a39-4ff0-9606-62727e132272</t>
  </si>
  <si>
    <t>2fcc7559-af8a-47cf-8227-e5bfaed444b7</t>
  </si>
  <si>
    <t>Муниципальное образование Русско-Высоцкое сельское поселение</t>
  </si>
  <si>
    <t>00952d23-013f-477a-8f2a-eaf3c5561fa5</t>
  </si>
  <si>
    <t>59e3e887-c1d3-4e8a-85bc-c2d100ea1fb6</t>
  </si>
  <si>
    <t>098046a7-a2b6-452d-8247-430a447b7086</t>
  </si>
  <si>
    <t>a538f5d7-f64a-45b2-ac73-223166613073</t>
  </si>
  <si>
    <t>a840cb1d-b552-4bdc-8ef0-f7107ef11f19</t>
  </si>
  <si>
    <t>94130be1-9855-47df-8fc2-552eff816e24</t>
  </si>
  <si>
    <t>Пгт. Большая Ижора, ш. Приморское, д. 11</t>
  </si>
  <si>
    <t>baa7c632-bd90-4d3c-9253-838ab6fdfb92</t>
  </si>
  <si>
    <t>da509fcf-bcc9-46f1-bbb0-e9b9748588ed</t>
  </si>
  <si>
    <t>3596f919-872b-4b47-b0c3-78b33eab0602</t>
  </si>
  <si>
    <t>47180bd3-3633-4407-a5ca-e5312ac4631a</t>
  </si>
  <si>
    <t>013a9e4d-f201-4798-a304-6145211dcd95</t>
  </si>
  <si>
    <t>000b6653-38cf-4d1e-9317-dc1a9eb5999a</t>
  </si>
  <si>
    <t>074e102c-18eb-4539-bbb6-cd3c389dd395</t>
  </si>
  <si>
    <t>afe05325-5a72-4c1a-b388-3fe38b7f06e4</t>
  </si>
  <si>
    <t>ef23ba8f-350d-427f-9556-593ee8a7aa11</t>
  </si>
  <si>
    <t>504494a6-9e0c-4a71-a6a9-00c75b183a72</t>
  </si>
  <si>
    <t>219299f2-44aa-4817-a885-cc93ff31135a</t>
  </si>
  <si>
    <t>9b9d4cca-d239-4daf-8eb3-8b9cf33414c6</t>
  </si>
  <si>
    <t>38acc688-e8da-43a5-a6fc-765966b81455</t>
  </si>
  <si>
    <t>7213c70b-f6a4-4314-aadd-29abe380f349</t>
  </si>
  <si>
    <t>c09ad492-3bca-4032-ba67-55d54c78c802</t>
  </si>
  <si>
    <t>0bbc0c9f-8cdc-4bbf-a4be-32e8bf691588</t>
  </si>
  <si>
    <t>c83caaf5-22d8-4c62-b3d3-b4aa4f221fe3</t>
  </si>
  <si>
    <t>2fac4a96-4066-4b2f-b0ef-33a89116d2ff</t>
  </si>
  <si>
    <t>cdaab69c-1c46-4922-b887-515baf8a9b26</t>
  </si>
  <si>
    <t>ecbafa87-8a30-45d3-8dd0-1545dca27e2e</t>
  </si>
  <si>
    <t>33b9fadb-6bf5-47ac-a1c9-44ebecff2f55</t>
  </si>
  <si>
    <t>0a9590d4-71db-4ac6-87a3-9f196ce41ceb</t>
  </si>
  <si>
    <t>24cac277-de20-43a3-a6db-2ffe12411e73</t>
  </si>
  <si>
    <t>5f17635f-be82-4326-b452-b8969df1f5cf</t>
  </si>
  <si>
    <t>d7c79295-e57d-4413-bf4a-a0c07a5b8ff4</t>
  </si>
  <si>
    <t>056b3740-121c-4150-ad02-1390bca63da8</t>
  </si>
  <si>
    <t>af19a05e-54ca-4e89-bea1-5f4459011098</t>
  </si>
  <si>
    <t>f29c9176-8c7d-4858-b33c-9e7e250c24a6</t>
  </si>
  <si>
    <t>a9cc83aa-0b4b-408c-a289-53bd39c0aac5</t>
  </si>
  <si>
    <t>7e77f239-c577-44af-9a4d-73c1fae6f2d2</t>
  </si>
  <si>
    <t>2cafa3b2-9a8d-4c8c-81c9-025ed2205085</t>
  </si>
  <si>
    <t>298a46b0-b1b6-40d1-abc2-4462b5fd77a1</t>
  </si>
  <si>
    <t>Муниципальное образование Муринское городское поселение</t>
  </si>
  <si>
    <t>г. Мурино, ул. Оборонная, д. 24</t>
  </si>
  <si>
    <t>50ad1239-58ef-401b-bdcd-21f6ec60c6f1</t>
  </si>
  <si>
    <t>0343da9d-6d9d-4c7a-a78c-97a69bf680e3</t>
  </si>
  <si>
    <t>ee7a26f1-9ee5-4aeb-9d3a-00a6e660944d</t>
  </si>
  <si>
    <t>480e71c6-7164-4b80-ab12-b5dc7448ae1f</t>
  </si>
  <si>
    <t>9783836d-a35b-4b59-9d6e-fdc2ff693dcd</t>
  </si>
  <si>
    <t>873b15f9-10bd-41a2-9df9-ad5e99544b9e</t>
  </si>
  <si>
    <t>3a6a13c2-a18a-4d45-a18c-45bfa20cc7ae</t>
  </si>
  <si>
    <t>Гп. Федоровское, ул. Центральная, д. 4</t>
  </si>
  <si>
    <t>c6629861-931d-4dc8-807d-001ecea4c41e</t>
  </si>
  <si>
    <t>b3842ec2-744d-455e-9653-06d363c19b5b</t>
  </si>
  <si>
    <t>af4119bb-376c-4609-afa7-d3d971025049</t>
  </si>
  <si>
    <t>97fe72bf-2390-477f-9cdc-0a8f8f9a5d83</t>
  </si>
  <si>
    <t>abac167d-14ef-441d-8a98-26e08509ba81</t>
  </si>
  <si>
    <t>e19e9f96-e350-447a-86c4-73d145bebcd4</t>
  </si>
  <si>
    <t>7cc89e3d-855a-464e-98d4-d017799e2aa7</t>
  </si>
  <si>
    <t>Городок Борницкий лес, д. 11а</t>
  </si>
  <si>
    <t>4d339b6a-befe-4f72-8d27-aeba6b71997d</t>
  </si>
  <si>
    <t>be095277-9fb0-4827-acf1-74f30ce254c3</t>
  </si>
  <si>
    <t>1ca027e4-749c-43ec-b892-404e2c47c790</t>
  </si>
  <si>
    <t>463f6d59-36dd-4502-96b4-7ffe4fa1c145</t>
  </si>
  <si>
    <t>4c3c3379-d62a-456f-bd7c-91e7a02dc492</t>
  </si>
  <si>
    <t>fe965537-49ba-474b-ab03-32d02f592b66</t>
  </si>
  <si>
    <t>26f70bf6-6e8a-4c32-8b8e-ab964ad11149</t>
  </si>
  <si>
    <t>d44fb573-8797-4ba4-b3a1-0dd55d6a86fa</t>
  </si>
  <si>
    <t>90640988-e743-4108-8383-ab72adb53fad</t>
  </si>
  <si>
    <t>21b42913-1f03-477c-9e14-e8501bea37ec</t>
  </si>
  <si>
    <t>587691c9-e171-403b-9b33-a72d6ac6b61d</t>
  </si>
  <si>
    <t>b9063dc7-f165-4041-b176-9a5e7cfdce29</t>
  </si>
  <si>
    <t>eed591ff-e034-4b95-bede-417d9eed86c9</t>
  </si>
  <si>
    <t>669d8bc8-ceaa-40a7-b025-ac29943a3bde</t>
  </si>
  <si>
    <t>1af1d1b4-c919-4865-b989-95ede83d7254</t>
  </si>
  <si>
    <t>5d5a59a8-4faf-451f-92b8-65863e984b56</t>
  </si>
  <si>
    <t>b3ccd2df-c6e4-417b-8cba-6705f978bf92</t>
  </si>
  <si>
    <t>f06ae8d7-d930-42e3-a9d5-8c97062c9107</t>
  </si>
  <si>
    <t>e99a5629-367f-4b46-8f0b-cce8f229c1be</t>
  </si>
  <si>
    <t>f3e05b5b-3ed8-4085-9acb-c902ed38c322</t>
  </si>
  <si>
    <t>f9932407-5d32-44a4-83b2-aa0cdc2ef8c7</t>
  </si>
  <si>
    <t>280fb28d-68e9-4656-a00b-2eef8f9c05bb</t>
  </si>
  <si>
    <t>845460f6-a25f-4421-ac5d-1d0eb65c3c96</t>
  </si>
  <si>
    <t>1982266e-8ccc-46cf-a1b0-6c99bd46f449</t>
  </si>
  <si>
    <t>726cac87-17c1-4da7-946f-bfb0f58be884</t>
  </si>
  <si>
    <t>06c21e44-4707-4178-b0ed-3bffb99ffbbe</t>
  </si>
  <si>
    <t>4a7b9f2e-1b65-4d6e-be8b-7390cfea6928</t>
  </si>
  <si>
    <t>edf2cf25-ac39-44d7-bebf-d4aea9c59d87</t>
  </si>
  <si>
    <t>6c5d2f5b-1411-4f5f-a7a7-3a4df56bde65</t>
  </si>
  <si>
    <t>310ee45a-9e57-4c4b-9501-0502df45d073</t>
  </si>
  <si>
    <t>80bc5d8e-04e4-4cf6-bd5b-535a0dd112aa</t>
  </si>
  <si>
    <t>56ff7e27-44cb-469d-9498-5c9df167719c</t>
  </si>
  <si>
    <t>9276a28b-86d8-4ad4-bad5-3c30925df482</t>
  </si>
  <si>
    <t>Муниципальное образование Свирицкое сельское поселение</t>
  </si>
  <si>
    <t>3c17ace9-7c97-4921-83f0-eb2a18a9e35a</t>
  </si>
  <si>
    <t>c67747e3-b11f-4179-9b38-86cad2865b2b</t>
  </si>
  <si>
    <t>644dcb40-ecc3-4fb3-b4ce-d82d0eeeadc0</t>
  </si>
  <si>
    <t>fdd5715b-0b38-4624-8f02-a54967830200</t>
  </si>
  <si>
    <t>31183d51-9009-4bbf-9c84-d1d7f545ba48</t>
  </si>
  <si>
    <t>a265d9ef-9cdd-433f-98ae-38b755f3d678</t>
  </si>
  <si>
    <t>3dffdc8c-2ae1-461b-b58d-7846e6f9e63f</t>
  </si>
  <si>
    <t>a6f6506e-3026-4a61-b863-23e7d8b30594</t>
  </si>
  <si>
    <t>4dae39a1-fd95-41a4-a545-bd0c22f0b1f7</t>
  </si>
  <si>
    <t>2778f0fd-dd46-496b-97da-f31f63618c28</t>
  </si>
  <si>
    <t>4c047a04-8815-4ffb-9712-45ab5edc71c8</t>
  </si>
  <si>
    <t>d10bde68-4a5c-4d96-8cd8-4193feacfcb5</t>
  </si>
  <si>
    <t>266d8462-b07c-49b4-854b-f7396961d1b9</t>
  </si>
  <si>
    <t>69da9f6c-b5be-497c-b3bc-376411881743</t>
  </si>
  <si>
    <t>c6ef6d4e-95b4-4941-a1b4-192a28883df3</t>
  </si>
  <si>
    <t>8cadf360-a1e2-49c0-b8f8-5804a7acf44d</t>
  </si>
  <si>
    <t>83b659ed-5937-4760-b30a-7354cdc02482</t>
  </si>
  <si>
    <t>74f7d3c5-e700-49d4-ae6a-29738fac7984</t>
  </si>
  <si>
    <t>28d7081e-a986-4637-a55d-e90e1f50a755</t>
  </si>
  <si>
    <t>Муниципальное образование Иссадское сельское поселение</t>
  </si>
  <si>
    <t>474c779c-0eac-4be5-b90f-a739a0643394</t>
  </si>
  <si>
    <t>d8447fe8-c642-427a-9ad0-e1175952daf8</t>
  </si>
  <si>
    <t>cd17c8bd-8e5c-44f8-92fe-c30518aa4470</t>
  </si>
  <si>
    <t>a004f163-7998-4fa4-a274-b492a169ac74</t>
  </si>
  <si>
    <t>1ef34147-bcab-46d9-a62c-b7b9edf595d2</t>
  </si>
  <si>
    <t>e6ea21c4-20ef-48f5-a100-cfca65409dc9</t>
  </si>
  <si>
    <t>6deeaf85-1b01-4117-9e82-dd1b46af8ec4</t>
  </si>
  <si>
    <t>a78df68e-0c7e-481a-8019-2e3225ce101b</t>
  </si>
  <si>
    <t>e28dddc4-7d47-4898-8053-cb0269f75cd1</t>
  </si>
  <si>
    <t>Муниципальное образование Сабское сельское поселение</t>
  </si>
  <si>
    <t>dbdfabab-7fa5-47af-a7af-5c233ae2468c</t>
  </si>
  <si>
    <t>95cb32cc-2d57-4ef4-8e08-c685997c00f9</t>
  </si>
  <si>
    <t>30b90cac-4ad4-4b39-b518-fa2227dc540c</t>
  </si>
  <si>
    <t>fbe50448-3692-4040-a4dc-96d2e09ed451</t>
  </si>
  <si>
    <t>a5f2a3e2-2fcc-4dd7-87f1-ac28f286da11</t>
  </si>
  <si>
    <t>b8c214ad-933a-4249-becf-58d260ae3141</t>
  </si>
  <si>
    <t>211bb830-03d4-4f88-bf1e-17f509ef2e8e</t>
  </si>
  <si>
    <t>ccbd4762-8bbb-45d0-b18b-bfd4578246ef</t>
  </si>
  <si>
    <t>e789cb57-2693-43c1-9ebb-3d0a66b12654</t>
  </si>
  <si>
    <t>c9473157-932f-47a1-8749-b49fec2c1d1d</t>
  </si>
  <si>
    <t>bd1bda1f-a98b-4d14-8044-78004f29d9a0</t>
  </si>
  <si>
    <t>eed00da8-8b1b-4b72-94cb-26f13ff4f448</t>
  </si>
  <si>
    <t>d3292868-a850-4059-853b-e914307c5cf6</t>
  </si>
  <si>
    <t>8e829895-dc11-45c5-a0ee-e341b61b5019</t>
  </si>
  <si>
    <t>26f8d6de-2c0b-481f-a90e-a65e10ec10ec</t>
  </si>
  <si>
    <t>d3e6a4ff-5191-41c7-96ea-236e788cc71c</t>
  </si>
  <si>
    <t>15d36ea7-aabf-418f-af52-03450811e860</t>
  </si>
  <si>
    <t>46929dbb-9cc6-4c6f-b0fd-4c20d77cf684</t>
  </si>
  <si>
    <t>fb722454-1a33-4bf0-9684-eceeb6295034</t>
  </si>
  <si>
    <t>6d796b48-7e93-45ad-9795-feaedabcd237</t>
  </si>
  <si>
    <t>9192020a-9262-4854-83d5-c28d4ff1c31b</t>
  </si>
  <si>
    <t>22671e79-7b16-4d5e-bfda-fbaad33253e7</t>
  </si>
  <si>
    <t>a245ba84-e33c-49dd-ba67-46e91a3c0f06</t>
  </si>
  <si>
    <t>9d000089-1935-4a87-9dc5-94fb4f1aaa29</t>
  </si>
  <si>
    <t>П/ст Лужайка, ул. Вокзальная д. 12</t>
  </si>
  <si>
    <t>1437346e-5c00-47a3-9fed-7a12be84f705</t>
  </si>
  <si>
    <t>fb63c245-35df-4410-b2a0-672187ae3822</t>
  </si>
  <si>
    <t>69d74eee-640c-493a-937a-0c81b54b3148</t>
  </si>
  <si>
    <t>0421181f-7cd0-41d2-903e-b85cab16290a</t>
  </si>
  <si>
    <t>eae8a978-d4ac-4fd7-bd2b-0ab2b672f2ea</t>
  </si>
  <si>
    <t>84ded012-d286-486d-ae47-12f80dd3c35e</t>
  </si>
  <si>
    <t>2a9233cd-f7cd-4d9b-9169-04cd07fd5f19</t>
  </si>
  <si>
    <t>48a4fa7a-d580-4986-bf69-96893a321826</t>
  </si>
  <si>
    <t>78b1295f-2728-49d5-8f35-0d87fec9a1b9</t>
  </si>
  <si>
    <t>9e4afcd8-d83c-4ed2-a90c-06c8cb90da5f</t>
  </si>
  <si>
    <t>44e1f905-7cda-4a10-8705-4439d9dd0665</t>
  </si>
  <si>
    <t>1cea274f-f3e1-4785-a24f-426c70c77f6f</t>
  </si>
  <si>
    <t>f06316bf-bc32-4768-970d-67ca2fd2db36</t>
  </si>
  <si>
    <t>fa998b57-6e65-4c26-80bf-80c9831d7aee</t>
  </si>
  <si>
    <t>29821b52-1c3c-4134-a9e4-e3a5b409e719</t>
  </si>
  <si>
    <t>ef1b02d0-61bd-4470-beea-69feaa7f9251</t>
  </si>
  <si>
    <t>90a3c625-1b24-49ae-9213-0a6eff180f66</t>
  </si>
  <si>
    <t>50db3707-77bd-4383-822a-00daa10edb06</t>
  </si>
  <si>
    <t>0cfc007e-cb57-45d5-a3bf-139e8d7be9a8</t>
  </si>
  <si>
    <t>7e8014f8-7035-47d0-9a45-45dab11fb3ad</t>
  </si>
  <si>
    <t>1c4886c9-996b-4530-832c-4b7a0e0b4c2a</t>
  </si>
  <si>
    <t>f401be6d-ae02-47ea-bfc5-92cfaba3fe18</t>
  </si>
  <si>
    <t>c74ef5d5-ae8d-4158-80c9-b2796b08a012</t>
  </si>
  <si>
    <t>98e0e21b-036c-4a71-ad12-ad6e55d1449a</t>
  </si>
  <si>
    <t>768dab7a-82be-4554-8928-82558f71a857</t>
  </si>
  <si>
    <t>4023d4e8-7a29-4e00-a598-94b1d5ea4757</t>
  </si>
  <si>
    <t>3d51d7c8-bcb0-4dd7-9b31-88095212b350</t>
  </si>
  <si>
    <t>db77ca0a-27d8-4bf5-969e-e106e18a5fcc</t>
  </si>
  <si>
    <t>cdc9df3a-44b7-47d8-8bd6-18edbe98daed</t>
  </si>
  <si>
    <t>71d09b84-757d-4337-95c6-9e104fe340a3</t>
  </si>
  <si>
    <t>fae38785-e419-4484-a449-acc922cf3cda</t>
  </si>
  <si>
    <t>c221ba5f-46a9-4c56-a558-13ab618cf537</t>
  </si>
  <si>
    <t>f2ca4989-5402-4763-8053-dc3564200975</t>
  </si>
  <si>
    <t>ebd4adc9-5cc9-4b2a-94f0-884e7df77488</t>
  </si>
  <si>
    <t>d55acabe-3952-420b-8c1b-d90c4bedff77</t>
  </si>
  <si>
    <t>097a3b73-465a-4127-8190-4784838a4e25</t>
  </si>
  <si>
    <t>1582a00c-2812-4f05-b376-177ee6b0ce84</t>
  </si>
  <si>
    <t>Муниципальное образование Горское сельское поселение</t>
  </si>
  <si>
    <t>f597ab7f-adf3-4aa7-a64b-ab5a941d371f</t>
  </si>
  <si>
    <t>d5e9f70e-0074-479d-a2e6-de75626e7cff</t>
  </si>
  <si>
    <t>bd29a008-2e5c-4b5a-ab70-f047431acaea</t>
  </si>
  <si>
    <t>5789a7bd-75b6-49b1-ab39-cf114060e15a</t>
  </si>
  <si>
    <t>4d5699b2-3924-4dd8-89c4-19eb935e163c</t>
  </si>
  <si>
    <t>8fab98c2-8c9a-4f73-88a9-9f2d89e3c8e1</t>
  </si>
  <si>
    <t>d7d533e2-141a-4c74-9f61-e5782dbd3991</t>
  </si>
  <si>
    <t>730b0170-2691-47be-b44f-38b2a74d4b66</t>
  </si>
  <si>
    <t>666a560a-255d-4d54-a0fc-40b76224b98e</t>
  </si>
  <si>
    <t>a63dbdeb-ad82-41a5-b392-2e524e3b8763</t>
  </si>
  <si>
    <t>0be0c9f8-b0ec-461a-9a89-4e23a655bfdb</t>
  </si>
  <si>
    <t>66ed207f-479a-4b29-9853-d10a07003285</t>
  </si>
  <si>
    <t>25849dcd-e499-4165-9d84-82b9280da81e</t>
  </si>
  <si>
    <t>f8889177-f269-474c-9a00-da1de04c47eb</t>
  </si>
  <si>
    <t>e5dabfc4-6cc0-4023-86c2-c6d9045af8fc</t>
  </si>
  <si>
    <t>b7c29d2e-30e3-4902-a5cd-4624ebf13183</t>
  </si>
  <si>
    <t>3f844721-5148-482b-88d6-4daa8654d853</t>
  </si>
  <si>
    <t>ab153c0d-adbd-49b3-9851-d4c5b4cc68b0</t>
  </si>
  <si>
    <t>138ee8f7-d115-4a05-ae98-b35e6f9872ba</t>
  </si>
  <si>
    <t>2ff7a634-dbb0-47a8-a941-0eadc2838fd4</t>
  </si>
  <si>
    <t>c6418705-739d-4ff3-8581-b23d191c907f</t>
  </si>
  <si>
    <t>a787cfab-233e-450b-87de-024690692bda</t>
  </si>
  <si>
    <t>2909319e-4ea8-4e45-9f5b-bd3cff7e5b27</t>
  </si>
  <si>
    <t>60857e6f-dac0-4c6a-9c6b-734eacec6d64</t>
  </si>
  <si>
    <t>128fa1fd-c348-481c-b12c-f2eae603c797</t>
  </si>
  <si>
    <t>77765648-d781-49c3-9027-9f2698adf7bd</t>
  </si>
  <si>
    <t>f7a9ae3d-d3cd-470f-b66d-4971206b4a4b</t>
  </si>
  <si>
    <t>cee04303-8bec-406b-8af1-4d906c89da6b</t>
  </si>
  <si>
    <t>81a261b2-3071-4c23-bcb8-f9cf458b9005</t>
  </si>
  <si>
    <t>6a2ef0ae-b9af-49ea-84dd-78377ecdb565</t>
  </si>
  <si>
    <t>6fe3f36c-abcb-4303-8044-ae6139434f47</t>
  </si>
  <si>
    <t>4f7d024c-1d19-4541-acec-702236a8ed00</t>
  </si>
  <si>
    <t>82ec4d01-f16d-4b1f-9488-34af1cc772f1</t>
  </si>
  <si>
    <t>d7484d43-19b8-4810-b69f-d46c785247f5</t>
  </si>
  <si>
    <t>8f8dd7a0-986b-4959-af4b-398b5dba8654</t>
  </si>
  <si>
    <t>f67c6385-222b-4242-9187-44c1a46cc698</t>
  </si>
  <si>
    <t>f8ad1d14-b2ea-4167-ae02-b23b4c6fc3f1</t>
  </si>
  <si>
    <t>05f48452-4c3c-4d03-9fb8-c384b262f3ab</t>
  </si>
  <si>
    <t>0122d9c9-a460-48b1-9705-7d9b1e5f7f53</t>
  </si>
  <si>
    <t>74564b3c-9ee1-4115-a029-4cc120521251</t>
  </si>
  <si>
    <t>393063e3-42c4-46a3-b310-597e8f28541f</t>
  </si>
  <si>
    <t>63a3fb9a-036b-4260-9438-fda1b1595fd6</t>
  </si>
  <si>
    <t>d56ef3f7-7393-40cc-94f5-4c1b67c5c4e6</t>
  </si>
  <si>
    <t>48044668-5e64-4c37-ab79-573dcb8f74af</t>
  </si>
  <si>
    <t>09e9d1c4-f9e9-4b02-8517-45410e401d81</t>
  </si>
  <si>
    <t>73760dff-47df-479d-b9c0-9dcbd6d7d6a2</t>
  </si>
  <si>
    <t>f54c41e8-fbf4-463a-acc6-75298312d290</t>
  </si>
  <si>
    <t>ce7a377e-4cdf-482f-ab0f-488316827824</t>
  </si>
  <si>
    <t>573283bf-594a-46f7-94d5-01f00324b081</t>
  </si>
  <si>
    <t>832152cb-c341-445c-9c12-447f827d954f</t>
  </si>
  <si>
    <t>e52df4a8-3ba5-46f6-9b9e-e837a3a368b6</t>
  </si>
  <si>
    <t>eef50a7e-497d-493d-895f-3bb1a67e19bd</t>
  </si>
  <si>
    <t>ae7395e9-7205-4120-8a1e-747e557b7de3</t>
  </si>
  <si>
    <t>ff189c11-0600-46a9-9790-5a6887c7964f</t>
  </si>
  <si>
    <t>e7d3ff49-606b-49c6-b023-7e6f7ed24f16</t>
  </si>
  <si>
    <t>bc87ebc6-241e-4b3f-8587-ca62d14a4d8a</t>
  </si>
  <si>
    <t>5511d7d0-eb8f-4d81-81c0-a2b07a96e35e</t>
  </si>
  <si>
    <t>f37dea11-8576-4c80-82cc-97b5ea0d9139</t>
  </si>
  <si>
    <t>5fad0393-200b-474d-b83f-a0d76622b2dd</t>
  </si>
  <si>
    <t>1bb6acea-c570-4535-8ea8-676c45dfcf42</t>
  </si>
  <si>
    <t>18d3adf6-aa58-447c-9df8-ca4296dfd5b6</t>
  </si>
  <si>
    <t>ffab7a38-2ac6-4a01-a5a6-96c7c00b6270</t>
  </si>
  <si>
    <t>5f3828ca-6965-43d7-a010-4db189ed589d</t>
  </si>
  <si>
    <t>928fc245-9d73-48ff-92c6-d13e9bef4c74</t>
  </si>
  <si>
    <t>7cadb65d-10c9-493b-9916-7ab9f42f2a4a</t>
  </si>
  <si>
    <t>7049b964-3bc9-456e-8c7a-fb04104ae235</t>
  </si>
  <si>
    <t>ba28fb1d-552f-42e2-bdc0-76c9d91359b9</t>
  </si>
  <si>
    <t>1d65e070-4fdf-4232-975a-6267abcafaad</t>
  </si>
  <si>
    <t>2d607e31-146b-40b3-8db2-943d56e89301</t>
  </si>
  <si>
    <t>beff45e0-3a67-46c9-9000-ef09ce051933</t>
  </si>
  <si>
    <t>1e833979-42a5-4fe5-96e2-528a36a11975</t>
  </si>
  <si>
    <t>77173546-e323-4a8b-8c33-afd14e705a6b</t>
  </si>
  <si>
    <t>bf19d7bc-1e34-4ebc-83e9-1b09fdaa6bc7</t>
  </si>
  <si>
    <t>6c00089c-9085-4fb1-857a-ea6aa9925f44</t>
  </si>
  <si>
    <t>4d0066a6-3de1-41e6-9591-2aedb7905a7b</t>
  </si>
  <si>
    <t>4bcb7959-843d-4ee0-9e4d-a317b4bc9632</t>
  </si>
  <si>
    <t>e7a50a5a-2867-4b85-bc42-17703244493b</t>
  </si>
  <si>
    <t>8131911d-4a0a-4cc6-9737-a51446dd7af3</t>
  </si>
  <si>
    <t>460b718e-d07c-40f2-92a9-f283d7304822</t>
  </si>
  <si>
    <t>6e8c4e6e-5e4f-4bf9-aa45-27906d53771d</t>
  </si>
  <si>
    <t>be7e6c08-784d-438c-8521-9532f22cd418</t>
  </si>
  <si>
    <t>c878b173-ae38-4754-a9a9-69478cde6d91</t>
  </si>
  <si>
    <t>e9298fc9-8c47-4501-9c5d-a26375bb70b9</t>
  </si>
  <si>
    <t>f3f2e83b-a6a7-407a-b376-03b7497e8539</t>
  </si>
  <si>
    <t>8f514454-0bb1-4c54-aab9-9099a6ee7910</t>
  </si>
  <si>
    <t>9dbabea3-6e99-4ab7-89af-f9aa936d1b7d</t>
  </si>
  <si>
    <t>0a7be816-6ab1-4769-9747-6f3b4e713bcc</t>
  </si>
  <si>
    <t>f2383ed6-ac93-424c-942a-a0c7947a66f3</t>
  </si>
  <si>
    <t>a9d507bf-fa16-4c67-a178-d86e514d63bf</t>
  </si>
  <si>
    <t>39c6d01c-8b2a-484d-a085-519dda66131c</t>
  </si>
  <si>
    <t>c27242e4-b265-4fe2-bc67-2c56e6669ffa</t>
  </si>
  <si>
    <t>b060ab7c-87ce-4464-83f6-7895a8f3e9f7</t>
  </si>
  <si>
    <t>8d0461d7-19a1-413b-ac55-bfa6c15aad19</t>
  </si>
  <si>
    <t>3aab0311-f085-475d-bb38-3ab8adeeaa4b</t>
  </si>
  <si>
    <t>07787970-fe5c-4647-aef5-d884d7d18176</t>
  </si>
  <si>
    <t>393b6db8-2f7f-49b7-bd1c-9e6860317d7e</t>
  </si>
  <si>
    <t>adbdf9f0-8e2c-4539-9f08-fd363426b1b3</t>
  </si>
  <si>
    <t>d398a17a-e0ac-462e-b1e1-8d8f8ee41058</t>
  </si>
  <si>
    <t>a0cf6add-543c-4854-aef0-1e02f4a3510c</t>
  </si>
  <si>
    <t>f31a0bc8-0d94-454a-a906-23008104caeb</t>
  </si>
  <si>
    <t>6f9ccd6e-adc1-45f3-8fd8-9dbb87378d27</t>
  </si>
  <si>
    <t>f4328cd8-e9f5-46c3-af4d-669cf7e50099</t>
  </si>
  <si>
    <t>2b3cdfe0-ee10-4ecf-9609-e2e00eabf6e8</t>
  </si>
  <si>
    <t>ca42d254-31da-49bf-ab9d-0209c01182eb</t>
  </si>
  <si>
    <t>f86fb116-8a17-4b62-a8e9-7cd42abf4d37</t>
  </si>
  <si>
    <t>1aba8d3c-a78a-4779-9e06-835480a72169</t>
  </si>
  <si>
    <t>f3e1b721-1ef3-4d6f-afff-802143530552</t>
  </si>
  <si>
    <t>68b41e58-f1ee-4100-b3dc-90ddb4ca46c3</t>
  </si>
  <si>
    <t>628ad0f7-d0c6-4dbe-acc7-e031e4681b5e</t>
  </si>
  <si>
    <t>1231d7ca-4b17-4e64-b7f8-b31cc819e27f</t>
  </si>
  <si>
    <t>2f38bf98-c905-4244-915f-52f7e3f39331</t>
  </si>
  <si>
    <t>ffedd958-0272-43f0-ba4d-697e9a3bfed8</t>
  </si>
  <si>
    <t>b7f6734e-c6d0-49f5-8ac8-c6b291dd1036</t>
  </si>
  <si>
    <t>b18eaabc-4dd8-440f-929b-7f627bba819b</t>
  </si>
  <si>
    <t>aa6e8182-f061-44e0-b6b5-33d00605ba71</t>
  </si>
  <si>
    <t>983d831c-6227-4cf0-99ea-9827f4927c55</t>
  </si>
  <si>
    <t>4f513da6-69f7-439a-98f4-5bddcc0af6de</t>
  </si>
  <si>
    <t>e3e9b629-a21f-4c87-85dc-5f035fc536c0</t>
  </si>
  <si>
    <t>15eb23bd-e65a-4d02-9461-fc5f72217152</t>
  </si>
  <si>
    <t>8b6fa1ee-8732-4c1f-adf6-19e5be10e213</t>
  </si>
  <si>
    <t>0604deca-604c-47f1-b9c0-f2592702427f</t>
  </si>
  <si>
    <t>b2c0adb8-46ec-4c65-b2ce-8220ff5f833d</t>
  </si>
  <si>
    <t>dc0fec1c-72ef-4255-acb3-7349b35b8ab9</t>
  </si>
  <si>
    <t>c5fafac8-b640-4bec-bcc2-e92e13dec44f</t>
  </si>
  <si>
    <t>980e48a7-f121-430d-b8ef-917f19218a62</t>
  </si>
  <si>
    <t>f9dd541b-5c15-4d27-8b45-f057a404b684</t>
  </si>
  <si>
    <t>fa4ad2c9-0402-4646-855f-8f9b0edd4d9e</t>
  </si>
  <si>
    <t>3462367d-0bd4-413c-b404-f43c354e6954</t>
  </si>
  <si>
    <t>cee8fe1a-81c5-4259-b025-181a709e27a4</t>
  </si>
  <si>
    <t>44cbe134-8778-4b9d-8631-598c0f051daf</t>
  </si>
  <si>
    <t>5056da4f-203f-4bc1-bc23-d2c588fad3d5</t>
  </si>
  <si>
    <t>1780df87-399b-4390-8bd1-a4865aee26b1</t>
  </si>
  <si>
    <t>092e519f-640b-43be-b6a2-cc2524f35018</t>
  </si>
  <si>
    <t>644d10e1-9b1c-4012-b990-5acf03d150e5</t>
  </si>
  <si>
    <t>Муниципальное образование Романовское  сельское поселение</t>
  </si>
  <si>
    <t>93ced950-94d0-4291-9894-8614ba74630c</t>
  </si>
  <si>
    <t>9c412c5f-3b72-48c5-8f17-04416d297063</t>
  </si>
  <si>
    <t>4a45c35d-d0f0-4bb2-b466-6f895c0b36ad</t>
  </si>
  <si>
    <t>b15bc75b-5157-4f6b-b23c-61c20311d01c</t>
  </si>
  <si>
    <t>b9d208eb-50e3-4f72-901d-3845e1e2bad2</t>
  </si>
  <si>
    <t>d4000409-9d65-416d-a263-bfe81d3fb760</t>
  </si>
  <si>
    <t>8e34f4e8-9db3-4664-9fbc-17d57011d7dc</t>
  </si>
  <si>
    <t>368e65fe-1410-413e-a7c4-abdf3ae26dd2</t>
  </si>
  <si>
    <t>f1ada619-f54e-4a40-9158-d9506d2c818c</t>
  </si>
  <si>
    <t>9b18edb0-6cc1-454a-9397-217fd27ceb1d</t>
  </si>
  <si>
    <t>2bd3d4f0-fb18-48b5-a196-b54c51a90a60</t>
  </si>
  <si>
    <t>146b3e58-fe6f-4790-b4df-54b5620f05f3</t>
  </si>
  <si>
    <t>2e84e89e-3a45-433d-824d-0b876c85b8c5</t>
  </si>
  <si>
    <t>b75c3e34-f4f9-41d9-8173-c2618341bcfd</t>
  </si>
  <si>
    <t>f0920322-877b-480f-b92e-4895e98eb8e6</t>
  </si>
  <si>
    <t>cd7daae6-28ff-42e7-ae19-e92022510b74</t>
  </si>
  <si>
    <t>52d18913-7ff9-462c-a196-e681748a6c86</t>
  </si>
  <si>
    <t>2e0ce626-6ef1-4743-822f-13fcdabd6f89</t>
  </si>
  <si>
    <t>f46f1ce4-adad-42f7-858c-8cef48e9e73c</t>
  </si>
  <si>
    <t>dbee6b16-60c7-4610-a97f-4ac286346e78</t>
  </si>
  <si>
    <t>e3773e07-2daf-4018-912b-53c90fe95a46</t>
  </si>
  <si>
    <t>ccac9336-0cdf-4b10-8acd-e6847c49255c</t>
  </si>
  <si>
    <t>62db1d98-cd3f-4897-ad51-39083f1da9f8</t>
  </si>
  <si>
    <t>581ca146-f03a-4989-a446-10e7c5982c2b</t>
  </si>
  <si>
    <t>e1173164-808b-4307-9db5-eea037197015</t>
  </si>
  <si>
    <t>822614c3-1f51-4c26-8aee-2c2e59210f1c</t>
  </si>
  <si>
    <t>0293890a-4347-48bb-80c6-1a3f7b36ff6b</t>
  </si>
  <si>
    <t>a007d5d4-7b3e-41a3-a389-3d5e3269b155</t>
  </si>
  <si>
    <t>8b375ea1-8de3-46ed-b917-a7974288a577</t>
  </si>
  <si>
    <t>0bc41bc8-48a2-4998-9f1e-d85c30d6cd8c</t>
  </si>
  <si>
    <t>06b60593-0862-4d79-8eb8-adf3e8099958</t>
  </si>
  <si>
    <t>975e2bd7-7c5a-4e08-b9c6-0800f51f588f</t>
  </si>
  <si>
    <t>bcd74214-b047-488b-81fa-9228d9ff83dd</t>
  </si>
  <si>
    <t>6743aa2e-14f8-49b0-855d-bda2602c27fb</t>
  </si>
  <si>
    <t>ea487649-ce9e-4789-9ff1-d83cf0127fd2</t>
  </si>
  <si>
    <t>20fafee5-976d-4cfd-886e-7e2d5f58d523</t>
  </si>
  <si>
    <t>52b01340-868e-4fd9-ad36-042d031869a0</t>
  </si>
  <si>
    <t>Муниципальное образование Плодовское сельское поселение</t>
  </si>
  <si>
    <t>c1d5303d-0baf-4279-9c66-1a5488b4fa4d</t>
  </si>
  <si>
    <t>ea371a3b-8d40-44cc-a3fd-893658905bf4</t>
  </si>
  <si>
    <t>b1d80130-a56e-4f4d-8cd3-7d4583a2c91f</t>
  </si>
  <si>
    <t>41cd5781-e1d7-4eae-b359-e22b6bd5f74a</t>
  </si>
  <si>
    <t>adb0fa85-9e58-46ef-8fbd-573d238d4e8d</t>
  </si>
  <si>
    <t>40c413ab-9347-405d-bc3d-be4cd30a3804</t>
  </si>
  <si>
    <t>e5c5b31b-4803-43d8-a023-4e39a3b61b8f</t>
  </si>
  <si>
    <t>04628ab0-4203-4a27-a163-198bdb975e96</t>
  </si>
  <si>
    <t>a4231b82-0b0a-4520-b7ea-a66378f34e7e</t>
  </si>
  <si>
    <t>1997a11f-01f2-4cd7-a93f-2147ce952411</t>
  </si>
  <si>
    <t>123601f3-22be-486d-bbd1-8bd7cf72276b</t>
  </si>
  <si>
    <t>5899e83d-8e5d-4172-b44a-9ab05a91e677</t>
  </si>
  <si>
    <t>Муниципальное образование Раздольевское сельское поселение</t>
  </si>
  <si>
    <t>e7fb4cdb-b0d5-43c8-a25b-b37afa6fedf5</t>
  </si>
  <si>
    <t>b0d332c6-d197-425d-b737-02351765573f</t>
  </si>
  <si>
    <t>90808a9e-2441-44ea-b47b-23e049a63f55</t>
  </si>
  <si>
    <t>b3b17126-6bbf-4d1b-b1d5-d1c960921efd</t>
  </si>
  <si>
    <t>С. Павлово, ул. Быкова, д. 21</t>
  </si>
  <si>
    <t>a0ee496c-a240-4f9b-bf5f-a7c4764c219f</t>
  </si>
  <si>
    <t>245e0e1d-25c2-4149-8adf-edb23b7fb529</t>
  </si>
  <si>
    <t>061dd4fc-a612-42d7-8034-af3118d5b654</t>
  </si>
  <si>
    <t>537374cb-1ba1-4281-a5b8-ae8ae2da0e6b</t>
  </si>
  <si>
    <t>a511a355-b364-4201-95ab-e07c8ce44ade</t>
  </si>
  <si>
    <t>825b5fbc-83e0-4135-9326-8c77cbd4e5de</t>
  </si>
  <si>
    <t>8d579ecf-025f-4cb1-975b-da943d343afd</t>
  </si>
  <si>
    <t>c3088c99-fa8e-4248-be9d-8fb535708cfa</t>
  </si>
  <si>
    <t>56a812e9-5303-467d-b992-4508769604b3</t>
  </si>
  <si>
    <t>7d9afcdd-156d-4e85-8dcd-fe4750012dd3</t>
  </si>
  <si>
    <t>1f215202-c6c8-44ed-bba3-b7bf5c482acb</t>
  </si>
  <si>
    <t>525a71d4-e283-4999-9599-048fd3783c54</t>
  </si>
  <si>
    <t>e7689cfe-84b8-4250-9016-d227787aced1</t>
  </si>
  <si>
    <t>420071d6-934e-41b1-9b79-51ed31baee92</t>
  </si>
  <si>
    <t>5632047c-74d5-44e8-b1a9-196377f07427</t>
  </si>
  <si>
    <t>277f08e7-7833-47f2-b399-61270cb4b1d8</t>
  </si>
  <si>
    <t>30fbb242-60d2-4056-86dd-32e5f448359e</t>
  </si>
  <si>
    <t>С. Никольское, ул. Меньковская, д. 2</t>
  </si>
  <si>
    <t>a1556b11-347b-4144-aca5-7060de0e76d8</t>
  </si>
  <si>
    <t>2c4359ab-49be-4f68-8a3d-04b1358a9184</t>
  </si>
  <si>
    <t>ed97cb5e-1328-4b98-8ed1-f8fb026b800c</t>
  </si>
  <si>
    <t>ba153736-0c32-42c5-9995-80ac59299a8e</t>
  </si>
  <si>
    <t>f3ff940e-9a5d-4450-a1ce-4b01ffdef28d</t>
  </si>
  <si>
    <t>4d2f2a4d-78a3-436e-90a2-bd4accf2d3f2</t>
  </si>
  <si>
    <t>b633d943-3de7-4626-a466-d45153c74aa9</t>
  </si>
  <si>
    <t>ee698787-eae0-4c29-a588-0f0058563407</t>
  </si>
  <si>
    <t>b117df34-8f1f-41eb-b44a-f77aee1f34f6</t>
  </si>
  <si>
    <t>1d92da31-9f64-4bbb-b8f3-3b76d479225c</t>
  </si>
  <si>
    <t>afd053d7-cf3d-4e79-9fe9-c24e36eed789</t>
  </si>
  <si>
    <t>7f5a7ffa-d2fd-459a-81b1-ce5faed52eea</t>
  </si>
  <si>
    <t>091ce948-a1cd-4680-bc8b-a2143c96f74f</t>
  </si>
  <si>
    <t>5515ed02-a656-4c18-b1d6-e5a895ae64c7</t>
  </si>
  <si>
    <t>0ff69dfb-d8b0-4628-99a5-0991e5d4c730</t>
  </si>
  <si>
    <t>22e231ad-deca-4b2f-ba8e-8d591790bb1a</t>
  </si>
  <si>
    <t>97c49f84-76d4-40dc-ada0-96f7a1287286</t>
  </si>
  <si>
    <t>п.Красава, ул. Комсомольская, д. 9а</t>
  </si>
  <si>
    <t>9fc19a49-c84d-48a9-be1d-1c26581999ad</t>
  </si>
  <si>
    <t>5828d4bf-4678-4967-b6c2-4c0b48c15403</t>
  </si>
  <si>
    <t>345cb756-128a-4664-9c41-349e5e7c79a2</t>
  </si>
  <si>
    <t>f4a929c2-16d6-47ec-970e-4aec40ecd17d</t>
  </si>
  <si>
    <t>65af82b6-66a7-4794-b276-7a324838232e</t>
  </si>
  <si>
    <t>e5686c1f-229c-4162-9a3b-26cd7fe509d6</t>
  </si>
  <si>
    <t>75a1a009-81c7-401d-af0d-d8980acb5e51</t>
  </si>
  <si>
    <t>c5cff91d-24a5-489a-8520-857c07248efb</t>
  </si>
  <si>
    <t>be3d6c0a-cac9-4303-8367-1012b68602f4</t>
  </si>
  <si>
    <t>53526406-00ae-464d-9179-deb40d0d64a8</t>
  </si>
  <si>
    <t>371e5838-5b16-4a06-aa9e-d91c316957e3</t>
  </si>
  <si>
    <t>Муниципальное образование Рябовское городское поселение</t>
  </si>
  <si>
    <t>795330fb-aec1-4d46-bf0c-09753dc74063</t>
  </si>
  <si>
    <t>6387c694-b158-417b-9e9e-a99e10cb6891</t>
  </si>
  <si>
    <t>a6e9fcfd-9960-40d3-a7d3-d5c79691fda9</t>
  </si>
  <si>
    <t>98751051-74ee-4734-a553-c4e25c3b4f26</t>
  </si>
  <si>
    <t>916c61e0-0d8a-41da-84cf-620dedef8d8c</t>
  </si>
  <si>
    <t>75f9c9ac-8f7b-4c5f-8f2e-aa2ac2bad06d</t>
  </si>
  <si>
    <t>49f54458-b5b1-4dc6-a0d6-5f7ad92873a4</t>
  </si>
  <si>
    <t>923a7004-6968-459b-a565-4581ce3c517f</t>
  </si>
  <si>
    <t>f03a2d9f-fa9b-4890-8436-3ec9cf56d5d1</t>
  </si>
  <si>
    <t>2dc09fe9-4b4e-4ed1-854b-16e9bbff6064</t>
  </si>
  <si>
    <t>4472ec54-dfdf-4113-b8b6-5e419e15cc29</t>
  </si>
  <si>
    <t>bb0602cf-e8a5-49f7-80c7-885bcc539299</t>
  </si>
  <si>
    <t>85fe05a4-d287-455f-a7cd-ae9f2e94140a</t>
  </si>
  <si>
    <t>655a3c03-c3e9-4dc4-98de-572f7b43a985</t>
  </si>
  <si>
    <t>95174aa9-6b5e-433c-a3ff-168828e5c926</t>
  </si>
  <si>
    <t>f68a339b-54e5-4f7a-bb0e-f5cceaeba635</t>
  </si>
  <si>
    <t>dde2560a-3abc-4cde-bfaa-2abe318ed92a</t>
  </si>
  <si>
    <t>Муниципальное образование Приладожское городское поселение</t>
  </si>
  <si>
    <t>1c50fad9-c2a4-4384-83e7-f7f50a4e9903</t>
  </si>
  <si>
    <t>1f4ca961-010d-480d-843a-90d8f14d3ab9</t>
  </si>
  <si>
    <t>b4d611ab-a723-4aec-ac08-339d76bb1226</t>
  </si>
  <si>
    <t>8c357282-4aca-40b4-965f-3b6b7141a396</t>
  </si>
  <si>
    <t>c1d7ab65-5686-468f-9f50-1759aa00abf8</t>
  </si>
  <si>
    <t>16b39725-a0dd-4dcc-af83-340ae78b6f31</t>
  </si>
  <si>
    <t>0c375800-6cda-4526-a365-e98846ef5dab</t>
  </si>
  <si>
    <t>652c9bad-dd19-44cc-af50-9ed70875f150</t>
  </si>
  <si>
    <t>2614d5a2-bd65-4f96-a14f-61fc54ab1c6c</t>
  </si>
  <si>
    <t>84b354fe-594f-4ff8-aaaf-e330256543d6</t>
  </si>
  <si>
    <t>9e3eb47d-1d03-4b52-a2a3-d18f750ad39e</t>
  </si>
  <si>
    <t>a3665333-d722-4257-8ee8-5fae73779fc9</t>
  </si>
  <si>
    <t>9e368911-b521-4768-9c96-3607597c1b09</t>
  </si>
  <si>
    <t>f4ce7f09-adb0-47fe-bc33-c913c4b34140</t>
  </si>
  <si>
    <t>fb61fc1a-1a1f-4580-834e-e353e84d9358</t>
  </si>
  <si>
    <t>37d2383b-4d41-4b19-a8e9-b87b54668e0d</t>
  </si>
  <si>
    <t>309346be-0f2d-4196-a375-919fd32be731</t>
  </si>
  <si>
    <t>d78e27e0-1187-419b-964b-659a0e6026ed</t>
  </si>
  <si>
    <t>3f7710f4-0070-425d-b5e7-7ead388999ce</t>
  </si>
  <si>
    <t>4bb18961-a8ec-4434-ae09-8afdfab319f8</t>
  </si>
  <si>
    <t>f26d46a6-a4c0-444e-b376-622735dd13fc</t>
  </si>
  <si>
    <t>8c1b49c9-52b0-4f13-8063-7430566d2a96</t>
  </si>
  <si>
    <t>dba6c43b-38e6-4960-898d-cb4c7f437df0</t>
  </si>
  <si>
    <t>353a8f57-b006-44bd-9d30-a60bb18888b1</t>
  </si>
  <si>
    <t>175edd3b-5086-47d4-927b-df0135b7e251</t>
  </si>
  <si>
    <t>ee89cf92-77a6-4a7a-afc6-37d889d5aca0</t>
  </si>
  <si>
    <t>8395a87a-d9f4-4a05-9f4e-fe121b21c6c0</t>
  </si>
  <si>
    <t>2fce2c69-c32e-4d14-a5df-42ec14042658</t>
  </si>
  <si>
    <t>925b15a8-5cc2-404e-9ef1-73fbc4bcc62a</t>
  </si>
  <si>
    <t>9fc72e9a-770a-414f-844d-1ed643f40575</t>
  </si>
  <si>
    <t>02d03a21-aa30-4a77-b233-1e7514df52b8</t>
  </si>
  <si>
    <t>cd2ac721-60b3-4864-8d72-568c2d4a1560</t>
  </si>
  <si>
    <t>2db5e7d9-9004-4201-bbf1-9f029192e123</t>
  </si>
  <si>
    <t>39bf4a95-4f5c-4b78-bd5e-35bf660e2bef</t>
  </si>
  <si>
    <t>449d03ed-1270-41c8-ae12-616cb449acb5</t>
  </si>
  <si>
    <t>372df8e8-60ef-4a74-9e30-c6a13b0fefe5</t>
  </si>
  <si>
    <t>5ca47d58-afda-4ee8-8e72-bfea1845ee37</t>
  </si>
  <si>
    <t>194fc2d2-1890-462a-9bf4-465f3dfd06de</t>
  </si>
  <si>
    <t>Муниципальное образование Лаголовское сельское поселение</t>
  </si>
  <si>
    <t>b604cc53-6864-45fd-bc19-73cd43036ece</t>
  </si>
  <si>
    <t>32798f94-ec18-4a71-904c-e0576a08f191</t>
  </si>
  <si>
    <t>e2be8fc5-7d39-494b-b2f9-98909ee9d579</t>
  </si>
  <si>
    <t>3d2bf5b9-6bf7-471a-a045-f89adaa017c4</t>
  </si>
  <si>
    <t>68d64947-c414-4011-84b5-d9a3885c15f3</t>
  </si>
  <si>
    <t>8f28b348-4d49-4ef1-99a2-f3cb89dc0d93</t>
  </si>
  <si>
    <t>1f1d101a-960f-4346-8f42-3be8b5896146</t>
  </si>
  <si>
    <t>1580e38c-d3a0-400f-b3bf-a902a7f42b74</t>
  </si>
  <si>
    <t>06aa760d-22e4-4740-ba96-00c0877bdf46</t>
  </si>
  <si>
    <t>7af3a69f-94e8-4bc2-9553-ea6615f7fe1b</t>
  </si>
  <si>
    <t>cd438d47-863a-4a8a-a345-c1919b7e2f51</t>
  </si>
  <si>
    <t>Муниципальное образование Путиловское  сельское поселение</t>
  </si>
  <si>
    <t>С. Путилово, ул. Братьев Пожарских, д. 17</t>
  </si>
  <si>
    <t>7b5b7e2d-9d84-45e3-9a55-2125384d9a17</t>
  </si>
  <si>
    <t>5436e6c9-0653-418d-8881-2645b9517ed1</t>
  </si>
  <si>
    <t>0ab268d2-4041-41ca-9b27-3d258c2cb3c8</t>
  </si>
  <si>
    <t>c9cbbb6a-d607-45f6-a53c-315f7bbd0c08</t>
  </si>
  <si>
    <t>257b0925-333e-447a-97ec-0383c9e22908</t>
  </si>
  <si>
    <t>6b54953b-897c-4f34-8c24-40570f47d316</t>
  </si>
  <si>
    <t>38e9a939-e531-46ba-bfc6-477aa3eed260</t>
  </si>
  <si>
    <t>bb1100a6-7879-4b88-a95e-b0c34c43f17b</t>
  </si>
  <si>
    <t>6bd91075-9471-4aa4-bb05-1173fe9f165a</t>
  </si>
  <si>
    <t>90ae5502-164f-4bb0-89e1-3bf722e122f1</t>
  </si>
  <si>
    <t>178dab1f-db8e-4aa0-8e10-6befcd4b62f3</t>
  </si>
  <si>
    <t>094c9ab1-d81e-43aa-bbf6-1a07d2c72968</t>
  </si>
  <si>
    <t>bc72d126-878b-4a58-bd40-e9b5c99ce37d</t>
  </si>
  <si>
    <t>61aab6e9-7a50-418d-bdbd-e03e8023fa29</t>
  </si>
  <si>
    <t>4601e4a8-4a15-44e4-a76d-bd758837926e</t>
  </si>
  <si>
    <t>23c85c19-9d47-4295-a4d9-32dec588e512</t>
  </si>
  <si>
    <t>12a65c78-7f0c-4145-8e24-5136777672ab</t>
  </si>
  <si>
    <t>00312b4f-58cd-41cc-aae2-f55b154378d2</t>
  </si>
  <si>
    <t>3d45239d-5f7f-46f1-af9c-a8d38c4f1969</t>
  </si>
  <si>
    <t>36563ce0-4b4c-412c-8828-358816600c8c</t>
  </si>
  <si>
    <t>a49247cc-aa09-4ead-9327-e027ae58f43a</t>
  </si>
  <si>
    <t>8640968a-786a-41ac-8b64-9f883e795a8b</t>
  </si>
  <si>
    <t>7832d086-7330-40a1-91e6-212da6392287</t>
  </si>
  <si>
    <t>3bc1b80c-db47-4d68-8298-4b8d45fa4f6e</t>
  </si>
  <si>
    <t>ba17e1ae-9973-443c-a545-ccc8320fb6a7</t>
  </si>
  <si>
    <t>8f5f453a-e861-4e40-b294-7fbc792988ba</t>
  </si>
  <si>
    <t>0b153e34-1ea9-40ac-a488-86f67d518b73</t>
  </si>
  <si>
    <t>a0cd2875-f744-471f-9014-0cabb518e225</t>
  </si>
  <si>
    <t>4015a7a9-ffa0-4c83-9957-0aa6d1937708</t>
  </si>
  <si>
    <t>95bbbcca-349d-4f91-83db-aadff909261f</t>
  </si>
  <si>
    <t>10e4e4c1-58df-4476-b7c0-99758529fb06</t>
  </si>
  <si>
    <t>1cb8fa98-a471-42e5-9b80-ef670524f405</t>
  </si>
  <si>
    <t>93d2c32b-03eb-49fd-80b0-093d0206a7f6</t>
  </si>
  <si>
    <t>0ec3b4e7-6ec6-4d75-8e6a-9d23950e7b71</t>
  </si>
  <si>
    <t>3744215e-4b19-4aa2-9254-368afd1b6ed2</t>
  </si>
  <si>
    <t>b89b165d-90e7-4d7e-bbe5-a035ae3c3748</t>
  </si>
  <si>
    <t>8a5237bd-4d9e-43da-8770-10d5d26b55f8</t>
  </si>
  <si>
    <t>eacccf5b-8fb9-4038-a5b1-a687222dffab</t>
  </si>
  <si>
    <t>e7c1803f-162c-4b23-ae9c-d0aeebdca74c</t>
  </si>
  <si>
    <t>03b08a56-17dd-4166-8187-ea492b2c5ff9</t>
  </si>
  <si>
    <t>8d9db85c-529c-4f37-a78f-ea006b2c3d94</t>
  </si>
  <si>
    <t>e96dfb9d-78bc-4386-a066-a8a96a01867f</t>
  </si>
  <si>
    <t>bbc99aeb-6fa9-40d3-8514-aab1c0c8fe7d</t>
  </si>
  <si>
    <t>6881660e-5e16-40ef-8206-5c9146094875</t>
  </si>
  <si>
    <t>e56f7901-bccc-482d-9c21-a5ed53c2b813</t>
  </si>
  <si>
    <t>1d551513-1c51-4825-b305-15eeb3c82ebf</t>
  </si>
  <si>
    <t>34736428-62f7-4518-a151-df9f22b7bd3e</t>
  </si>
  <si>
    <t>7cfaa4ca-d6a4-4747-84e6-74ed57a11690</t>
  </si>
  <si>
    <t>c647b8f7-4c68-475d-bbe4-b0b0f4fe1236</t>
  </si>
  <si>
    <t>5b0147ec-ff93-49d9-8f46-df785895f4c9</t>
  </si>
  <si>
    <t>3ead8de5-9547-4346-87cc-0bda5458d6b0</t>
  </si>
  <si>
    <t>f03fa54c-3698-44fc-aa6b-ebd07b46f0f5</t>
  </si>
  <si>
    <t>cf3c24a9-0a16-404d-b711-27464a72afb5</t>
  </si>
  <si>
    <t>e8db86ef-f73a-4f8f-b2ba-3e5024d02796</t>
  </si>
  <si>
    <t>c95c10d8-960a-4cbc-82cc-463f0adbc414</t>
  </si>
  <si>
    <t>1b0fad51-712e-41f5-84f6-6b30b8128da6</t>
  </si>
  <si>
    <t>5531823f-0ab3-4e9c-8825-dacc635d14cc</t>
  </si>
  <si>
    <t>e61da078-4823-4443-baf7-d893f2518ec9</t>
  </si>
  <si>
    <t>d41f80ae-1427-415e-8381-52810bf3bca7</t>
  </si>
  <si>
    <t>aaf52e1d-a04d-4415-a338-043cc36de2c0</t>
  </si>
  <si>
    <t>c6f40111-4b8b-4314-889f-32ed42e7add5</t>
  </si>
  <si>
    <t>dbc989a0-626c-45d4-bd28-ee1a68d6cb4c</t>
  </si>
  <si>
    <t>de604222-cfc0-47e7-a828-fc7a7718e2a1</t>
  </si>
  <si>
    <t>b3cf1adb-51cf-49b1-8e64-8257616a9bf6</t>
  </si>
  <si>
    <t>0e670be2-8116-40f3-9a41-3e6d419c2b01</t>
  </si>
  <si>
    <t>e3921672-c2dd-4f7c-9a7e-cf0fae426479</t>
  </si>
  <si>
    <t>e91a7647-17bd-4768-8008-7b9fd90fa045</t>
  </si>
  <si>
    <t>c1e1e7e8-01ca-4a73-894a-8d2de9cd0b3b</t>
  </si>
  <si>
    <t>aea0e4b6-d5e8-4a53-8b35-fbfd6c09bab4</t>
  </si>
  <si>
    <t>88be7fa9-71d0-4afd-94db-3b486e6f4140</t>
  </si>
  <si>
    <t>811d7e6b-7e12-41e0-a74d-612756cfef80</t>
  </si>
  <si>
    <t>Муниципальное образование Ям-Тесовское сельское поселение</t>
  </si>
  <si>
    <t>1ca830a8-a584-4d5e-b0a5-db893764aa05</t>
  </si>
  <si>
    <t>70c67ebd-469e-4f9a-ae7b-c65d44557fdf</t>
  </si>
  <si>
    <t>a3ba1626-a075-4f73-b045-a52e6b796f65</t>
  </si>
  <si>
    <t>85a33109-c627-4d8b-ab89-a07d355f61de</t>
  </si>
  <si>
    <t>8b1af478-878e-4ab3-8382-5b1758af6fcc</t>
  </si>
  <si>
    <t>e3328572-0cb1-45b4-9005-7bab4aac5f92</t>
  </si>
  <si>
    <t>5b5cfc61-1e06-43ec-8015-fc7477d258f0</t>
  </si>
  <si>
    <t>05e3890e-0000-4cec-bc35-ed0a2cb49eb6</t>
  </si>
  <si>
    <t>440aacc0-331f-4873-a4f3-d434c334f165</t>
  </si>
  <si>
    <t>1409db54-6775-45db-a5ca-c518ccba9a79</t>
  </si>
  <si>
    <t>f7732c05-baad-49b7-ae4f-3ad5cb2d2236</t>
  </si>
  <si>
    <t>397174d6-fb43-44e5-926c-ee16ca6ba4fa</t>
  </si>
  <si>
    <t>8ff333e0-32c6-4580-a575-ac95a9366322</t>
  </si>
  <si>
    <t>af22868f-2e0e-4460-b95b-a6fa9365641c</t>
  </si>
  <si>
    <t>0b7589ec-e00a-4565-a82c-064d81b85608</t>
  </si>
  <si>
    <t>4c784ddd-b1a4-48e1-bfab-d1c7751bd1d4</t>
  </si>
  <si>
    <t>29a3ae2b-7775-409d-98a2-30139abbd665</t>
  </si>
  <si>
    <t>С. Павлово, ул. Быкова, д. 21б</t>
  </si>
  <si>
    <t>3eb6acb6-ab55-439d-9ccf-e404196e076f</t>
  </si>
  <si>
    <t>b7f63a0f-ae63-480a-8bf4-82efb553cfec</t>
  </si>
  <si>
    <t>4e6dc054-573c-4b89-9b21-8b6c638647c9</t>
  </si>
  <si>
    <t>1e496507-03f4-4be2-9f6d-d9e391879e83</t>
  </si>
  <si>
    <t>3b311577-2aba-4033-aac7-753d12219161</t>
  </si>
  <si>
    <t>4d637a78-ba87-440b-8a68-b045d5b03fd7</t>
  </si>
  <si>
    <t>f99a884b-f6a9-4bc5-97af-fc5d8b68faff</t>
  </si>
  <si>
    <t>61f17c49-4b08-4a45-9f9e-4ef02dce4a58</t>
  </si>
  <si>
    <t>224c5da5-91b8-4064-8bd5-425acb0a5888</t>
  </si>
  <si>
    <t>0bd9e747-82a0-4e5f-bdc9-285f474acc72</t>
  </si>
  <si>
    <t>33f7b2f7-528f-426b-a45c-5e8ef134c66e</t>
  </si>
  <si>
    <t>d5554c55-c034-4f71-b9f2-7ead2990a4aa</t>
  </si>
  <si>
    <t>С. Павлово, ул. Быкова, д. 19б</t>
  </si>
  <si>
    <t>1d4a970c-fb68-4dde-8f06-25fb0a24f027</t>
  </si>
  <si>
    <t>66f05f92-107d-4dd9-acf1-47fda3ee8d3c</t>
  </si>
  <si>
    <t>e11b8adc-2110-4b4f-a8fc-e4d1bae59a76</t>
  </si>
  <si>
    <t>e29e2736-5b82-4e43-9deb-6db7b67c5c33</t>
  </si>
  <si>
    <t>9a537b5d-6a98-4d21-a054-aeaeb95a4cdf</t>
  </si>
  <si>
    <t>585f5afa-e4f1-4f34-a68a-2f9e3b16c9ef</t>
  </si>
  <si>
    <t>b8a1773e-4bb1-46e6-8762-12b041d06d4a</t>
  </si>
  <si>
    <t>b2e0e819-21b6-4db9-93e0-801920621c71</t>
  </si>
  <si>
    <t>83a1cacb-10af-4406-8149-64a9daba424b</t>
  </si>
  <si>
    <t>1879398f-0bd2-4871-8f37-e4785dff0541</t>
  </si>
  <si>
    <t>5b062285-00e7-4359-87a3-8e263d9c6d2a</t>
  </si>
  <si>
    <t>e36f4e2b-b99d-42b2-803c-f55d77f0a744</t>
  </si>
  <si>
    <t>3418f6f6-1d54-435a-b85c-921546c3f5b1</t>
  </si>
  <si>
    <t>e55f9abf-be36-4512-b296-c028d830daca</t>
  </si>
  <si>
    <t>c66c1118-c7d0-4313-8fbf-9f3784a1bda4</t>
  </si>
  <si>
    <t>59080668-a00f-477b-99ce-2948a8d7a631</t>
  </si>
  <si>
    <t>c27fc9b8-c3e1-42c1-894b-8fbe7e4b9aeb</t>
  </si>
  <si>
    <t>f38cb039-521c-48a3-b5c3-4e6c8c27bf9c</t>
  </si>
  <si>
    <t>94b7ee05-3a62-497b-8655-259e4befcbf6</t>
  </si>
  <si>
    <t>19dcb15d-61bd-4dd4-b3c0-6f516a358279</t>
  </si>
  <si>
    <t>тер. Волочаевская, пр-д Семейный, д. 1</t>
  </si>
  <si>
    <t>0f3fbdb8-97e4-438f-913d-a56fdf226911</t>
  </si>
  <si>
    <t>1dfaedf9-a066-48b2-b078-b111d5f88c99</t>
  </si>
  <si>
    <t>8ecb401c-be3f-42ad-bf14-11cee3252b6d</t>
  </si>
  <si>
    <t>70b51432-008a-4a9b-b7f1-0ca4d12fd201</t>
  </si>
  <si>
    <t>Гп. Федоровское, ул. Центральная, д. 2</t>
  </si>
  <si>
    <t>f8115d81-88bf-472c-abb4-2c8b59d451ce</t>
  </si>
  <si>
    <t>3408b831-0a23-4c57-94d8-48e518784c74</t>
  </si>
  <si>
    <t>d949988b-7a2a-4e88-84e6-3f097c581c43</t>
  </si>
  <si>
    <t>4d002566-4a7d-4a35-b079-b40b20a45648</t>
  </si>
  <si>
    <t>ad2b5c9a-f101-4935-a2ca-9543744e5e4f</t>
  </si>
  <si>
    <t>db32b560-d30a-43b3-9193-49f5aba9693f</t>
  </si>
  <si>
    <t>36340604-c4aa-4f4e-a337-047d016c6279</t>
  </si>
  <si>
    <t>3137783e-f878-47eb-8aa5-eaea093229f8</t>
  </si>
  <si>
    <t>2ca52bda-931c-41bb-a710-9a5033e6d42e</t>
  </si>
  <si>
    <t>Гп. Федоровское, ул. Центральная, д. 3</t>
  </si>
  <si>
    <t>f6192ebb-d8ff-4e19-9f48-1f512c8d365e</t>
  </si>
  <si>
    <t>368b0305-aab5-470d-9f90-103b38b7fe0a</t>
  </si>
  <si>
    <t>dd5016cc-7873-4967-82cb-97b52305779f</t>
  </si>
  <si>
    <t>d4af853a-c735-40fc-80d3-0094dd8510ba</t>
  </si>
  <si>
    <t>333f17fd-1fbe-44e7-a8e9-b92d80c1915a</t>
  </si>
  <si>
    <t>dd3d60e7-7e68-455d-859c-01cfc53fb893</t>
  </si>
  <si>
    <t>91eb2de3-8d2f-4db4-9b02-761eced9d886</t>
  </si>
  <si>
    <t>52ab54c8-5c5b-4322-911e-ec59c1b5ba40</t>
  </si>
  <si>
    <t>ce25fb95-c527-46db-85ba-a5635ffb990b</t>
  </si>
  <si>
    <t>ae828c1c-4352-4f9c-a40f-aacea105f7cb</t>
  </si>
  <si>
    <t>d4a941ec-b1c4-4ea8-b221-ccc81471674f</t>
  </si>
  <si>
    <t>95280cc7-9522-409c-a1c8-6679bb77c079</t>
  </si>
  <si>
    <t>817c47fd-28c8-44c7-8a56-3709c791b00f</t>
  </si>
  <si>
    <t>48a92f4f-c13c-4f84-9c03-104d8ff2ca71</t>
  </si>
  <si>
    <t>a3938375-77cf-44ea-9c28-c6cadbd36341</t>
  </si>
  <si>
    <t>62ce72e7-0633-48b4-98c8-57c10d2e894a</t>
  </si>
  <si>
    <t>d9b7c97e-b1fb-4c98-9358-cee5c26f242b</t>
  </si>
  <si>
    <t>cc6bbd36-afaa-4bf5-983d-6a6a7d782f85</t>
  </si>
  <si>
    <t>fd5838f9-68a5-454a-a3ce-9772b44e0b66</t>
  </si>
  <si>
    <t>e0ac09f2-d290-4692-a998-32acb8ecce4f</t>
  </si>
  <si>
    <t>7d52dd3b-d124-414a-9914-c23ad24e8e96</t>
  </si>
  <si>
    <t>c087b5ef-6ae7-4418-bd10-eace224a444f</t>
  </si>
  <si>
    <t>5508abc2-e19c-4cea-a027-e56f331a4f0b</t>
  </si>
  <si>
    <t>2cb24ef0-b3bd-48f4-b0fe-59e7eccd4dbf</t>
  </si>
  <si>
    <t>25d9b592-35cc-433c-adfa-1c20e69ef141</t>
  </si>
  <si>
    <t>343f19ba-22ce-4972-8e90-030ab6451686</t>
  </si>
  <si>
    <t>a35aa43b-31be-411c-9ed7-7b8d5eccb037</t>
  </si>
  <si>
    <t>b0f37b6d-4125-40f0-8273-83116015596e</t>
  </si>
  <si>
    <t>66ce5d0e-895a-4a16-a71b-5e0d989838bc</t>
  </si>
  <si>
    <t>a1761e5f-4431-42cc-8b0b-8b6d6ddc48cb</t>
  </si>
  <si>
    <t>31b19fb9-f284-4566-bb6f-648951d5c526</t>
  </si>
  <si>
    <t>18f29104-ec71-492f-8e2a-62b99eb95814</t>
  </si>
  <si>
    <t>3acfef40-e614-4def-aa34-6421d7563493</t>
  </si>
  <si>
    <t>841d588d-44dd-4c66-8cbd-ee4a39f46a59</t>
  </si>
  <si>
    <t>db1afce6-95e2-45e6-98dd-e7fec8de7d32</t>
  </si>
  <si>
    <t>9bb8c7ac-4fd3-453b-9275-4984b93fb688</t>
  </si>
  <si>
    <t>5d060f10-54b9-4bb4-9df2-11ab943aeec0</t>
  </si>
  <si>
    <t>23ab21a5-3271-4cc3-b744-0e6813a9d788</t>
  </si>
  <si>
    <t>6f0f88ac-e1d1-4204-9683-a8c0a02638ce</t>
  </si>
  <si>
    <t>01beacc1-e521-4a55-9b68-e9670d6fc8da</t>
  </si>
  <si>
    <t>750d0913-d0a7-4e7e-8682-eda3750ca3b4</t>
  </si>
  <si>
    <t>32026a51-70de-475f-b45c-8d568201412d</t>
  </si>
  <si>
    <t>6f709fed-d286-433a-9b01-68f52dafddaf</t>
  </si>
  <si>
    <t>8abd894e-e68e-484a-b691-e8f02dae69fb</t>
  </si>
  <si>
    <t>71375a97-461c-4572-9e0a-be48504828b3</t>
  </si>
  <si>
    <t>1df30d42-4da6-4b60-ac18-4f6c3ecd7106</t>
  </si>
  <si>
    <t>2a9a31aa-490b-45b1-93a9-ed8329339761</t>
  </si>
  <si>
    <t>8e8d8052-6dd1-4c77-a260-32ffa6509217</t>
  </si>
  <si>
    <t>aed7de57-a4d8-428c-bb39-20a012353a1f</t>
  </si>
  <si>
    <t>e020dd59-0f25-4c89-a8c8-3f07a7651c9f</t>
  </si>
  <si>
    <t>bc4239a9-802b-4177-9688-eb99f62477d9</t>
  </si>
  <si>
    <t>f4d89447-3e2c-4708-885b-587b013a5807</t>
  </si>
  <si>
    <t>50069724-987f-4487-83c2-66eb124aa3b8</t>
  </si>
  <si>
    <t>a7b7524a-196c-4f4d-9743-3e5d9d8960b2</t>
  </si>
  <si>
    <t>b442559b-3226-4324-b9fc-0f6987993c0d</t>
  </si>
  <si>
    <t>4e132f72-76e9-43f0-99d1-ebf818a1b8aa</t>
  </si>
  <si>
    <t>21dd0d13-f3bb-4860-aea3-dc7ff47395f0</t>
  </si>
  <si>
    <t>0177ff6c-7ffa-4c7e-9f23-0f519e94761b</t>
  </si>
  <si>
    <t>603c2dcb-e617-451e-9b57-6bdfc2eebe39</t>
  </si>
  <si>
    <t>0cf2f2bd-69c0-4d45-b17d-08613738d213</t>
  </si>
  <si>
    <t>304f013b-31d4-41f4-a6ed-1ae116e33f60</t>
  </si>
  <si>
    <t>da8c0005-4674-46e5-a331-d851ddff1d24</t>
  </si>
  <si>
    <t>92211be8-ea5c-4dac-9ea8-6a0994684813</t>
  </si>
  <si>
    <t>fd42207a-f9f2-47c4-8539-a03a84a921a5</t>
  </si>
  <si>
    <t>e14a2ef1-880e-4839-b620-68da7cc73436</t>
  </si>
  <si>
    <t>73545fc2-8f14-44a0-9ec7-47be0edda600</t>
  </si>
  <si>
    <t>2e002253-eadb-4fbf-8abc-fbb9f3d479a2</t>
  </si>
  <si>
    <t>0f12cc37-86cd-4dfc-91c3-3baf6d05cbdd</t>
  </si>
  <si>
    <t>40343cd8-6fc5-484b-a4d5-e12671b622a5</t>
  </si>
  <si>
    <t>29c05ff4-785a-4143-b8b0-0cf2628b7f52</t>
  </si>
  <si>
    <t>465163fa-d27f-4873-a808-93823a0a516e</t>
  </si>
  <si>
    <t>4c4297a1-5601-4911-9206-5b0a13c22412</t>
  </si>
  <si>
    <t>8a45acfb-db58-475d-870d-ef7c79f3436c</t>
  </si>
  <si>
    <t>4c7f1b4d-ac42-436e-bb73-c3f36160382a</t>
  </si>
  <si>
    <t>608f29ad-09e0-4dd2-983e-fb06a15a31bb</t>
  </si>
  <si>
    <t>e909d98f-28d5-473e-8f29-c7462320d449</t>
  </si>
  <si>
    <t>ba2148ce-189e-42fb-8cba-17b0c59085c2</t>
  </si>
  <si>
    <t>0698f270-a3be-422a-bf11-23031c9edd4b</t>
  </si>
  <si>
    <t>3c41d6e0-5371-40f1-89e5-de6f9a3c2962</t>
  </si>
  <si>
    <t>228ada50-8de3-4f8a-99cf-d66e0a66c86b</t>
  </si>
  <si>
    <t>1761d93d-431c-48b6-9757-7a3f957ae89f</t>
  </si>
  <si>
    <t>0557b969-653c-4007-adee-344f4de75e4a</t>
  </si>
  <si>
    <t>33753432-7a35-47a4-93b8-119d64a2d876</t>
  </si>
  <si>
    <t>3a057b58-3270-47cb-8a01-b970a42e6fab</t>
  </si>
  <si>
    <t>f223ce76-0aff-48f1-921b-5423133ea64b</t>
  </si>
  <si>
    <t>59081cd0-9b1e-4d41-89e5-b06572621cd5</t>
  </si>
  <si>
    <t>44914e82-b121-4b54-91dd-e3c88b03b41b</t>
  </si>
  <si>
    <t>9d904c4f-8a19-4fc5-a812-304bcac7e722</t>
  </si>
  <si>
    <t>5a429788-e307-48d5-813c-28d0b87ebe60</t>
  </si>
  <si>
    <t>133fea3c-29e3-4c4e-97f4-1ab20269c2ad</t>
  </si>
  <si>
    <t>33b4062e-60ac-4c15-9820-b95ecaeeab58</t>
  </si>
  <si>
    <t>fd7d604f-27ee-43a3-b26a-45335ac75405</t>
  </si>
  <si>
    <t>0ac2f3ba-10b4-4817-a8cf-b9b34315c205</t>
  </si>
  <si>
    <t>3ee9e3cd-1757-468d-8e1f-7b768f32dabe</t>
  </si>
  <si>
    <t>4b7f79c4-312e-4cec-af0a-fe23364dd090</t>
  </si>
  <si>
    <t>9ad37d34-4671-4b1e-bfef-92521087b03d</t>
  </si>
  <si>
    <t>777a54c4-8a28-421c-806c-fb13df051723</t>
  </si>
  <si>
    <t>33f69aca-d28a-4944-a27b-8ff9e331a996</t>
  </si>
  <si>
    <t>a3d27da4-555b-49f8-be4f-a359f6080a11</t>
  </si>
  <si>
    <t>51f2d7a9-dd22-4252-8e38-3e6b17c0a5f3</t>
  </si>
  <si>
    <t>e875d822-1c44-4187-90d8-c40cd3ba19a6</t>
  </si>
  <si>
    <t>fdda73fe-e5d1-4f20-bc52-d968365f46e0</t>
  </si>
  <si>
    <t>beb39e52-5e75-4529-9360-a5d158794c07</t>
  </si>
  <si>
    <t>06fc1938-b13c-4767-b96a-2c6418d0168a</t>
  </si>
  <si>
    <t>34258f4d-1e3e-4672-b9d9-320dfa3ad4bb</t>
  </si>
  <si>
    <t>5333fa74-c795-4886-91bc-b28a90440276</t>
  </si>
  <si>
    <t>e59dd00a-fb39-4ecc-a51e-76aa0b3e7436</t>
  </si>
  <si>
    <t>1331b60f-09bc-44e1-a4dc-0ad2a4030d3a</t>
  </si>
  <si>
    <t>Муниципальное образование Пустомержское сельское поселение</t>
  </si>
  <si>
    <t>a30cd13a-0dad-4ddf-aeab-9fd87c65d806</t>
  </si>
  <si>
    <t>Муниципальное образование Ропшинское сельское поселение</t>
  </si>
  <si>
    <t>f66244df-fd2b-4850-8260-ec2e5c61b8f1</t>
  </si>
  <si>
    <t>d2352815-29d5-4d18-91b4-ba0a20a54a90</t>
  </si>
  <si>
    <t>c7b06421-8b81-41f4-a86f-c3c00483c194</t>
  </si>
  <si>
    <t>Муниципальное образование Ефимовское городское поселение</t>
  </si>
  <si>
    <t>С. Сомино, ул. Ярославская, д. 57</t>
  </si>
  <si>
    <t>1532d429-e9ef-4ac1-be7b-b6354287caf9</t>
  </si>
  <si>
    <t>0171d971-51a4-4034-9dbe-d50daacad9a2</t>
  </si>
  <si>
    <t>d4133873-c07f-40c2-ba31-b984fd8ae086</t>
  </si>
  <si>
    <t>28f7b36e-b982-44ff-a956-e791e1efabae</t>
  </si>
  <si>
    <t>67059fb1-cf5b-4409-8b0b-ffb10b436783</t>
  </si>
  <si>
    <t>ae4ef8bc-ec38-454f-bb99-eedc8c849fc2</t>
  </si>
  <si>
    <t>a43995e8-1074-49de-aa9b-edb349684de2</t>
  </si>
  <si>
    <t>de059f73-cfaf-42c5-8891-1114473370b1</t>
  </si>
  <si>
    <t>613cac70-3898-490f-9c13-154f7d913600</t>
  </si>
  <si>
    <t>С. Русско-Высоцкое, д. 7</t>
  </si>
  <si>
    <t>04497ce6-dc36-471c-99d0-9dafee747aea</t>
  </si>
  <si>
    <t>d38a42b8-e22a-47c9-a4d5-33775f3ca458</t>
  </si>
  <si>
    <t>8c63d11e-c136-4227-a79e-2e2d12977ad9</t>
  </si>
  <si>
    <t>e8c2dcd0-06ed-43b2-b934-95e843545912</t>
  </si>
  <si>
    <t>d6779940-c46e-46fe-87ce-91ed75a94ec4</t>
  </si>
  <si>
    <t>d8c6a1f2-9646-468a-b51c-5a6b6b6aed7e</t>
  </si>
  <si>
    <t>d089bd90-4bf5-42f2-bcc8-38d51e908db7</t>
  </si>
  <si>
    <t>9298bbed-63ec-46a2-8438-fc5066cf1227</t>
  </si>
  <si>
    <t>572dab7a-9bab-4086-a067-785695587603</t>
  </si>
  <si>
    <t>fa79389f-9d97-473c-9d7c-e1f286f3a69d</t>
  </si>
  <si>
    <t>534504cf-fa5e-4510-a854-3300c7ee976e</t>
  </si>
  <si>
    <t>9adcfdb4-efa3-40ec-b935-ca745a7d81f7</t>
  </si>
  <si>
    <t>d85a47a9-e6d8-43cc-ba60-3d8a719bc22c</t>
  </si>
  <si>
    <t>80c35101-94b5-4268-9b2c-62d9caeead37</t>
  </si>
  <si>
    <t>e8b9a8eb-ff93-4c61-872a-70d67383e80b</t>
  </si>
  <si>
    <t>9985faa2-3a19-4b2a-a57f-c166c9397ef9</t>
  </si>
  <si>
    <t>c4115cd9-8fac-45a1-bb56-c1c3ac78abc0</t>
  </si>
  <si>
    <t>f95d7ebb-d6ff-47ee-8491-b71af56bb38b</t>
  </si>
  <si>
    <t>04991509-485f-4fe3-9a16-002c394147a2</t>
  </si>
  <si>
    <t>062cc198-6a5b-4494-8000-0015874d9b55</t>
  </si>
  <si>
    <t>eb7eaf0a-bf36-4985-b4c4-9f9d7608b6e5</t>
  </si>
  <si>
    <t>dcc1b1cb-8a0d-42c5-9983-c9ce6749d547</t>
  </si>
  <si>
    <t>fa222b43-d5ec-42aa-8b06-624f222565c4</t>
  </si>
  <si>
    <t>53b751a6-d37a-437e-83d7-6486ccdc1c08</t>
  </si>
  <si>
    <t>079f0f1b-bce6-48e1-a736-eed3aff0c516</t>
  </si>
  <si>
    <t>e76ce4a8-5d3b-4147-a483-2450f613362e</t>
  </si>
  <si>
    <t>99069a0a-3065-426f-93ba-a55c66eb0e71</t>
  </si>
  <si>
    <t>d101c10c-2ad0-40cb-974a-b222f1139b9c</t>
  </si>
  <si>
    <t>2bd95f7c-2be0-4af9-85e1-a8ab4c780658</t>
  </si>
  <si>
    <t>90713687-4821-46bd-9453-8776e45ef76b</t>
  </si>
  <si>
    <t>c3a35c4d-2770-462a-819f-405e95d2e4fd</t>
  </si>
  <si>
    <t>2a1405a8-591b-4ced-a40f-a480a2d4e320</t>
  </si>
  <si>
    <t>95cb9787-c767-48a6-a2f8-be62a422707d</t>
  </si>
  <si>
    <t>cebc84be-3713-46e2-a55d-5f0b57845fa4</t>
  </si>
  <si>
    <t>5beced5f-28a9-42a2-8c86-7708e5f81ee3</t>
  </si>
  <si>
    <t>fccc6a50-3294-4efb-8016-002018690b35</t>
  </si>
  <si>
    <t>9f1fb490-53f4-4d5a-9d8b-50dd83ff77c8</t>
  </si>
  <si>
    <t>0e0875d6-c295-496a-b929-0eaf504681b8</t>
  </si>
  <si>
    <t>bddc95fd-4927-402e-b682-58afd2e9c12f</t>
  </si>
  <si>
    <t>3f753f51-1c17-4f5e-be9e-45887810d094</t>
  </si>
  <si>
    <t>668e7a9b-8690-4b89-908f-60de74249a1b</t>
  </si>
  <si>
    <t>2f29addf-ec12-4434-9ed8-4b18f9dad111</t>
  </si>
  <si>
    <t>6cc9752d-96d0-437d-9c2c-266dfceab404</t>
  </si>
  <si>
    <t>2b2f1e95-72ef-496d-9394-d5a01f9e64af</t>
  </si>
  <si>
    <t>91c17841-fd87-4da1-8840-97dbcf701389</t>
  </si>
  <si>
    <t>12882295-7d4f-42d6-9a6c-37cea3d4761e</t>
  </si>
  <si>
    <t>7631ec4e-803d-4cb9-bb5e-31518b3db4dd</t>
  </si>
  <si>
    <t>4c559e64-be51-452a-8538-5a017ff73f8a</t>
  </si>
  <si>
    <t>71e59413-4d3d-4781-bdf0-6f614c58080d</t>
  </si>
  <si>
    <t>c05927a9-f1ed-41b0-a770-99355aba08be</t>
  </si>
  <si>
    <t>6a570b84-7d6d-4a6c-9f27-220c249df041</t>
  </si>
  <si>
    <t>a5635a8e-0624-4f0d-8f2a-2448f57a6735</t>
  </si>
  <si>
    <t>80bb2c84-8acc-47ed-a360-01bef1a96894</t>
  </si>
  <si>
    <t>33e96f2b-a21a-4827-9caf-43abf160dd87</t>
  </si>
  <si>
    <t>1dbb4506-e03a-451b-99b4-e0541f08ad4c</t>
  </si>
  <si>
    <t>e7f874fb-50a2-419b-8352-fc8d8d9c4d3d</t>
  </si>
  <si>
    <t>152dec31-5d77-403d-bb21-b29758c42693</t>
  </si>
  <si>
    <t>5f165597-321d-4977-afff-76b578f1565c</t>
  </si>
  <si>
    <t>b5de8c09-e9fa-46a8-98cf-0723eda9e3f2</t>
  </si>
  <si>
    <t>d05f835f-ce61-4d71-b9eb-e276ccc1239e</t>
  </si>
  <si>
    <t>7cae80d7-2eda-4c3c-a373-81674fe495ae</t>
  </si>
  <si>
    <t>24b5308b-f5c1-4444-97cf-d879053baa5b</t>
  </si>
  <si>
    <t>e2bc1d93-004d-4dc8-be2f-aea8e4f4f52c</t>
  </si>
  <si>
    <t>f611f0d4-e902-490a-be1a-eaafda331882</t>
  </si>
  <si>
    <t>dace8ec5-67d2-481d-9bc8-685f2e7496fe</t>
  </si>
  <si>
    <t>dec334b3-3fd5-424f-8d03-b9729a694299</t>
  </si>
  <si>
    <t>99229a23-59d5-4fdd-97f2-ca828701a2c6</t>
  </si>
  <si>
    <t>9e780136-e5c2-454d-9f24-8ec1ad26752b</t>
  </si>
  <si>
    <t>5ac5fa1d-4e8f-4ad4-879b-a61eed48ba2a</t>
  </si>
  <si>
    <t>a6733f4a-1a89-4d5e-a53b-16410b5df0b4</t>
  </si>
  <si>
    <t>320c6dae-f18f-4128-a72d-aa30ca342654</t>
  </si>
  <si>
    <t>938f9aba-e1c7-475c-97bc-3a3ba893a3a9</t>
  </si>
  <si>
    <t>a8cb87a1-5ab7-456c-9e28-49ef6cccecd3</t>
  </si>
  <si>
    <t>6ce08c77-3c45-4599-a31a-67cefdb727e6</t>
  </si>
  <si>
    <t>682e1b35-8da3-46da-a571-ef2009697f70</t>
  </si>
  <si>
    <t>8e0a61e1-b2fa-4a35-8629-3dbb81250fa9</t>
  </si>
  <si>
    <t>a430385c-c29c-4486-973b-e87ce626fbfb</t>
  </si>
  <si>
    <t>0b8a3a16-026c-4d2b-af3e-b4c148bd965b</t>
  </si>
  <si>
    <t>4b86a860-3261-41fb-8941-d568dccb8cc0</t>
  </si>
  <si>
    <t>6ac45093-bf1e-4cf2-991d-8cba9c88483a</t>
  </si>
  <si>
    <t>cb38800f-632f-4c9b-8064-976d87f3806a</t>
  </si>
  <si>
    <t>c2441252-fd6c-4f94-b27a-297a8d227aae</t>
  </si>
  <si>
    <t>63920e0b-3562-4da0-9937-baa9265dfd5e</t>
  </si>
  <si>
    <t>4bee7f12-7a18-4298-bbb5-6ec914a99a21</t>
  </si>
  <si>
    <t>209c2205-d194-41d2-b87c-912e1b57083b</t>
  </si>
  <si>
    <t>41c9cd22-e352-425b-ba6b-7f22cd27d696</t>
  </si>
  <si>
    <t>23945b04-594d-4ad4-a566-74b43dda94c8</t>
  </si>
  <si>
    <t>56fb03a4-ea30-48b6-b00b-bd22a7391445</t>
  </si>
  <si>
    <t>6a226c47-c1d0-4dfa-871b-6da7965ab321</t>
  </si>
  <si>
    <t>d273e02e-45bb-48e5-a898-9622f3f4a7ca</t>
  </si>
  <si>
    <t>d8683e1c-8a81-4d35-a34f-95b2573f959a</t>
  </si>
  <si>
    <t>79347bdf-ad2c-4706-9665-f0e986a416d4</t>
  </si>
  <si>
    <t>e842a858-d5a6-4b40-8db3-da1708777628</t>
  </si>
  <si>
    <t>c7165b11-b68e-45f8-a102-dc10392aa7c8</t>
  </si>
  <si>
    <t>d227fa25-98a4-4d24-936f-6a8362b03fcb</t>
  </si>
  <si>
    <t>8f9a3b31-0fae-485e-92f7-409599c1b1c6</t>
  </si>
  <si>
    <t>7e7dbbaa-1dc0-4314-893c-329f848d3451</t>
  </si>
  <si>
    <t>3f0dcf26-e8ef-442d-b3ca-431980432642</t>
  </si>
  <si>
    <t>80e1230a-1b51-473d-b16e-0f89c2d2e2db</t>
  </si>
  <si>
    <t>b23fe215-fedd-4cff-87a8-3cfc1682076b</t>
  </si>
  <si>
    <t>c67e3bb9-c8f4-4a9e-8e0d-39d8da0824ca</t>
  </si>
  <si>
    <t>cbf9299c-2faf-468c-9713-1a03612238cd</t>
  </si>
  <si>
    <t>2f8f695b-f062-441c-b8d5-2dd40ff8d701</t>
  </si>
  <si>
    <t>2ddb291d-7624-435c-865f-b863d02422f3</t>
  </si>
  <si>
    <t>c0435f37-db06-49dd-9e7c-2145a80a8d7a</t>
  </si>
  <si>
    <t>d6bb5f1f-1bf9-45df-b8e2-2fdccd245855</t>
  </si>
  <si>
    <t>г. Тихвин, пл-ка Усадьба РТС, д. 2</t>
  </si>
  <si>
    <t>357459b8-1e0a-48b4-addc-1c8089d6e3f5</t>
  </si>
  <si>
    <t>5b641f2d-c8bc-4730-9ee5-c47f9bd33cd6</t>
  </si>
  <si>
    <t>aab83ca6-9202-498f-b767-1549ed2b1aed</t>
  </si>
  <si>
    <t>fdb47c9d-279f-460b-b8f1-61858155b910</t>
  </si>
  <si>
    <t>8561e6a5-4cc9-4dfd-a1df-39f2454ef324</t>
  </si>
  <si>
    <t>d024fae2-170a-4c0b-b5df-ba3112f66bb8</t>
  </si>
  <si>
    <t>e2d24845-f3f6-49d7-bc44-22c92a10db8e</t>
  </si>
  <si>
    <t>ef4730dd-989e-4105-9a4c-028d1932b316</t>
  </si>
  <si>
    <t>c2cceeea-1015-45a5-ac7d-7e4bf3ca6e15</t>
  </si>
  <si>
    <t>66bd0d61-0488-49c2-8dc1-2398871b5e35</t>
  </si>
  <si>
    <t>a099b5cd-59ca-43fa-b6ef-d3491980fff9</t>
  </si>
  <si>
    <t>630cadbd-e55d-4fef-8ebb-1d9814e68bd3</t>
  </si>
  <si>
    <t>c404541b-370a-402f-afed-ccea29b3e8b4</t>
  </si>
  <si>
    <t>232b395f-20e6-4158-ac12-347d9808a29c</t>
  </si>
  <si>
    <t>095ac865-e51d-4919-9cf8-26c6fb1078fe</t>
  </si>
  <si>
    <t>Гп. Федоровское, ул. Шоссейная, д. 14</t>
  </si>
  <si>
    <t>9c12ff9c-5a71-466f-bc2b-a0ecb52865d8</t>
  </si>
  <si>
    <t>d6f3d8bf-6ca7-4fe7-bee3-390f73d8973f</t>
  </si>
  <si>
    <t>652164ff-4d80-42f7-b2c8-e2e558736349</t>
  </si>
  <si>
    <t>cddca38c-97a7-4e51-85c5-e8461b062bbe</t>
  </si>
  <si>
    <t>df3eaebc-7139-4da8-a5ef-aaa2365e62cd</t>
  </si>
  <si>
    <t>a69d0776-e405-4f5e-9a80-4e2d5ab86be6</t>
  </si>
  <si>
    <t>08bf1f3f-88e2-4616-9b63-20f6de1f8a7e</t>
  </si>
  <si>
    <t>08fbdc67-d476-4c89-b650-bcc879fd8753</t>
  </si>
  <si>
    <t>8b1180b9-6801-47e2-a943-9cb7f50fc7cf</t>
  </si>
  <si>
    <t>e82aa261-5c47-4765-90ec-52bcbf16bb2b</t>
  </si>
  <si>
    <t>222158c9-711a-4861-8b7d-879779e6671d</t>
  </si>
  <si>
    <t>15d63f42-b416-4e2f-b94d-dededcc5dac4</t>
  </si>
  <si>
    <t>d9a4e976-08f8-43d0-93bc-205815d00f46</t>
  </si>
  <si>
    <t>e0af2369-a7c1-4c4f-b732-589c89dccde2</t>
  </si>
  <si>
    <t>Муниципальное образование Мшинское сельское поселение</t>
  </si>
  <si>
    <t>cd20fb1e-81c7-44c0-a3ee-b833444f589b</t>
  </si>
  <si>
    <t>Муниципальное образование Осьминское сельское поселение</t>
  </si>
  <si>
    <t>e9f6f98b-7245-4aaa-9e98-c012e979f736</t>
  </si>
  <si>
    <t>60bcdd52-d7ab-4b35-af1b-3f7b4ea9fdf1</t>
  </si>
  <si>
    <t>70d47255-5e39-4f4a-9d49-55ebb2a67982</t>
  </si>
  <si>
    <t>5642e787-d72c-438c-bf2c-dea873356295</t>
  </si>
  <si>
    <t>d5cda036-fbc0-4e9d-9395-0fa01ffd4e4e</t>
  </si>
  <si>
    <t>9b16c803-9051-4c4b-9fbc-37e210b42a70</t>
  </si>
  <si>
    <t>9fefc70e-838e-49de-b41f-f0bc4392e44b</t>
  </si>
  <si>
    <t>5569eb2d-4dbc-4517-b543-f282308682af</t>
  </si>
  <si>
    <t>a454bde0-b955-4c75-8b13-215865912764</t>
  </si>
  <si>
    <t>22847b30-9beb-4566-adfc-84b2689b58e1</t>
  </si>
  <si>
    <t>7400431a-aeca-4d11-a123-122204a87a9d</t>
  </si>
  <si>
    <t>27137f81-d199-4420-8d9b-3d64a31d7604</t>
  </si>
  <si>
    <t>9ac33047-e71b-4b4d-9e75-65f3ab0525df</t>
  </si>
  <si>
    <t>6d522d1a-089f-4490-be83-3aaa0c1feeda</t>
  </si>
  <si>
    <t>f1c11eac-2b7a-4b80-a664-599f60c1cea4</t>
  </si>
  <si>
    <t>b38c3ffc-16b9-4211-8e96-b18d50ddc6f1</t>
  </si>
  <si>
    <t>5649bfe1-3a8a-44ae-9b2b-cf1872c0ef6d</t>
  </si>
  <si>
    <t>4ce52380-d4c7-4b2c-a16c-09644c6a82eb</t>
  </si>
  <si>
    <t>c4f42e27-5035-4621-9ff7-e70437bd47ac</t>
  </si>
  <si>
    <t>ab93244a-19bf-4009-91e4-2313dcdd6065</t>
  </si>
  <si>
    <t>d15b8df2-599c-43e1-89ed-9956eb19da33</t>
  </si>
  <si>
    <t>30bbea83-ebcc-473b-85f1-06115279689f</t>
  </si>
  <si>
    <t>d6fbd581-b5f8-4adf-b0bd-93260e83f97d</t>
  </si>
  <si>
    <t>3e2c939c-25bd-40f4-a365-e3ab465b1288</t>
  </si>
  <si>
    <t>715169ac-caea-4286-8ba9-a0908e852914</t>
  </si>
  <si>
    <t>1d72e2a8-b8b4-4375-bd0d-9eaab3d081c3</t>
  </si>
  <si>
    <t>0e7853ed-4354-4700-8b0c-0d9457aeda0c</t>
  </si>
  <si>
    <t>2c8d96d9-ed5c-4cb8-b5b5-c501449a4c26</t>
  </si>
  <si>
    <t>cfc8b9e5-607f-48df-9dcc-f9a4922904b5</t>
  </si>
  <si>
    <t>b33b0a2a-5932-42d7-981b-bf074d538140</t>
  </si>
  <si>
    <t>c2d7fbd2-a6be-4096-b2b4-1e311b24b7fa</t>
  </si>
  <si>
    <t>993d4c74-a1e5-4c3c-a325-03228ef06e60</t>
  </si>
  <si>
    <t>03a3c19b-6e94-4bd3-92fc-3f6235cf54d5</t>
  </si>
  <si>
    <t>9795185d-c7b6-4b6e-a62b-b03cd774ab87</t>
  </si>
  <si>
    <t>6a7e7c4c-e3cc-403f-aca9-011af1dca373</t>
  </si>
  <si>
    <t>130d0e06-5a3e-47c0-972c-247978ec794d</t>
  </si>
  <si>
    <t>1888c25c-d39e-48ec-a52a-658d16237a07</t>
  </si>
  <si>
    <t>Муниципальное образование Котельское сельское поселение</t>
  </si>
  <si>
    <t>b9c4df28-68f8-44bd-b0ea-2176c0d6a422</t>
  </si>
  <si>
    <t>e02c836d-f0a2-4de7-83df-63e59dbf7567</t>
  </si>
  <si>
    <t>45369947-1c57-42d5-a7b1-1eeba052a659</t>
  </si>
  <si>
    <t>Муниципальное образование Лисинское сельское поселение</t>
  </si>
  <si>
    <t>18207eb5-fcdd-46a2-b9d4-8f9e9ebba784</t>
  </si>
  <si>
    <t>e1690730-caeb-42fb-aad9-28a4a0c90000</t>
  </si>
  <si>
    <t>3fc26500-cdbf-4020-ae85-3b00c6ccffc2</t>
  </si>
  <si>
    <t>dbf14551-ffb9-4b07-89d9-e18ee9bfde2f</t>
  </si>
  <si>
    <t>ba701bdd-107f-4195-8489-b17547fff18c</t>
  </si>
  <si>
    <t>5c57cd78-b44e-4ede-a91a-bd33730750e7</t>
  </si>
  <si>
    <t>beccf626-f80e-48dc-bee9-eccb3e006de2</t>
  </si>
  <si>
    <t>18c109d6-7775-4926-bd95-19186925cd85</t>
  </si>
  <si>
    <t>8a8f4d8a-02a7-4c2e-9c7b-b3e25ea8a904</t>
  </si>
  <si>
    <t>Муниципальное образование Самойловское сельское поселение</t>
  </si>
  <si>
    <t>06e62616-b341-4c71-b76a-61aa60b4ad5d</t>
  </si>
  <si>
    <t>c5f0a11c-2fcf-4a32-8474-5eb4e9eb9b13</t>
  </si>
  <si>
    <t>a204241e-dea5-43d4-9306-2117616979e0</t>
  </si>
  <si>
    <t>0b9325d0-9a9e-47f2-9f4d-e99db4c8ce5f</t>
  </si>
  <si>
    <t>af0b2904-a3bb-4a2d-9688-532c7d440494</t>
  </si>
  <si>
    <t>da56da9b-c701-4bcb-a1e5-e4a93fa230df</t>
  </si>
  <si>
    <t>729dacbe-6dc5-4da8-a458-3f30defc4f6d</t>
  </si>
  <si>
    <t>4e433b2f-4d60-41cf-a25a-cf6e498466b2</t>
  </si>
  <si>
    <t>50c0a842-4882-4513-8091-45134ab30758</t>
  </si>
  <si>
    <t>e1bf4791-751d-483b-b76a-d064080770e7</t>
  </si>
  <si>
    <t>35261e59-b583-4442-a687-3c58eca95b5f</t>
  </si>
  <si>
    <t>ee4fbe7b-4ebf-4721-b85a-96be248bf33e</t>
  </si>
  <si>
    <t>b95d4e18-48f5-4abd-9edc-ba05b7ddaa23</t>
  </si>
  <si>
    <t>93de6d02-397e-4e50-bfec-c5696d78c370</t>
  </si>
  <si>
    <t>705c6f53-156b-4b4f-ad0f-08a919a72447</t>
  </si>
  <si>
    <t>67fdf3a4-a21c-4733-98ba-7c5b04b0f032</t>
  </si>
  <si>
    <t>c0f55d92-770e-49a4-a3df-3398b5c2b4ed</t>
  </si>
  <si>
    <t>f1eb52bc-8e99-44bf-874b-d4c7b10c84e3</t>
  </si>
  <si>
    <t>bd836620-1979-491f-a189-d524ce6d95a0</t>
  </si>
  <si>
    <t>c32b96fc-9388-43e4-8955-bd4272d039c5</t>
  </si>
  <si>
    <t>dce7085e-f63e-4742-a225-c16237c4b81c</t>
  </si>
  <si>
    <t>dba34f2a-c9cc-4839-a5de-fb8c6c79f365</t>
  </si>
  <si>
    <t>1e8e8d2b-6860-4e22-a65a-4ed59f64a352</t>
  </si>
  <si>
    <t>082c0709-9bd5-4ba2-8454-1cd2bff16935</t>
  </si>
  <si>
    <t>94903a15-fb93-4d1e-bf2a-1b55bbcdbf00</t>
  </si>
  <si>
    <t>8911d7b1-e208-4501-90a4-901e646b3346</t>
  </si>
  <si>
    <t>0edd067b-6098-4dd9-a339-73f7ed1f8256</t>
  </si>
  <si>
    <t>a90fe8a2-d3aa-49b3-9b8d-9dfd68205a6b</t>
  </si>
  <si>
    <t>966d2548-0154-42d4-82a8-a2efd3b048df</t>
  </si>
  <si>
    <t>9ef9d973-785f-4324-a3e6-6b231964b4e8</t>
  </si>
  <si>
    <t>ba4b9a8b-3bac-419a-a326-9e90dfe53ad1</t>
  </si>
  <si>
    <t>2f1d3ff5-6ca2-4796-8769-8c03a60872af</t>
  </si>
  <si>
    <t>8a9bde0c-5a36-435a-9d3f-571a3bd07304</t>
  </si>
  <si>
    <t>f5ad6759-3ce6-4aca-b507-2f3f28637576</t>
  </si>
  <si>
    <t>315466ba-dfa8-40b9-88de-1412b268bb9c</t>
  </si>
  <si>
    <t>7744c899-ff6a-4761-8920-e96ff41169f9</t>
  </si>
  <si>
    <t>97f8fb27-2570-456c-8d4e-c34e8c8a91f4</t>
  </si>
  <si>
    <t>72ce2356-0c65-4978-bb04-1855035a7919</t>
  </si>
  <si>
    <t>4926928e-0f63-4291-9449-2a75109169bf</t>
  </si>
  <si>
    <t>49b244f1-6b9a-49f3-905b-4686b91bdf83</t>
  </si>
  <si>
    <t>5e95f7a1-b325-4d92-8eb6-4877d95a1c90</t>
  </si>
  <si>
    <t>2a55ce75-3f6e-44fe-950e-24d8161eaa55</t>
  </si>
  <si>
    <t>г. Мурино, ул. Оборонная, д. 18</t>
  </si>
  <si>
    <t>a4995428-e897-49de-ae47-eac2ff2dd61f</t>
  </si>
  <si>
    <t>32fd9597-63be-450a-986f-c682530743fb</t>
  </si>
  <si>
    <t>afaef18e-24c6-400a-a9a0-a3f871c8f481</t>
  </si>
  <si>
    <t>b82a99fc-5931-4cdb-8c7b-ec029ea0275d</t>
  </si>
  <si>
    <t>2be7c21b-1147-4564-8a31-49d4fbf0ed19</t>
  </si>
  <si>
    <t>0a66157d-d55c-48a5-b11c-b050a69b3c4e</t>
  </si>
  <si>
    <t>5e704d27-b158-4a64-94e0-85056834238d</t>
  </si>
  <si>
    <t>512f8417-1b30-40ff-b550-3518a008ea0a</t>
  </si>
  <si>
    <t>d48c229e-6db6-4274-8346-15f5000fa284</t>
  </si>
  <si>
    <t>bcb5e252-a556-4d9f-8deb-711dbd98e722</t>
  </si>
  <si>
    <t>835987d7-40dc-4953-92a6-d449589b9719</t>
  </si>
  <si>
    <t>40e26554-0a8f-4fbe-8283-85a9cb657cad</t>
  </si>
  <si>
    <t>a8ae049d-e76a-4f66-833b-2bb597e22f74</t>
  </si>
  <si>
    <t>00ad9a69-15e0-4b60-a1e3-de00a2df63c5</t>
  </si>
  <si>
    <t>3a4875ff-92a5-4cab-9039-006e8e1c93ab</t>
  </si>
  <si>
    <t>30bc4c47-3f3a-4c74-9462-bb9cf406d899</t>
  </si>
  <si>
    <t>f38bfec7-4fd1-48de-af00-3a2014662624</t>
  </si>
  <si>
    <t>6e12bd0d-7071-431f-bb14-2190982acdd5</t>
  </si>
  <si>
    <t>032d910b-3845-4742-bcdd-023dcba93dd5</t>
  </si>
  <si>
    <t>cac2cd47-1d8a-4ed7-9ded-0a8e4c8421d5</t>
  </si>
  <si>
    <t>0d36bfd6-0217-433c-854a-0cb60bd115da</t>
  </si>
  <si>
    <t>8fa0b757-a8fe-41d4-9c6f-902b810b537b</t>
  </si>
  <si>
    <t>2262a2fd-3f00-4628-a004-21a56246b424</t>
  </si>
  <si>
    <t>113791de-c590-40b9-b893-0fac965c9ecb</t>
  </si>
  <si>
    <t>df40bce1-75f0-47fa-a81d-24a7712ec0ec</t>
  </si>
  <si>
    <t>69af552c-11f1-467b-b609-ee48299eb064</t>
  </si>
  <si>
    <t>f13c5e35-a127-4f84-91c7-ef4c292e2700</t>
  </si>
  <si>
    <t>267a3ecd-e03d-4756-88cb-470af3520c83</t>
  </si>
  <si>
    <t>70adfa9c-2076-48dc-a4c7-71613adbbb41</t>
  </si>
  <si>
    <t>3cff1401-6dd4-4b1b-aef3-a2dd0cf871a7</t>
  </si>
  <si>
    <t>2190ae09-3949-4880-9104-c94ee1c512e1</t>
  </si>
  <si>
    <t>d3adc5af-459d-4a1f-9e54-56f00b66e133</t>
  </si>
  <si>
    <t>2d9a2fc5-484d-4f1d-a2f7-493dfd8a3d3f</t>
  </si>
  <si>
    <t>72377631-5b91-406e-984b-14532dd45e79</t>
  </si>
  <si>
    <t>fc608038-68da-4b86-b6e7-f2c8197cace8</t>
  </si>
  <si>
    <t>943b51bc-34e0-4b87-a138-222148966043</t>
  </si>
  <si>
    <t>87a2b225-4064-43d6-a686-b8d2aa684eb2</t>
  </si>
  <si>
    <t>1d5034f8-500a-41e9-ba83-bc38d702e5ab</t>
  </si>
  <si>
    <t>e66b0833-c70b-480d-b938-16662c30f214</t>
  </si>
  <si>
    <t>1e9e56a6-7d8c-47c3-9488-b608a61a45ac</t>
  </si>
  <si>
    <t>68bca585-5a86-4674-8524-97c8d7136d6a</t>
  </si>
  <si>
    <t>3a3ab930-7ea0-487b-a856-20fd81cf8102</t>
  </si>
  <si>
    <t>4a9a5a5a-0ee8-4f06-b3e4-f502dffa17b6</t>
  </si>
  <si>
    <t>024c1005-8fc6-436e-a824-dfaea9e77385</t>
  </si>
  <si>
    <t>С. Рождествено, ул. Болотная, д. 12</t>
  </si>
  <si>
    <t>09d390ac-6021-4175-9933-ac8b188c27ea</t>
  </si>
  <si>
    <t>С. Рождествено, ул. Болотная, д. 14</t>
  </si>
  <si>
    <t>6ea1b5d7-1786-401c-b327-4d92b7b1a944</t>
  </si>
  <si>
    <t>0675a135-ab58-44e6-864e-df0b6d1934fc</t>
  </si>
  <si>
    <t>4293ad63-21ed-44f1-b24c-949c4770dd63</t>
  </si>
  <si>
    <t>644b247b-8118-40fa-925f-2b773f05415d</t>
  </si>
  <si>
    <t>eb38efd6-28d4-4226-89b8-09b6639f0f4a</t>
  </si>
  <si>
    <t>ea7a1f3f-379b-41d6-b2b3-32f641388495</t>
  </si>
  <si>
    <t>d8fc26dd-2ccd-46e9-8c92-b9d5f2a0341c</t>
  </si>
  <si>
    <t>a86b3c90-0206-411b-a488-018b26645442</t>
  </si>
  <si>
    <t>5365a147-3e3b-4c12-8bea-06f9d1948202</t>
  </si>
  <si>
    <t>cd2ca250-d270-4226-a714-c38ffc1c96a3</t>
  </si>
  <si>
    <t>b0b5702b-5f3c-45ad-adab-bdf096cc7537</t>
  </si>
  <si>
    <t>21d090b6-f1f5-418c-8835-bc5fe756d173</t>
  </si>
  <si>
    <t>c3dbea60-df78-412a-ad90-4afd492d4fa3</t>
  </si>
  <si>
    <t>20485e59-7283-4fb9-a866-d2fa05f5f428</t>
  </si>
  <si>
    <t>068dcdd2-2a40-420d-b8b4-9054b85f5036</t>
  </si>
  <si>
    <t>1da8cc6b-1362-440a-b62a-77269e40d882</t>
  </si>
  <si>
    <t>cd62783e-9d16-4965-86a8-b1a81e2e2485</t>
  </si>
  <si>
    <t>9c27d6c7-884a-43e1-84e1-6fb926729dbe</t>
  </si>
  <si>
    <t>7f85cf60-d969-4ef2-872d-31f24efafebc</t>
  </si>
  <si>
    <t>0f59b3e2-93f4-4df3-9dc6-4b48fc58e684</t>
  </si>
  <si>
    <t>165a167b-c569-42a5-a11a-6213d8f0aa66</t>
  </si>
  <si>
    <t>33d3eda5-6ab1-48a6-8e2c-8ddbba9da0c0</t>
  </si>
  <si>
    <t>4ce200ca-dff2-406e-adf8-f0defc8b8679</t>
  </si>
  <si>
    <t>96242457-28e5-47d2-b83a-beac00b5b5cb</t>
  </si>
  <si>
    <t>4d9b820d-044d-4463-ba6d-d0b70d1b02b9</t>
  </si>
  <si>
    <t>245a856b-88e7-4005-b3f6-991ba38b9383</t>
  </si>
  <si>
    <t>0b194c90-c4c3-4732-bc2a-b0ae9c7885da</t>
  </si>
  <si>
    <t>fc3a5a18-9bac-445c-8609-20df7039dd06</t>
  </si>
  <si>
    <t>97a5082f-8e9c-4dab-8c1b-081defcfb693</t>
  </si>
  <si>
    <t>b15dd285-701a-49c0-ab47-c38ad0f47741</t>
  </si>
  <si>
    <t>4327d706-4aef-45ff-9572-54e4732d3611</t>
  </si>
  <si>
    <t>c415ac69-78ba-4f57-95a3-81eacc61845e</t>
  </si>
  <si>
    <t>6eacff4e-ca62-41bb-9b0b-68134960ee32</t>
  </si>
  <si>
    <t>4fb98c32-fed7-443f-b1d7-7cd60d80b7ce</t>
  </si>
  <si>
    <t>332e51ff-94ec-476a-aa6c-ae3b52027dd2</t>
  </si>
  <si>
    <t>06684fd2-5cf3-42a2-b42e-7f7f7be5a28a</t>
  </si>
  <si>
    <t>18dcc6bb-bee6-4423-8c16-6b70af274f57</t>
  </si>
  <si>
    <t>2e9451f1-9540-44d1-8dfa-124b7e56cf96</t>
  </si>
  <si>
    <t>78edcf9e-efcf-4893-b3d0-3dc3aee1310b</t>
  </si>
  <si>
    <t>489c6592-788d-4ba8-99e6-e3b231a16a4a</t>
  </si>
  <si>
    <t>31096fbd-f2ed-46a6-8000-7f58d8b5e315</t>
  </si>
  <si>
    <t>2162c4f0-36cd-4d10-9895-764fccde2aa6</t>
  </si>
  <si>
    <t>тер. жилой городок Озерное, д. 10</t>
  </si>
  <si>
    <t>3a737db5-450a-4963-812e-53a6899dc3d4</t>
  </si>
  <si>
    <t>тер. жилой городок Озерное, д. 11</t>
  </si>
  <si>
    <t>c6a207f6-73b0-454c-b7e7-6c94f0386393</t>
  </si>
  <si>
    <t>тер. жилой городок Озерное, д. 12</t>
  </si>
  <si>
    <t>db5f5b27-52f3-49ae-91e0-186a80b7950b</t>
  </si>
  <si>
    <t>тер. жилой городок Озерное, д. 13</t>
  </si>
  <si>
    <t>9f710d30-aacf-4a68-8fa8-f21f789b7dc7</t>
  </si>
  <si>
    <t>тер. жилой городок Озерное, д. 14</t>
  </si>
  <si>
    <t>04faf90a-2221-4eeb-8f2a-572e3497e8a4</t>
  </si>
  <si>
    <t>тер. жилой городок Озерное, д. 15</t>
  </si>
  <si>
    <t>c49878f8-0cf0-4d5f-ba58-7b414f46cb13</t>
  </si>
  <si>
    <t>e8c5738c-7524-4188-8b83-093518073d78</t>
  </si>
  <si>
    <t>34736a58-895a-4e16-9077-ffbfa6590d28</t>
  </si>
  <si>
    <t>a1f74d18-d4d3-4a59-bf79-b504ca766782</t>
  </si>
  <si>
    <t>6465946b-2e81-4084-854d-e9170eef95ed</t>
  </si>
  <si>
    <t>2136cd18-eadb-4810-9388-518c284b1aaf</t>
  </si>
  <si>
    <t>d5ef0f0b-5b41-4c3c-bfb9-5e8bccf3489a</t>
  </si>
  <si>
    <t>d0a41a55-a81b-4402-9b93-d9bb2d7d63df</t>
  </si>
  <si>
    <t>51e65afd-b2ea-45e8-ae36-80f67e18b8bd</t>
  </si>
  <si>
    <t>b3a8dca0-6cef-4093-b83b-44bd8d00caae</t>
  </si>
  <si>
    <t>c8ca6956-52dc-43b1-ae5e-d39cfe8f6399</t>
  </si>
  <si>
    <t>85dadbdb-7965-454f-8d5f-ca902cb8849e</t>
  </si>
  <si>
    <t>4b028d50-2600-4978-ae93-780982178117</t>
  </si>
  <si>
    <t>725a094e-db51-447e-b69c-f417331bf30a</t>
  </si>
  <si>
    <t>Муниципальное образование Ретюнское сельское поселение</t>
  </si>
  <si>
    <t>83c2bd77-0e0b-4b9f-983a-878b7963c39d</t>
  </si>
  <si>
    <t>c078362a-b305-417f-9963-5f866b6bb4d3</t>
  </si>
  <si>
    <t>7205425e-d14e-41eb-8fb5-d80307ec61f2</t>
  </si>
  <si>
    <t>82848b5e-e3ff-42d2-a90e-9ada9ee9c382</t>
  </si>
  <si>
    <t>bfd15cb5-8c76-4297-b991-807f7bd7f068</t>
  </si>
  <si>
    <t>0bf608d0-51ea-495b-93dc-db62ae3aacae</t>
  </si>
  <si>
    <t>e7644500-1015-4403-8cad-0ce2a263fc3a</t>
  </si>
  <si>
    <t>2b1441e7-de13-4a4f-86a2-37b255e7612b</t>
  </si>
  <si>
    <t>bb2c8e80-4ec0-48a4-a003-20e9fb64bc2f</t>
  </si>
  <si>
    <t>ea69087e-6aad-4526-adf5-9fa69d44968b</t>
  </si>
  <si>
    <t>dbc4ba6f-9927-41f4-97b7-16c2da347b83</t>
  </si>
  <si>
    <t>Муниципальное образование Красноозерное сельское поселение</t>
  </si>
  <si>
    <t>43acb141-3110-4a93-a97b-2df3b4aa928f</t>
  </si>
  <si>
    <t>33144e0a-5c7e-4e6b-bcc2-9f91f521b409</t>
  </si>
  <si>
    <t>a5332a53-f4e3-40a7-80fc-152a8a8cea01</t>
  </si>
  <si>
    <t>82972436-2275-41d5-a945-c6580ed970d5</t>
  </si>
  <si>
    <t>43203747-b129-4dbf-93b5-307c0ff38cea</t>
  </si>
  <si>
    <t>4603d7bd-7d96-44bd-93fa-920bc4b7d5e1</t>
  </si>
  <si>
    <t>2f7b47dc-e414-45e4-81f9-83b57f90bafd</t>
  </si>
  <si>
    <t>ee71e230-abb7-493f-940a-402c8a43e8d6</t>
  </si>
  <si>
    <t>e067f743-2198-47df-ae14-5670496b7780</t>
  </si>
  <si>
    <t>2d3722aa-1461-4690-adbf-cb82fc414c6a</t>
  </si>
  <si>
    <t>Муниципальное образование Старопольское сельское поселение</t>
  </si>
  <si>
    <t>dedbe2cd-a9db-4e3f-ae64-5ea7ce7f2e20</t>
  </si>
  <si>
    <t>5ff75ec1-09e2-4c30-ab63-eae7eda00498</t>
  </si>
  <si>
    <t>8a7d2604-d524-482a-8461-5bc468b7c818</t>
  </si>
  <si>
    <t>9334d5f7-e496-4650-bf87-40a73b4c03db</t>
  </si>
  <si>
    <t>3292d1f8-cd7c-427b-bb0f-46eecb2bc7ea</t>
  </si>
  <si>
    <t>026e1ed9-c28f-42d5-aa49-54aceb2c412d</t>
  </si>
  <si>
    <t>г. Тихвин, пл-ка Усадьба РТС, д. 1</t>
  </si>
  <si>
    <t>87171441-504d-4834-b342-044c8bd65d9b</t>
  </si>
  <si>
    <t>e5677fd0-7dd2-44e3-bd5f-b3cda69e222f</t>
  </si>
  <si>
    <t>76fb62d9-7a3a-49d6-bb0d-efeb9b274562</t>
  </si>
  <si>
    <t>8513db6c-1ddb-4548-983d-76f5d1a9e2f2</t>
  </si>
  <si>
    <t>d8a198c8-bfdc-41c3-a846-d5126f031bbf</t>
  </si>
  <si>
    <t>67a46a1f-90ef-4ebd-991e-d34242302355</t>
  </si>
  <si>
    <t>d628cd9d-8a51-414e-8264-aad5c3b5e98c</t>
  </si>
  <si>
    <t>2ac0d3ff-a64e-4f9c-883c-509b7466594e</t>
  </si>
  <si>
    <t>С. Павлово, ул. Быкова, д. 48</t>
  </si>
  <si>
    <t>c5b6db40-f843-4c75-9457-13d9a286dbef</t>
  </si>
  <si>
    <t>ccbd30ab-2a20-4187-afda-2b4d31536eb0</t>
  </si>
  <si>
    <t>c641b489-b845-4ecd-8bcb-9239927d8305</t>
  </si>
  <si>
    <t>d3827291-9c53-432a-827d-312a1e206dea</t>
  </si>
  <si>
    <t>4c27edb0-b818-4156-a2aa-bb1e2626e2e5</t>
  </si>
  <si>
    <t>7600f8e4-6812-4213-a551-9828244241de</t>
  </si>
  <si>
    <t>4332a148-069f-4e6a-93a2-78b254ee9b37</t>
  </si>
  <si>
    <t>7e598b94-62f7-4eb0-8e8b-8946c3b1681d</t>
  </si>
  <si>
    <t>52f5cf7d-972b-450d-b323-91252eed8a47</t>
  </si>
  <si>
    <t>4974a9e7-af89-46b7-a98a-c6ea9592baad</t>
  </si>
  <si>
    <t>80264ff3-0dd0-4b77-b1ca-2dc815dc1a8d</t>
  </si>
  <si>
    <t>72f86b08-740a-446c-91cc-b378fc71ad47</t>
  </si>
  <si>
    <t>fa2e7d79-7c54-4320-b700-abd84919cfee</t>
  </si>
  <si>
    <t>53447eea-5b0a-44c2-b143-606c31636772</t>
  </si>
  <si>
    <t>eb75779d-a70b-4eb9-8b75-5d5c39d49683</t>
  </si>
  <si>
    <t>82769b76-1249-41c1-8ca6-0408fba6c345</t>
  </si>
  <si>
    <t>2e0ac5dc-eb43-4701-b60c-71500238e161</t>
  </si>
  <si>
    <t>16f69e26-373d-40ea-9e67-2ed2977a8bac</t>
  </si>
  <si>
    <t>d2378e90-e043-43f2-8a43-66e0e6abe69b</t>
  </si>
  <si>
    <t>f40f5bf0-3184-42e1-aeb1-ddb5ae6753c1</t>
  </si>
  <si>
    <t>fef127a3-ae63-4861-8359-26c030565034</t>
  </si>
  <si>
    <t>87581458-52ab-407b-ad16-8a4ea13ab593</t>
  </si>
  <si>
    <t>1d577f2e-4451-4ba5-a29f-655f4d4379c8</t>
  </si>
  <si>
    <t>88b76182-9f50-4ed6-b8d7-d37ca1d12885</t>
  </si>
  <si>
    <t>8e6ea196-7ea7-44a6-b1bc-8ca200469481</t>
  </si>
  <si>
    <t>5a912fdd-1541-4d7c-942f-57842444b2c7</t>
  </si>
  <si>
    <t>21aae1e2-e1fe-4533-99f4-77366209af5f</t>
  </si>
  <si>
    <t>badd8be6-2747-4c33-9f5a-17b7a1879d62</t>
  </si>
  <si>
    <t>19a51816-6c52-4e89-873b-0a9d2a8fa11f</t>
  </si>
  <si>
    <t>69252229-6318-4b88-a5f5-313acc366e45</t>
  </si>
  <si>
    <t>265dcbeb-f7d1-421c-98e5-f032a4afefd7</t>
  </si>
  <si>
    <t>c0306db0-3dfa-43e3-ac72-35abda866c48</t>
  </si>
  <si>
    <t>5e420620-f61b-4491-9bf1-ee21e594d68c</t>
  </si>
  <si>
    <t>79512af8-b8bd-4dfe-8078-5c225e2ebab9</t>
  </si>
  <si>
    <t>6994824e-d546-47ea-b159-a733eb39039b</t>
  </si>
  <si>
    <t>b7491d2b-66a9-4b6e-8b08-ac19030190e6</t>
  </si>
  <si>
    <t>8d355022-947f-40b7-aada-6ce47974a194</t>
  </si>
  <si>
    <t>94ad9ece-57c7-4644-ac36-32b8a6b03366</t>
  </si>
  <si>
    <t>2efc8da5-f285-4e31-9ebb-3ee767348d4e</t>
  </si>
  <si>
    <t>f3849e89-400b-4e72-8fc7-c496ed86f171</t>
  </si>
  <si>
    <t>153ada41-c200-49c1-9f08-0610fcd21bc5</t>
  </si>
  <si>
    <t>1d1d9884-fdaf-41f7-a596-7b9dda3c1400</t>
  </si>
  <si>
    <t>fc348154-d684-4823-8c80-d8e7e39a409a</t>
  </si>
  <si>
    <t>569031fb-3eeb-48fe-9865-7a7a83c79a8e</t>
  </si>
  <si>
    <t>5902aedd-a5fb-420b-b02d-3bfc04e44026</t>
  </si>
  <si>
    <t>dde06b7e-3f2f-469a-a430-a7541e9e7987</t>
  </si>
  <si>
    <t>74e4f134-d8b1-4838-a606-15031f0b2de5</t>
  </si>
  <si>
    <t>6e485d2c-fb4c-4763-852e-221acac8a879</t>
  </si>
  <si>
    <t>d4be8103-c58d-4e0b-bf6a-2e2d20594e2c</t>
  </si>
  <si>
    <t>233f8893-66d0-4c51-afad-ab89537ca9f8</t>
  </si>
  <si>
    <t>c1f63034-b9f2-4b35-9516-ad0634a20e83</t>
  </si>
  <si>
    <t>258f5699-413c-498b-8ef0-3370b3625efc</t>
  </si>
  <si>
    <t>9dc38a38-1363-4880-8c43-dca845e04555</t>
  </si>
  <si>
    <t>5b375d76-ff4b-4487-9141-1627d9638e68</t>
  </si>
  <si>
    <t>528f3af6-6626-4416-9f40-1deb0899d32e</t>
  </si>
  <si>
    <t>226f2e92-1d44-4786-bc61-440f5cf69e85</t>
  </si>
  <si>
    <t>16eeb18f-1a3a-4706-9774-2d531f431b38</t>
  </si>
  <si>
    <t>62336565-afd1-45ba-8830-c0799efb6c65</t>
  </si>
  <si>
    <t>5450e29d-cb0c-420d-bc38-2e7c95e6afb6</t>
  </si>
  <si>
    <t>1a873c6a-534e-49c7-bf12-c67dcbb0786e</t>
  </si>
  <si>
    <t>b1dbde69-a1ab-4a04-ae9f-a4c2ad4379f4</t>
  </si>
  <si>
    <t>da67cd5a-9a5d-4907-9dfd-16f14d99db46</t>
  </si>
  <si>
    <t>f9a84d73-345d-488b-9470-784c72f9d593</t>
  </si>
  <si>
    <t>4eac4786-e2ab-459b-ae37-b545e7b2d868</t>
  </si>
  <si>
    <t>347b7e4d-090b-4ecd-a621-048ab420ac01</t>
  </si>
  <si>
    <t>a61fb3ab-ac45-452e-888b-09c2729ecbbf</t>
  </si>
  <si>
    <t>673947f0-9d6c-4108-a1d1-0a733e9b84e9</t>
  </si>
  <si>
    <t>98c0d9ca-0034-4ed6-82b9-221afc60e3eb</t>
  </si>
  <si>
    <t>67e33f27-bae8-4cd4-bf2a-a41083a2086d</t>
  </si>
  <si>
    <t>8bf5ff33-e7fc-46f9-84fe-6b15f79d7fba</t>
  </si>
  <si>
    <t>7b87a630-7a84-4082-b3f9-20462b7d66d8</t>
  </si>
  <si>
    <t>bb2091eb-ac79-4e46-a497-983e11c362e5</t>
  </si>
  <si>
    <t>a49b925e-e2d1-45d5-8ea4-cdc88299874e</t>
  </si>
  <si>
    <t>073726ef-f00e-4855-8701-f539b7a15262</t>
  </si>
  <si>
    <t>81ae0d56-e889-4971-b5d9-e3084a3c127a</t>
  </si>
  <si>
    <t>c1dc2a03-98bc-4056-9823-ac226d55a624</t>
  </si>
  <si>
    <t>8786028e-28b8-4826-8e6f-5842f291d113</t>
  </si>
  <si>
    <t>4fb7f39d-f4ea-4eeb-b8d6-d5c8b7041d2e</t>
  </si>
  <si>
    <t>РО</t>
  </si>
  <si>
    <t>СС</t>
  </si>
  <si>
    <t>15caccdb-2b67-45a7-bca4-83904cd2cbb4</t>
  </si>
  <si>
    <t>064cf1d6-4cc5-4beb-b5bc-b0a7bf2cd50f</t>
  </si>
  <si>
    <t>999d7ff9-fd7a-4c40-abc6-d76dae154288</t>
  </si>
  <si>
    <t>4948477c-d4fc-4ee3-81d4-16e616746c62</t>
  </si>
  <si>
    <t>86466616-be95-43ba-a0ed-d7a895f7d1b8</t>
  </si>
  <si>
    <t>8e8e7229-103f-4158-97c9-97db22a8eed7</t>
  </si>
  <si>
    <t>6bfd59b5-78f6-4c22-ae9c-a4c77e8e03db</t>
  </si>
  <si>
    <t>e75df250-5098-401c-8217-5f5b0ff981a3</t>
  </si>
  <si>
    <t>5fc5eda6-19f3-4613-a0aa-91227c119dd5</t>
  </si>
  <si>
    <t>403b6a7c-9d94-4dc7-ad81-107dc205a310</t>
  </si>
  <si>
    <t>61cd6cbc-7bc9-46fb-af72-58c4c16501d7</t>
  </si>
  <si>
    <t>f637c9f8-0322-4079-aa0f-59e2a268e74c</t>
  </si>
  <si>
    <t>Площадь МКД</t>
  </si>
  <si>
    <t>ССРО</t>
  </si>
  <si>
    <t>кирпич</t>
  </si>
  <si>
    <t>панели</t>
  </si>
  <si>
    <t>119b5224-c5b8-4dce-a0f8-d770480275a8</t>
  </si>
  <si>
    <t>Г. Сертолово, микрорайон Сертолово-1, ул. Заречная, д. 12</t>
  </si>
  <si>
    <t>a0ca3bb9-e5e0-4cc2-b67e-5bf44e16241f</t>
  </si>
  <si>
    <t>Г. Сертолово, микрорайон Сертолово-1, ул. Центральная, д. 8, корп. 2</t>
  </si>
  <si>
    <t>90ab3308-6d48-4521-ab97-e96c55cf0518</t>
  </si>
  <si>
    <t>Г. Выборг, просп. Ленина, д. 6</t>
  </si>
  <si>
    <t>456cadcb-006f-4e0b-a02a-942297cb38c7</t>
  </si>
  <si>
    <t>Дер. Новое Девяткино, ул. Флотская, д. 10</t>
  </si>
  <si>
    <t>ac07e7e7-57f2-4e8b-a343-93d3a22eaede</t>
  </si>
  <si>
    <t>Г. Сертолово, микрорайон Сертолово-1, ул. Дмитрия Кожемякина, д. 11, корп. 1</t>
  </si>
  <si>
    <t>06a13d67-e969-4162-826e-c7cceae3b93e</t>
  </si>
  <si>
    <t>Г. Гатчина, ул. Авиатриссы Зверевой, д. 8</t>
  </si>
  <si>
    <t>bed2272f-ed3b-4a83-bdef-9fd5c28cf7cb</t>
  </si>
  <si>
    <t>Г. Никольское, просп. Советский, д. 207</t>
  </si>
  <si>
    <t>6c669d3d-aa17-445f-8a4d-e22702707142</t>
  </si>
  <si>
    <t>Г. Никольское, просп. Советский, д. 213</t>
  </si>
  <si>
    <t>8ee5309a-e340-4c50-8f03-53ed3cf28367</t>
  </si>
  <si>
    <t>Гп. Федоровское, ул. Центральная, д. 6</t>
  </si>
  <si>
    <t>6f63f2ed-bf1c-449d-94d2-46b42a338860</t>
  </si>
  <si>
    <t>Г. Сертолово, микрорайон Сертолово-1, ул. Центральная, д. 5</t>
  </si>
  <si>
    <t>02429f04-1c49-43e8-9200-5da56c74a797</t>
  </si>
  <si>
    <t>cdbc3fd0-ba84-4f9c-ab4c-8627c4289e0d</t>
  </si>
  <si>
    <t>80924a7d-0f4b-4105-b44e-e46e0db40194</t>
  </si>
  <si>
    <t>f93a98d0-4476-4909-b7d3-ac5dd6d7c879</t>
  </si>
  <si>
    <t>Г. Сертолово, микрорайон Сертолово-1, ул. Центральная, д. 1, корп. 1</t>
  </si>
  <si>
    <t>c57f9eec-100f-4a98-9b49-35d174112e08</t>
  </si>
  <si>
    <t>96dd7a01-9bce-45e4-97f5-c99e4a2179b5</t>
  </si>
  <si>
    <t xml:space="preserve">7 - 10 </t>
  </si>
  <si>
    <t>10</t>
  </si>
  <si>
    <t>7, 9</t>
  </si>
  <si>
    <t>8 и 9</t>
  </si>
  <si>
    <t>железобетон</t>
  </si>
  <si>
    <t>2</t>
  </si>
  <si>
    <t>9</t>
  </si>
  <si>
    <t>УТВЕРЖДЕН</t>
  </si>
  <si>
    <t>(приложение)</t>
  </si>
  <si>
    <t>Количество лифтов (ед.)</t>
  </si>
  <si>
    <t>Наименование
муниципального района,
муниципального округа,
городского округа</t>
  </si>
  <si>
    <t>Уникальный номер адреса объекта адресации 
в государственном адресном реестре
 (далее – Код ФИАС)</t>
  </si>
  <si>
    <t>Год ввода
в эксплу-
атацию</t>
  </si>
  <si>
    <t>в МКД</t>
  </si>
  <si>
    <t>требу-
ющих
замены</t>
  </si>
  <si>
    <t xml:space="preserve">Раздел I. Перечень многоквартирных домов, которые подлежат капитальному ремонту общего имущества в многоквартирных домах Ленинградской области в 2026, 2027 и 2028 годах  </t>
  </si>
  <si>
    <t>28619a99-9269-49c8-a041-e30e02c5d4cf</t>
  </si>
  <si>
    <t>503dbf40-6c1d-4661-8868-b7248296d41e</t>
  </si>
  <si>
    <t>16730ae8-a349-4f13-8bf7-748549c5f141</t>
  </si>
  <si>
    <t>e0e4b635-2528-4f22-8a08-0f268404dcc2</t>
  </si>
  <si>
    <t>Г. Кировск, ул. Советская, д. 16</t>
  </si>
  <si>
    <t>dbcf4328-74fa-4539-ad03-9b3db59e1877</t>
  </si>
  <si>
    <t>Муниципальное образование Тельмановское городское поселение</t>
  </si>
  <si>
    <t>г. Тельмана, д. 3</t>
  </si>
  <si>
    <t>Г. Приморск, наб. Юрия Гагарина, д. 32</t>
  </si>
  <si>
    <t>fa99c609-b55e-4602-aac6-1f8a7cca85cb</t>
  </si>
  <si>
    <t>13a984ff-1469-4acd-a926-e3046687e5b8</t>
  </si>
  <si>
    <t>панельный</t>
  </si>
  <si>
    <t>Г. Лодейное Поле, ул. Пограничная, д. 15, кор. 2</t>
  </si>
  <si>
    <t>27b16cd3-abe7-45b1-a0d1-8ede0231f959</t>
  </si>
  <si>
    <t>Г. Лодейное Поле, ул. Гагарина, д. 21</t>
  </si>
  <si>
    <t>b0faaae9-de5a-4f47-be33-f044deab767a</t>
  </si>
  <si>
    <t>Г. Лодейное Поле, ул. Гагарина, д. 16</t>
  </si>
  <si>
    <t>b61b7a8e-2a65-4de2-bab1-e4c70000ac3c</t>
  </si>
  <si>
    <t>кирпичные</t>
  </si>
  <si>
    <t>Г. Лодейное Поле, ул. Набережная, д. 1</t>
  </si>
  <si>
    <t>56ae8429-f4d5-4b3c-821a-9084b0716716</t>
  </si>
  <si>
    <t>Г. Лодейное Поле, просп. Урицкого, д. 4</t>
  </si>
  <si>
    <t>aa0f589c-69e7-4c8e-a80a-26c95b99703f</t>
  </si>
  <si>
    <t>Г. Луга, тер. Луга-3, д. 3/45</t>
  </si>
  <si>
    <t>d6b313a5-48d3-456d-92e0-b4755d63ac59</t>
  </si>
  <si>
    <t>Г. Луга, тер. Луга-3, д. 3/42</t>
  </si>
  <si>
    <t>c0309749-cb79-462c-b8ce-d4ded0c756f2</t>
  </si>
  <si>
    <t>a6c60d72-1f1d-408d-b716-83b2e745ee61</t>
  </si>
  <si>
    <t>f259d3d8-f78b-4ede-9d1b-c4999e623f60</t>
  </si>
  <si>
    <t>f3bb8a15-346e-4888-8d97-6363f46429ec</t>
  </si>
  <si>
    <t>4a599331-f42b-4243-b7f3-0e7ab1317b5b</t>
  </si>
  <si>
    <t>3a8d15a0-ef75-42f7-a80c-145bd49127a4</t>
  </si>
  <si>
    <t>c7f0907c-b961-4b09-9ff5-cd9832c7fa55</t>
  </si>
  <si>
    <t>7698d0bf-a7e9-4029-b4c6-12108479c4c5</t>
  </si>
  <si>
    <t>С. Паша, ул. Советская, д. 104</t>
  </si>
  <si>
    <t>448c51a7-688e-40c7-a13f-468e5bf03ce0</t>
  </si>
  <si>
    <t>955d7601-22a0-42c0-97b1-e108f0eb4660</t>
  </si>
  <si>
    <t>г. Колтуши, ул. Верхняя, д. 22</t>
  </si>
  <si>
    <t>г. Колтуши, пер. Школьный, д. 14</t>
  </si>
  <si>
    <t>г. Колтуши, пер. Школьный, д. 20</t>
  </si>
  <si>
    <t>Г.п. им. Морозова, ул. Новая, д. 1</t>
  </si>
  <si>
    <t>8d87a46b-d55a-40fb-a2af-b0831ed51e8d</t>
  </si>
  <si>
    <t>f2706ba7-1b0e-4a07-a8dc-3e50a081dcc0</t>
  </si>
  <si>
    <t>157d0d0c-a67e-4042-a97b-d4f5b0477f13</t>
  </si>
  <si>
    <t>1d6357d8-ff24-4f63-b42a-2503d9abc210</t>
  </si>
  <si>
    <t>186273e3-b3cc-4003-8cfe-f0f5291858a6</t>
  </si>
  <si>
    <t>e4d3ce68-32df-4d3a-946f-707e386a254e</t>
  </si>
  <si>
    <t>61720aae-8711-4b29-88df-32735dd52569</t>
  </si>
  <si>
    <t>fcef6b3f-9588-41bf-8d51-ed686ad7cf68</t>
  </si>
  <si>
    <t>Г. Выборг, ул. Сержантская, д. 4</t>
  </si>
  <si>
    <t>57514aaf-21a4-42f4-a14b-b727b76111b8</t>
  </si>
  <si>
    <t>4a443245-8d44-43d5-8ecb-ea7be5551a2b</t>
  </si>
  <si>
    <t>Г. Каменногорск, ш. Ленинградское, д. 78а</t>
  </si>
  <si>
    <t>271d3247-eed9-487c-968f-da76618692dc</t>
  </si>
  <si>
    <t>Г. Каменногорск, ш. Ленинградское, д. 76</t>
  </si>
  <si>
    <t>bff8dd71-557f-4cd5-8ae8-fa864ddcac46</t>
  </si>
  <si>
    <t>Г. Каменногорск, ш. Ленинградское, д. 76а</t>
  </si>
  <si>
    <t>04fbe0d9-1c3a-4329-b1f2-97b54f8c0f2e</t>
  </si>
  <si>
    <t>Г. Каменногорск, ш. Ленинградское, д. 85</t>
  </si>
  <si>
    <t>c5019fe5-edda-494a-bcc0-9c802e789578</t>
  </si>
  <si>
    <t>2edf751d-2100-4e24-ad1c-227528165672</t>
  </si>
  <si>
    <t>Г. Выборг, ул. Батарейная, д. 2</t>
  </si>
  <si>
    <t>ac24d4da-c27f-48fe-a35a-de8f3cec4dc0</t>
  </si>
  <si>
    <t>Г. Выборг, ул. Батарейная, д. 4</t>
  </si>
  <si>
    <t>dedf2a9a-2c2d-4101-8142-cca12365e61a</t>
  </si>
  <si>
    <t>Г. Выборг, ул. Батарейная, д. 6</t>
  </si>
  <si>
    <t>98faa74e-aee4-4400-9338-f65b48722989</t>
  </si>
  <si>
    <t>3952cc6d-d763-45ec-b249-2515c604efbe</t>
  </si>
  <si>
    <t>ebf43f87-9eed-4dca-8c94-fa29acd245e7</t>
  </si>
  <si>
    <t>Г. Приморск, наб. Лебедева, д. 1</t>
  </si>
  <si>
    <t>07f6565d-c17d-42d1-adc4-56c8afd95af0</t>
  </si>
  <si>
    <t>Г. Приморск, наб. Лебедева, д. 1а</t>
  </si>
  <si>
    <t>d2412791-0e0e-443f-b57a-8ead10d92879</t>
  </si>
  <si>
    <t>Г. Приморск, наб. Лебедева, д. 1б</t>
  </si>
  <si>
    <t>7b68ea09-c3f7-40d9-afbb-8ac5ab7d2d94</t>
  </si>
  <si>
    <t>Г. Приморск, наб. Лебедева, д. 2</t>
  </si>
  <si>
    <t>1adf1ed5-f8f4-415d-bbaa-a226ab061a40</t>
  </si>
  <si>
    <t>Г. Приморск, наб. Лебедева, д. 8</t>
  </si>
  <si>
    <t>2eeddb5c-9f47-4ca4-ad8f-4d933fad6b10</t>
  </si>
  <si>
    <t>Г. Приморск, наб. Лебедева, д. 6</t>
  </si>
  <si>
    <t>4d32dac7-97f1-4c99-9e79-376ca2984004</t>
  </si>
  <si>
    <t>Г. Приморск, ул. Вокзальная, д. 12</t>
  </si>
  <si>
    <t>29919cfb-6a0e-4b4a-b841-7c76a3e340c1</t>
  </si>
  <si>
    <t>Г. Приморск, ул. Вокзальная, д. 14</t>
  </si>
  <si>
    <t>76d26051-f436-4d83-8084-bd4426d826c6</t>
  </si>
  <si>
    <t>Г. Приморск, ул. Привокзальная, д. 6</t>
  </si>
  <si>
    <t>1f07edaf-5110-4f60-9d88-914bd86f86b5</t>
  </si>
  <si>
    <t>Г. Приморск, ул. Привокзальная, д. 7</t>
  </si>
  <si>
    <t>d556f1c9-a84c-4817-a9f7-30c0a6c8968c</t>
  </si>
  <si>
    <t>Г. Приморск, ул. Привокзальная, д. 8</t>
  </si>
  <si>
    <t>78e534e1-6981-4472-a7b2-fd0a56803254</t>
  </si>
  <si>
    <t>Г. Приморск, ул. Школьная, д. 7</t>
  </si>
  <si>
    <t>89a6bc77-3eb9-4758-a516-02b05b9b6d33</t>
  </si>
  <si>
    <t>Г. Приморск, ш. Выборгское, д. 3</t>
  </si>
  <si>
    <t>af8e16f6-ccfc-4b3f-b6be-63cddd934660</t>
  </si>
  <si>
    <t>Г. Приморск, ш. Выборгское, д. 7</t>
  </si>
  <si>
    <t>13cfd3a3-aff8-45cd-835b-d0891437d64d</t>
  </si>
  <si>
    <t>Д. Камышовка, ул. Поселковая, д. 4</t>
  </si>
  <si>
    <t>b170c766-a385-4057-85a8-2af1fff3b8b0</t>
  </si>
  <si>
    <t>Пос. Ермилово, пер. Заречный, д. 7</t>
  </si>
  <si>
    <t>2c371913-d446-4a62-8430-6dfe176eb931</t>
  </si>
  <si>
    <t>Пос. Ермилово, ул. Физкультурная, д. 1</t>
  </si>
  <si>
    <t>70869ddf-3781-4220-9613-63d4ededf745</t>
  </si>
  <si>
    <t>Пос. Ермилово, ул. Физкультурная, д. 2</t>
  </si>
  <si>
    <t>edd5b89c-69ee-4bf5-8856-4adb6e4b123f</t>
  </si>
  <si>
    <t>Пос. Ермилово, ул. Физкультурная, д. 3</t>
  </si>
  <si>
    <t>9c448cd0-b01c-4956-90af-9799a9391913</t>
  </si>
  <si>
    <t>Пос. Ермилово, ул. Физкультурная, д. 4</t>
  </si>
  <si>
    <t>aae36faf-3f7c-48e5-8cc4-73060109e5bf</t>
  </si>
  <si>
    <t>Пос. Ермилово, ул. Школьная, д. 5</t>
  </si>
  <si>
    <t>582ac7e2-f912-4f48-90ed-097f6f2c50cc</t>
  </si>
  <si>
    <t>Пос. Ермилово, ул. Школьная, д. 6</t>
  </si>
  <si>
    <t>c24a8637-af17-4c27-add6-ce580acc2d06</t>
  </si>
  <si>
    <t>Пос. Ермилово, ул. Физкультурная, д. 7</t>
  </si>
  <si>
    <t>be0248d3-65c3-44a4-88e0-8537808a863e</t>
  </si>
  <si>
    <t>Пос. Лужки, пер. Садовый, д. 3</t>
  </si>
  <si>
    <t>e9a3e00e-e058-4d75-ab6c-05baab6a8d45</t>
  </si>
  <si>
    <t>0a75cb1b-f725-4333-9053-351bb1d1a192</t>
  </si>
  <si>
    <t>Пос. Рябово, ул. Каменная, д. 4</t>
  </si>
  <si>
    <t>6cdca914-27ab-4870-9db6-056357a27133</t>
  </si>
  <si>
    <t>Пос. Цвелодубово, ул. Центральная, д. 40</t>
  </si>
  <si>
    <t>c9f36ca1-4803-4e4b-8f45-d87e8333fd2d</t>
  </si>
  <si>
    <t>Пос. Великое, проезд. Цветочный, д. 1</t>
  </si>
  <si>
    <t>761d942c-526b-4d6b-888b-27cdf7885d5d</t>
  </si>
  <si>
    <t>Пос. Великое, проезд. Цветочный, д. 2</t>
  </si>
  <si>
    <t>99636721-6ac2-45a2-a451-9bf8cc0bf140</t>
  </si>
  <si>
    <t>Пос. Торфяновка, д. 5а</t>
  </si>
  <si>
    <t>8826dd62-285f-4019-8571-93dab99110b7</t>
  </si>
  <si>
    <t>Пос. Торфяновка, д. 8а</t>
  </si>
  <si>
    <t>f774942d-6982-467d-b18b-902c21dbbbac</t>
  </si>
  <si>
    <t>Пос. Торфяновка, д. 8в</t>
  </si>
  <si>
    <t>b9075de0-3dd2-4740-8e63-6da8f387561d</t>
  </si>
  <si>
    <t>Г. Выборг, ул. Сторожевой Башни, д. 3</t>
  </si>
  <si>
    <t>52516ddb-4c5c-4eb8-a0fd-b18a319121f4</t>
  </si>
  <si>
    <t>Г. Выборг, ул. Северная, д. 10</t>
  </si>
  <si>
    <t>8e640548-954a-42b4-bca2-34ad98425834</t>
  </si>
  <si>
    <t>Г. Выборг, ул. Прогонная, д. 6</t>
  </si>
  <si>
    <t>f99ce715-7472-48d9-a746-19f789886212</t>
  </si>
  <si>
    <t>Г. Выборг, ул. Первомайская, д. 2</t>
  </si>
  <si>
    <t>47a98965-12d6-46c0-840c-25a3429ae340</t>
  </si>
  <si>
    <t>Г. Выборг, ул. Кривоносова, д. 13б</t>
  </si>
  <si>
    <t>6f867e0d-fe2b-4a11-b943-3b0ff8b5d2e8</t>
  </si>
  <si>
    <t>Г. Выборг, ул. Крепостная, д. 47</t>
  </si>
  <si>
    <t>82c6bbbb-109d-4b45-ad9b-b7736689b212</t>
  </si>
  <si>
    <t>Г. Выборг, ул. Крепостная, д. 21</t>
  </si>
  <si>
    <t>94206581-455a-41b9-acf2-46dc44539017</t>
  </si>
  <si>
    <t>Г. Новая Ладога, ул. Пролетарский канал, д. 31</t>
  </si>
  <si>
    <t>d1a39b19-0b60-46ce-b552-df2be9c38bcc</t>
  </si>
  <si>
    <t>568cb0d4-8d58-41fc-922a-712ba1c0dac3</t>
  </si>
  <si>
    <t>Г. Выборг, ул. Кривоносова, д. 11</t>
  </si>
  <si>
    <t>64efa512-edbb-48a5-b12f-d133611721cd</t>
  </si>
  <si>
    <t>Гп. Федоровское, ул. Центральная, д. 6А</t>
  </si>
  <si>
    <t>9159bd38-5b8c-4386-83d7-332e11193c5a</t>
  </si>
  <si>
    <t>Пос. Сельцо, д. 9</t>
  </si>
  <si>
    <t>2d88716d-1006-4e17-b9ca-8acdfc26de7c</t>
  </si>
  <si>
    <t>Г. Тихвин, микрорайон 1, д. 20</t>
  </si>
  <si>
    <t>dd03e4d2-feea-4cb8-a452-5f1af2c598b9</t>
  </si>
  <si>
    <t>Г. Сосновый Бор, ул. Солнечная, д. 47</t>
  </si>
  <si>
    <t>ad913e61-ac6c-491f-9033-7ff46e3855c0</t>
  </si>
  <si>
    <t>Г. Сосновый Бор, ул. Сибирская, д. 16</t>
  </si>
  <si>
    <t>51cdb08b-84aa-418c-a0fd-90ddfbc3a309</t>
  </si>
  <si>
    <t>Г. Сосновый Бор, ул. Молодежная, д. 9</t>
  </si>
  <si>
    <t>c8072bfc-f564-48a1-bbe3-fd51c7a35aa6</t>
  </si>
  <si>
    <t>Г. Сосновый Бор, ул. Молодежная, д. 56</t>
  </si>
  <si>
    <t>016b7d65-de8f-45b6-87ce-dda0cce82ba7</t>
  </si>
  <si>
    <t>Г. Сосновый Бор, ул. Молодежная, д. 3</t>
  </si>
  <si>
    <t>25283217-02ac-4576-8993-d8ccb122407e</t>
  </si>
  <si>
    <t>Г. Сосновый Бор, ул. Малая Земля, д. 14</t>
  </si>
  <si>
    <t>1790738c-8c17-4b2f-b580-a72b1bda0afb</t>
  </si>
  <si>
    <t>Г. Сосновый Бор, ул. Красных Фортов, д. 1</t>
  </si>
  <si>
    <t>683afe87-196b-48ca-9290-1aba927bc8a3</t>
  </si>
  <si>
    <t>Г. Сосновый Бор, ул. Красных Фортов, д. 17</t>
  </si>
  <si>
    <t>28f9d5a6-cecc-4cb6-8f5a-de72dddebefa</t>
  </si>
  <si>
    <t>Г. Сосновый Бор, ул. Красных Фортов, д. 18</t>
  </si>
  <si>
    <t>71882341-cf8e-4109-a378-6564cd179623</t>
  </si>
  <si>
    <t>Г. Сосновый Бор, ул. Красных Фортов, д. 7</t>
  </si>
  <si>
    <t>9a72c6fe-d056-4c59-b091-918656bf9153</t>
  </si>
  <si>
    <t>Г. Сосновый Бор, ул. Красных Фортов, д. 8</t>
  </si>
  <si>
    <t>d538317f-976b-49f2-85c0-69f3f8901ac8</t>
  </si>
  <si>
    <t>Г. Сосновый Бор, просп. Героев, д. 24</t>
  </si>
  <si>
    <t>99533699-d6db-4b0a-adc7-5b5d4f3929f6</t>
  </si>
  <si>
    <t>Г. Сосновый Бор, просп. Героев, д. 38</t>
  </si>
  <si>
    <t>64354e8b-df61-47ec-acc9-83afe9928677</t>
  </si>
  <si>
    <t>Г. Сосновый Бор, просп. Героев, д. 42</t>
  </si>
  <si>
    <t>6a59f1db-d5d6-4d89-a9d3-03580266da1d</t>
  </si>
  <si>
    <t>Пос. Оредеж, ул. Карла Маркса, д. 10</t>
  </si>
  <si>
    <t>e5646982-cb83-4f47-8a8b-e382fb0cfff4</t>
  </si>
  <si>
    <t>Г. Луга, ул. Тоси Петровой, д. 9</t>
  </si>
  <si>
    <t>16e637b1-1164-4ff7-9f48-710c0da0a004</t>
  </si>
  <si>
    <t>Г. Луга, ул. Победы, д. 8</t>
  </si>
  <si>
    <t>688c2a31-4c2b-43c1-8610-10409cf33544</t>
  </si>
  <si>
    <t>Г. Луга, ул. Красной Артиллерии, д. 32</t>
  </si>
  <si>
    <t>ef425fb1-b9e2-40b7-8fd8-1c29adef663c</t>
  </si>
  <si>
    <t>Г. Луга, ул. Красной Артиллерии, д. 36</t>
  </si>
  <si>
    <t>b7768a73-d83a-4e38-a772-fcf2cd6af9f9</t>
  </si>
  <si>
    <t>Г. Луга, просп. Володарского, д. 8</t>
  </si>
  <si>
    <t>f58d21af-fb2d-4e40-86f9-bd350233deb0</t>
  </si>
  <si>
    <t>Г. Луга, просп. Володарского, д. 52/3</t>
  </si>
  <si>
    <t>d9ef9f3c-6fda-473c-a47a-e48bf8af8316</t>
  </si>
  <si>
    <t>Г. Луга, мкр. Городок, д. 5/268</t>
  </si>
  <si>
    <t>0aaa9151-44ef-481e-b831-9c724e717f7b</t>
  </si>
  <si>
    <t>Пос. Дзержинского, ул. Лужская, д. 7</t>
  </si>
  <si>
    <t>3dbc3a6c-97c4-41d1-b39b-5a0a86fd09b2</t>
  </si>
  <si>
    <t>Г. Лодейное Поле, ул. Розы Люксембург, д. 11</t>
  </si>
  <si>
    <t>22956b74-9f4a-40d5-be4e-83a8c0b730d8</t>
  </si>
  <si>
    <t>Г. Лодейное Поле, ул. Карла Маркса, д. 41</t>
  </si>
  <si>
    <t>2bde2043-b462-46a5-8884-483f3eadb8f9</t>
  </si>
  <si>
    <t>Г. Лодейное Поле, ул. Гагарина, д. 9</t>
  </si>
  <si>
    <t>249a2045-2680-4937-9a4a-9af8823b47cb</t>
  </si>
  <si>
    <t>Г. Лодейное Поле, ул. Гагарина, д. 4</t>
  </si>
  <si>
    <t>8679cc6e-855b-4eea-9b86-d535651559fc</t>
  </si>
  <si>
    <t>Г. Лодейное Поле, просп. Урицкого, д. 8, кор. А</t>
  </si>
  <si>
    <t>46d4085a-2ed5-45a2-a926-8a495b6c202d</t>
  </si>
  <si>
    <t>Г. Лодейное Поле, просп. Урицкого, д. 20</t>
  </si>
  <si>
    <t>acc4c772-c0e6-4e87-bbc3-32cccf386d6b</t>
  </si>
  <si>
    <t>Г. Лодейное Поле, просп. Урицкого, д. 13</t>
  </si>
  <si>
    <t>9f532505-7eda-4897-a4bf-c675fbc74be0</t>
  </si>
  <si>
    <t>Г. Лодейное Поле, пер. Рабочий, д. 1</t>
  </si>
  <si>
    <t>06bc557b-52d4-4dd6-87cf-cc2a73bb7ac2</t>
  </si>
  <si>
    <t>Г. Лодейное Поле, пер. Рабочий, д. 5</t>
  </si>
  <si>
    <t>b06e4cb8-5154-4caf-b149-40e48f7658e8</t>
  </si>
  <si>
    <t>Г. Лодейное Поле, пер. Рабочий, д. 8а</t>
  </si>
  <si>
    <t>8c86dadb-f1db-4f96-93fa-913dfdd2daea</t>
  </si>
  <si>
    <t>Г. Кировск, ул. Набережная, д. 1, кор. 2</t>
  </si>
  <si>
    <t>2deb9b87-05f7-487f-bf77-1208fe37a177</t>
  </si>
  <si>
    <t>Г. Кировск, ул. Набережная, д. 1, кор. 4</t>
  </si>
  <si>
    <t>08a07d13-c140-49cf-a539-7bc9f7f4d9a2</t>
  </si>
  <si>
    <t>Г. Кировск, ул. Набережная, д. 1, кор. 5</t>
  </si>
  <si>
    <t>1836ad4c-79de-4728-bf7e-ac452101ca4c</t>
  </si>
  <si>
    <t>Г. Кировск, ул. Горького, д. 10</t>
  </si>
  <si>
    <t>b8012931-0085-4825-bf29-d571b533268f</t>
  </si>
  <si>
    <t>Г. Кингисепп, ул. Воровского, д. 31в</t>
  </si>
  <si>
    <t>1922525d-2d65-45c1-840f-9824d0cc4b07</t>
  </si>
  <si>
    <t>Г. Кингисепп, просп. Карла Маркса, д. 23</t>
  </si>
  <si>
    <t>41a88b7c-662f-4aab-8598-f7e8a074f358</t>
  </si>
  <si>
    <t>Г. Ивангород, ул. Гагарина, д. 7</t>
  </si>
  <si>
    <t>a6a2914e-2156-4dd7-ab71-44d7763dddaa</t>
  </si>
  <si>
    <t>3f5b2a1b-36a2-49e2-91c8-5f4e51932ec7</t>
  </si>
  <si>
    <t>f7388d71-a539-4384-8179-2ee5c63837d5</t>
  </si>
  <si>
    <t>Г. Гатчина, ул. Радищева, д. 13</t>
  </si>
  <si>
    <t>accce40c-0973-474b-b795-a71e06cb6369</t>
  </si>
  <si>
    <t>Г. Гатчина, ул. Радищева, д. 16</t>
  </si>
  <si>
    <t>eea6759b-a343-4e8c-9c84-f48e53c54f31</t>
  </si>
  <si>
    <t>Г. Гатчина, ул. Радищева, д. 20/18</t>
  </si>
  <si>
    <t>9a917927-6066-406a-ba5b-ec8fcae93212</t>
  </si>
  <si>
    <t>Г. Гатчина, ул. Новоселов, д. 7</t>
  </si>
  <si>
    <t>49d3c739-336c-413c-9775-d512c4efc98e</t>
  </si>
  <si>
    <t>Г. Гатчина, ул. Кустова, д. 51</t>
  </si>
  <si>
    <t>a4f55054-a8a9-4549-af4c-f5ed24203c01</t>
  </si>
  <si>
    <t>Г. Гатчина, ул. Карла Маркса, д. 48</t>
  </si>
  <si>
    <t>3d88186e-3527-4601-90f9-3aa6e186e573</t>
  </si>
  <si>
    <t>Г. Гатчина, ул. Достоевского, д. 11</t>
  </si>
  <si>
    <t>f74d3d4c-d728-4c17-8f34-a934758f9e14</t>
  </si>
  <si>
    <t>Г. Гатчина, ул. Достоевского, д. 14</t>
  </si>
  <si>
    <t>365a254b-5bc0-4f59-996a-29a3c3e75822</t>
  </si>
  <si>
    <t>Г. Гатчина, ул. Достоевского, д. 15</t>
  </si>
  <si>
    <t>a6a0d84c-e12d-4ad2-95a1-ffab3381e0e9</t>
  </si>
  <si>
    <t>Г. Гатчина, ул. Григорина, д. 9</t>
  </si>
  <si>
    <t>c9f0fb78-a5d7-4301-9c4a-48a9a27026df</t>
  </si>
  <si>
    <t>Г. Гатчина, ул. Гагарина, д. 16</t>
  </si>
  <si>
    <t>456bc2b1-4edd-464c-afc6-b8d09e492466</t>
  </si>
  <si>
    <t>Г. Гатчина, ул. Гагарина, д. 3</t>
  </si>
  <si>
    <t>6bc1bcd5-747d-4aeb-be0c-52bd21bc9428</t>
  </si>
  <si>
    <t>Г. Гатчина, ул. Гагарина, д. 4</t>
  </si>
  <si>
    <t>fdd70c3b-e938-46e8-a9c1-dd48b381cb99</t>
  </si>
  <si>
    <t>Г. Гатчина, ул. Гагарина, д. 5</t>
  </si>
  <si>
    <t>dd1f66cb-cfbe-40b2-a4f2-ad441cc962e5</t>
  </si>
  <si>
    <t>Г. Гатчина, ул. Гагарина, д. 5А</t>
  </si>
  <si>
    <t>7f5ac851-d467-42be-9d18-320818bd8cea</t>
  </si>
  <si>
    <t>Г. Гатчина, ул. Гагарина, д. 6</t>
  </si>
  <si>
    <t>32f6e248-e4af-4e12-abf6-d8d1361adf4f</t>
  </si>
  <si>
    <t>Г. Гатчина, ул. Гагарина, д. 1/25</t>
  </si>
  <si>
    <t>e6077fb4-473e-4fe2-9cc3-9ca98b21eaa7</t>
  </si>
  <si>
    <t>Г. Гатчина, ул. Володарского, д. 7</t>
  </si>
  <si>
    <t>381eda45-dfdf-4e77-8180-6050910ffee7</t>
  </si>
  <si>
    <t>Г. Гатчина, ул. Володарского, д. 1</t>
  </si>
  <si>
    <t>35cfad69-a5a4-4984-8d5d-5d077e6eac62</t>
  </si>
  <si>
    <t>Г. Гатчина, ул. Володарского, д. 28</t>
  </si>
  <si>
    <t>e7e36113-79bd-4980-917a-20255f902904</t>
  </si>
  <si>
    <t>Г. Гатчина, ул. Володарского, д. 33</t>
  </si>
  <si>
    <t>9802985a-1188-4f14-aac9-353c17e4c08b</t>
  </si>
  <si>
    <t>Г. Гатчина, ул. Волкова, д. 1, кор. 3</t>
  </si>
  <si>
    <t>9972851f-f852-489d-9775-9fdc7423b927</t>
  </si>
  <si>
    <t>Г. Гатчина, ул. Академика Константинова, д. 1б</t>
  </si>
  <si>
    <t>1c306d1f-c7f4-47bc-b21e-8dae2d6825be</t>
  </si>
  <si>
    <t>Г. Гатчина, ул. Академика Константинова, д. 3</t>
  </si>
  <si>
    <t>b1544434-5a06-47a2-b37a-04213638f488</t>
  </si>
  <si>
    <t>Г. Гатчина, ул. Академика Константинова, д. 5</t>
  </si>
  <si>
    <t>3f83bff1-e870-4214-9098-de6d8711e2e2</t>
  </si>
  <si>
    <t>Г. Гатчина, ул. Академика Константинова, д. 9</t>
  </si>
  <si>
    <t>b3119dd6-1764-40ea-b7d1-35ef75b29053</t>
  </si>
  <si>
    <t>Г. Гатчина, ул. 7 Армии, д. 10Б</t>
  </si>
  <si>
    <t>59e2a85d-425e-4a2a-9ab2-b130b6ae3f2f</t>
  </si>
  <si>
    <t>Г. Гатчина, ул. 7 Армии, д. 23/38</t>
  </si>
  <si>
    <t>62697daa-bb8a-4386-bbeb-5c3419944a8d</t>
  </si>
  <si>
    <t>84e2c812-6c74-4706-a810-18f4c3b13c62</t>
  </si>
  <si>
    <t>cbce4448-e400-49a8-a06c-d98bfe4191fe</t>
  </si>
  <si>
    <t>Г. Всеволожск, ул. Невская, д. 6</t>
  </si>
  <si>
    <t>379a8493-07e0-45ea-8bc0-97a15604ef18</t>
  </si>
  <si>
    <t>f1485579-9b5d-4de5-a796-accf24e4c7ee</t>
  </si>
  <si>
    <t>7e5b81db-495e-44d0-b5dc-0cf0ccbbf831</t>
  </si>
  <si>
    <t>3ce6c3b2-942a-4796-bd0f-1d76cfcd5f8d</t>
  </si>
  <si>
    <t>8e3cded9-7c57-4625-bdf5-d64e64692eb2</t>
  </si>
  <si>
    <t>г. Выборг, ул. Приморская, д. 49</t>
  </si>
  <si>
    <t>18ed5613-8f05-4506-a2df-d38471a9e1f0</t>
  </si>
  <si>
    <t>094d96c8-e17c-4021-8375-7a82cba89ebb</t>
  </si>
  <si>
    <t>b9786a81-1732-4b79-aa0a-6aa30c042729</t>
  </si>
  <si>
    <t>Г. Выборг, просп. Победы, д. 5</t>
  </si>
  <si>
    <t>d4391a1d-59f4-4977-9a66-9196a4d52799</t>
  </si>
  <si>
    <t>7b51c800-0784-40e4-8836-1d2dfb9e6a27</t>
  </si>
  <si>
    <t>ed0f84b3-6769-40fe-8ba9-151368096ad0</t>
  </si>
  <si>
    <t>9f92d246-42ed-43e2-87cc-3146079d562e</t>
  </si>
  <si>
    <t>464a2bc4-3953-47bc-8574-9462b9caa798</t>
  </si>
  <si>
    <t>d10c0748-e371-43b1-8fef-ea88dcc29797</t>
  </si>
  <si>
    <t>59e009d5-d6af-49aa-a8c2-d03351eb987c</t>
  </si>
  <si>
    <t>Г. Гатчина, ул. Володарского, д. 10</t>
  </si>
  <si>
    <t>c767df66-9d23-4c71-9d6e-355312b492d4</t>
  </si>
  <si>
    <t>4e028920-b5e2-452d-8e04-40d680f18ead</t>
  </si>
  <si>
    <t>08a85ddd-ef69-407f-a037-b2f240dfda4e</t>
  </si>
  <si>
    <t>c5c28928-3472-4a35-82df-fbba29404c9b</t>
  </si>
  <si>
    <t>5152e0fb-b066-45b6-b63f-d77aaca8937d</t>
  </si>
  <si>
    <t>c49c709e-708d-4e4a-b9b5-2b471e9f92c4</t>
  </si>
  <si>
    <t>0238fb06-6f00-40fc-b978-11ddebee10fe</t>
  </si>
  <si>
    <t>709ca665-ce7d-4d9a-9474-58124ebf498c</t>
  </si>
  <si>
    <t>9f7efc6d-4e80-4b2f-9714-5da0022b6cee</t>
  </si>
  <si>
    <t>ee107025-45bf-4dee-a9ce-50a438f55d93</t>
  </si>
  <si>
    <t>bfd785e9-a9d4-476f-9ca4-7cce0c25c4b3</t>
  </si>
  <si>
    <t>3290f029-237a-4158-8c23-62198c0c2b5f</t>
  </si>
  <si>
    <t>3d70c12a-0480-4f3e-971e-7145dc120e21</t>
  </si>
  <si>
    <t>d7768c16-6f60-4f3c-8270-0d95ab1d5f71</t>
  </si>
  <si>
    <t>78500eb2-b6ec-4ef7-9da3-88d52f0de717</t>
  </si>
  <si>
    <t>Г. Никольское, просп. Советский, д. 237</t>
  </si>
  <si>
    <t>798cba8c-ca47-4680-9ecf-844eebdc37ff</t>
  </si>
  <si>
    <t>8d571b89-62e1-4513-a2bd-06492a148461</t>
  </si>
  <si>
    <t>Г. Пикалево, микрорайон 3, д.1</t>
  </si>
  <si>
    <t>928e93ad-50d6-4c7d-9a35-9673c14d2ad8</t>
  </si>
  <si>
    <t>910744a4-6214-4e94-a454-f364f9ac62d9</t>
  </si>
  <si>
    <t>e225ea7a-d8d2-471d-b5d3-35948cf4eadb</t>
  </si>
  <si>
    <t>Г. Сосновый Бор, ул. Солнечная, д. 32</t>
  </si>
  <si>
    <t>9b7d4903-4ad0-4382-9c9f-8461ca78a059</t>
  </si>
  <si>
    <t>Г. Тихвин, микрорайон 2, д. 7</t>
  </si>
  <si>
    <t>b36119ca-e44d-494e-8954-9f6605184274</t>
  </si>
  <si>
    <t>Г. Тихвин, микрорайон 5, д. 41, кор. 1</t>
  </si>
  <si>
    <t>8eb0631c-8595-4b9f-9205-9466c05d3f3c</t>
  </si>
  <si>
    <t>Г. Тихвин, микрорайон 5, д. 41, кор. 2</t>
  </si>
  <si>
    <t>01599bbe-eb61-4030-af6d-70cdf7b0c928</t>
  </si>
  <si>
    <t>61206d21-f5ed-4bc1-a231-229089e9fe06</t>
  </si>
  <si>
    <t>Г. Тосно, ул. Блинникова, д. 12</t>
  </si>
  <si>
    <t>2dedc625-a0ac-445b-8e78-b55c68ba814d</t>
  </si>
  <si>
    <t>ba788d35-8b85-48eb-b5ed-2821de3ac4cd</t>
  </si>
  <si>
    <t>5aaec67e-ab05-4002-84ee-1ea0bc14cb92</t>
  </si>
  <si>
    <t>e3e01a23-f588-42e4-ba9c-801dc5a6caf4</t>
  </si>
  <si>
    <t>Г.п. Кузьмоловский, ул. Заозерная, д. 5</t>
  </si>
  <si>
    <t>1abc32df-aea0-46e0-b08e-b100c5407126</t>
  </si>
  <si>
    <t>4fda3c01-3932-4257-b48c-d2a2abc4570d</t>
  </si>
  <si>
    <t>6794ca5f-2216-4e4b-b3dd-cbb00528a720</t>
  </si>
  <si>
    <t>Дер. Малые Колпаны, ул. Западная, д. 9</t>
  </si>
  <si>
    <t>dd7e1dc1-a1dc-401f-96c2-8f27f6100e40</t>
  </si>
  <si>
    <t>Дер. Разметелево, д. 11</t>
  </si>
  <si>
    <t>5b47f4d2-b367-422f-a92f-8133f36afbce</t>
  </si>
  <si>
    <t>Пос. Дружноселье, ул. ДПБ, д. 1</t>
  </si>
  <si>
    <t>78f72759-0cc3-4064-a746-274c6cbcc21a</t>
  </si>
  <si>
    <t>8ddba9d7-7bd3-4d11-814b-9a54cd966eeb</t>
  </si>
  <si>
    <t>Пос. им. Свердлова, микрорайон 2, д. 54</t>
  </si>
  <si>
    <t>a8b6104f-5702-4084-be91-77343b5b8fbe</t>
  </si>
  <si>
    <t>Пос. Моторное, ул. Садовая, д. 3</t>
  </si>
  <si>
    <t>8b771a98-b8aa-4801-813c-149868cc8ad2</t>
  </si>
  <si>
    <t>Пос. Петровское, ул. Шоссейная, д. 29</t>
  </si>
  <si>
    <t>2598a66b-d2b1-4220-8da7-356224a50706</t>
  </si>
  <si>
    <t>Пос. Серебрянский, ул. Лужская, д. 2</t>
  </si>
  <si>
    <t>de4faab1-4f85-4db4-b6a2-0e975d57d433</t>
  </si>
  <si>
    <t>С. Винницы, ул. Спортивная, д. 27</t>
  </si>
  <si>
    <t>030e93dd-18ec-44dd-a32c-69234b8483c1</t>
  </si>
  <si>
    <t>С. Путилово, ул. Братьев Пожарских, д. 22</t>
  </si>
  <si>
    <t>9fa66fc0-f7d8-44c3-8ded-8eedb9bd9de5</t>
  </si>
  <si>
    <t>С. Шум, ул. ПМК-17, д. 9</t>
  </si>
  <si>
    <t>ca12b68c-5741-40ff-83b4-622a5cedc991</t>
  </si>
  <si>
    <t>С. Шум, ул. Советская, д. 1</t>
  </si>
  <si>
    <t>18aff90e-15ea-459b-bdf0-108dfcd4e1b7</t>
  </si>
  <si>
    <t>С. Шум, ул. Советская, д. 11</t>
  </si>
  <si>
    <t>4added3a-b942-4218-b7ed-33f9b107c001</t>
  </si>
  <si>
    <t>С. Шум, ул. Советская, д. 12</t>
  </si>
  <si>
    <t>cc42955f-fbcf-42ac-b6da-06962cb6c8c9</t>
  </si>
  <si>
    <t>С. Шум, ул. Советская, д. 15</t>
  </si>
  <si>
    <t>20ad8215-6720-41ac-a264-8b5830164408</t>
  </si>
  <si>
    <t>С. Шум, ул. Советская, д. 2</t>
  </si>
  <si>
    <t>805d9c14-e16d-4ef2-b6e3-10efc151e36a</t>
  </si>
  <si>
    <t>тер.Пижма (Мыза), д.10</t>
  </si>
  <si>
    <t>190aa16d-add3-4fae-a591-7e09dcb036f0</t>
  </si>
  <si>
    <t>тер.Пижма (Мыза), д.11</t>
  </si>
  <si>
    <t>b3a71305-408d-4d54-9905-d72555ec1a00</t>
  </si>
  <si>
    <t>Г. Бокситогорск, ул. Вишнякова, д. 26</t>
  </si>
  <si>
    <t>Г. Бокситогорск, ул. Заводская, д. 11/2</t>
  </si>
  <si>
    <t>Г. Бокситогорск, ул. Заводская, д. 6</t>
  </si>
  <si>
    <t>Г. Бокситогорск, ул. Комсомольская, д. 10</t>
  </si>
  <si>
    <t>Г. Бокситогорск, ул. Комсомольская, д. 13/20</t>
  </si>
  <si>
    <t>Г. Бокситогорск, ул. Комсомольская, д. 18/18</t>
  </si>
  <si>
    <t>Г. Бокситогорск, ул. Комсомольская, д. 24</t>
  </si>
  <si>
    <t>Г. Бокситогорск, ул. Красных Следопытов, д. 10</t>
  </si>
  <si>
    <t>Г. Бокситогорск, ул. Металлургов, д. 1/31</t>
  </si>
  <si>
    <t>Г. Бокситогорск, ул. Павлова, д. 15</t>
  </si>
  <si>
    <t>Г. Бокситогорск, ул. Павлова, д. 19</t>
  </si>
  <si>
    <t>Г. Бокситогорск, ул. Павлова, д. 25</t>
  </si>
  <si>
    <t>Г. Бокситогорск, ул. Садовая, д. 11</t>
  </si>
  <si>
    <t>Г. Бокситогорск, ул. Садовая, д. 14</t>
  </si>
  <si>
    <t>Г. Бокситогорск, ул. Садовая, д. 16/19</t>
  </si>
  <si>
    <t>Г. Бокситогорск, ул. Садовая, д. 22</t>
  </si>
  <si>
    <t>Г. Бокситогорск, ул. Советская, д. 11</t>
  </si>
  <si>
    <t>Г. Бокситогорск, ул. Советская, д. 4</t>
  </si>
  <si>
    <t>Г. Бокситогорск, ул. Социалистическая, д. 10</t>
  </si>
  <si>
    <t>Г. Бокситогорск, ул. Социалистическая, д. 12</t>
  </si>
  <si>
    <t>Г. Бокситогорск, ул. Социалистическая, д. 17</t>
  </si>
  <si>
    <t>Г. Бокситогорск, ул. Социалистическая, д. 18</t>
  </si>
  <si>
    <t>Г. Бокситогорск, ул. Социалистическая, д. 19/2</t>
  </si>
  <si>
    <t>Г. Бокситогорск, ул. Социалистическая, д. 2</t>
  </si>
  <si>
    <t>Г. Бокситогорск, ул. Социалистическая, д. 22</t>
  </si>
  <si>
    <t>Г. Бокситогорск, ул. Социалистическая, д. 24</t>
  </si>
  <si>
    <t>Г. Бокситогорск, ул. Социалистическая, д. 28</t>
  </si>
  <si>
    <t>Г. Бокситогорск, ул. Социалистическая, д. 4</t>
  </si>
  <si>
    <t>Г. Бокситогорск, ул. Социалистическая, д. 5</t>
  </si>
  <si>
    <t>Г. Бокситогорск, ул. Социалистическая, д. 6</t>
  </si>
  <si>
    <t>Г. Бокситогорск, ул. Социалистическая, д. 8</t>
  </si>
  <si>
    <t>Г. Бокситогорск, ул. Спортивная, д. 4</t>
  </si>
  <si>
    <t>Г. Бокситогорск, ул. Школьная, д. 10</t>
  </si>
  <si>
    <t>Г. Бокситогорск, ул. Школьная, д. 11/15</t>
  </si>
  <si>
    <t>Г. Бокситогорск, ул. Школьная, д. 14/13</t>
  </si>
  <si>
    <t>Г. Бокситогорск, ул. Школьная, д. 16/6</t>
  </si>
  <si>
    <t>Г. Бокситогорск, ул. Школьная, д. 23</t>
  </si>
  <si>
    <t>Г. Бокситогорск, ул. Школьная, д. 24/8</t>
  </si>
  <si>
    <t>Г. Бокситогорск, ул. Школьная, д. 5</t>
  </si>
  <si>
    <t>Г. Бокситогорск, ул. Школьная, д. 7</t>
  </si>
  <si>
    <t>Г. Бокситогорск, ул. Школьная, д. 8/12</t>
  </si>
  <si>
    <t>Г. Бокситогорск, ул. Школьная, д. 9</t>
  </si>
  <si>
    <t>Г. Волосово, пл. Советов, д. 3</t>
  </si>
  <si>
    <t>Г. Волосово, пл. Советов, д. 5</t>
  </si>
  <si>
    <t>Г. Волосово, пр. Вингиссара, д. 101</t>
  </si>
  <si>
    <t>Г. Волосово, пр. Вингиссара, д. 115</t>
  </si>
  <si>
    <t>Г. Волосово, пр. Вингиссара, д. 123</t>
  </si>
  <si>
    <t>Г. Волосово, пр. Вингиссара, д. 53</t>
  </si>
  <si>
    <t>Г. Волосово, ул. Красногвардейская, д. 5</t>
  </si>
  <si>
    <t>Г. Волосово, ул. Красногвардейская, д. 7</t>
  </si>
  <si>
    <t>Г. Волосово, ул. Лесная, д. 12</t>
  </si>
  <si>
    <t>Г. Волхов, бул. Чайковского, д. 3</t>
  </si>
  <si>
    <t>Г. Волхов, просп. Волховский, д. 29</t>
  </si>
  <si>
    <t>Г. Волхов, просп. Волховский, д. 33</t>
  </si>
  <si>
    <t>Г. Волхов, просп. Волховский, д. 35</t>
  </si>
  <si>
    <t>Г. Волхов, просп. Волховский, д. 43</t>
  </si>
  <si>
    <t>Г. Волхов, просп. Державина, д. 48</t>
  </si>
  <si>
    <t>Г. Волхов, просп. Кировский, д. 40</t>
  </si>
  <si>
    <t>Г. Волхов, просп. Кировский, д. 42</t>
  </si>
  <si>
    <t>Г. Волхов, ул. 3 Первомайская, д. 15</t>
  </si>
  <si>
    <t>Г. Волхов, ул. 3 Первомайская, д. 16</t>
  </si>
  <si>
    <t>Г. Волхов, ул. 3 Первомайская, д. 17</t>
  </si>
  <si>
    <t>Г. Волхов, ул. Авиационная, д. 17</t>
  </si>
  <si>
    <t>Г. Волхов, ул. Авиационная, д. 34</t>
  </si>
  <si>
    <t>Г. Волхов, ул. Авиационная, д. 36</t>
  </si>
  <si>
    <t>Г. Волхов, ул. Александра Лукьянова, д. 10</t>
  </si>
  <si>
    <t>Г. Волхов, ул. Александра Лукьянова, д. 15</t>
  </si>
  <si>
    <t>Г. Волхов, ул. Александра Лукьянова, д. 20</t>
  </si>
  <si>
    <t>Г. Волхов, ул. Александра Лукьянова, д. 22</t>
  </si>
  <si>
    <t>Г. Волхов, ул. Александра Лукьянова, д. 3</t>
  </si>
  <si>
    <t>Г. Волхов, ул. Вали Голубевой, д. 12</t>
  </si>
  <si>
    <t>Г. Волхов, ул. Волгоградская, д. 16</t>
  </si>
  <si>
    <t>Г. Волхов, ул. Волгоградская, д. 17</t>
  </si>
  <si>
    <t>Г. Волхов, ул. Волгоградская, д. 20</t>
  </si>
  <si>
    <t>Г. Волхов, ул. Волгоградская, д. 22</t>
  </si>
  <si>
    <t>Г. Волхов, ул. Волгоградская, д. 26</t>
  </si>
  <si>
    <t>Г. Волхов, ул. Волгоградская, д. 5а</t>
  </si>
  <si>
    <t>Г. Волхов, ул. Волгоградская, д. 7</t>
  </si>
  <si>
    <t>Г. Волхов, ул. Дзержинского, д. 10</t>
  </si>
  <si>
    <t>Г. Волхов, ул. Дзержинского, д. 8</t>
  </si>
  <si>
    <t>Г. Волхов, ул. Калинина, д. 13</t>
  </si>
  <si>
    <t>Г. Волхов, ул. Калинина, д. 4</t>
  </si>
  <si>
    <t>Г. Волхов, ул. Коммунаров, д. 18</t>
  </si>
  <si>
    <t>Г. Волхов, ул. Коммунаров, д. 20</t>
  </si>
  <si>
    <t>Г. Волхов, ул. Коммунаров, д. 33</t>
  </si>
  <si>
    <t>Г. Волхов, ул. Комсомольская, д. 14</t>
  </si>
  <si>
    <t>Г. Волхов, ул. Ломоносова, д. 10</t>
  </si>
  <si>
    <t>Г. Волхов, ул. Ломоносова, д. 12а</t>
  </si>
  <si>
    <t>Г. Волхов, ул. Ломоносова, д. 17</t>
  </si>
  <si>
    <t>Г. Волхов, ул. Ломоносова, д. 28</t>
  </si>
  <si>
    <t>Г. Волхов, ул. Ломоносова, д. 3</t>
  </si>
  <si>
    <t>Г. Волхов, ул. Ломоносова, д. 9</t>
  </si>
  <si>
    <t>Г. Волхов, ул. Марата, д. 8</t>
  </si>
  <si>
    <t>Г. Волхов, ул. Молодежная, 
д. 23б</t>
  </si>
  <si>
    <t>Г. Волхов, ул. Молодежная, д. 1</t>
  </si>
  <si>
    <t>Г. Волхов, ул. Молодежная, д. 14</t>
  </si>
  <si>
    <t>Г. Волхов, ул. Молодежная, д. 15</t>
  </si>
  <si>
    <t>Г. Волхов, ул. Молодежная, д. 18</t>
  </si>
  <si>
    <t>Г. Волхов, ул. Молодежная, д. 21</t>
  </si>
  <si>
    <t>Г. Волхов, ул. Молодежная, д. 23</t>
  </si>
  <si>
    <t>Г. Волхов, ул. Молодежная, д. 25</t>
  </si>
  <si>
    <t>Г. Волхов, ул. Молодежная, д. 25а</t>
  </si>
  <si>
    <t>Г. Волхов, ул. Молодежная, д. 4</t>
  </si>
  <si>
    <t>Г. Волхов, ул. Нахимова, д. 5</t>
  </si>
  <si>
    <t>Г. Волхов, ул. Новгородская, д. 10</t>
  </si>
  <si>
    <t>Г. Волхов, ул. Новгородская, д. 10а</t>
  </si>
  <si>
    <t>Г. Волхов, ул. Новгородская, д. 12</t>
  </si>
  <si>
    <t>Г. Волхов, ул. Новгородская, д. 12а</t>
  </si>
  <si>
    <t>Г. Волхов, ул. Новгородская, д. 14</t>
  </si>
  <si>
    <t>Г. Волхов, ул. Новгородская, д. 8</t>
  </si>
  <si>
    <t>Г. Волхов, ул. Новгородская, д. 8а</t>
  </si>
  <si>
    <t>Г. Волхов, ул. Профсоюзов, д. 5</t>
  </si>
  <si>
    <t>Г. Волхов, ул. Профсоюзов, д. 7</t>
  </si>
  <si>
    <t>Г. Волхов, ул. Работниц, д. 27</t>
  </si>
  <si>
    <t>Г. Волхов, ул. Расстанная, д. 15</t>
  </si>
  <si>
    <t>Г. Волхов, ул. Советская, д. 18</t>
  </si>
  <si>
    <t>Г. Волхов, ул. Советская, д. 4</t>
  </si>
  <si>
    <t>Г. Волхов, ул. Фрунзе, д. 7</t>
  </si>
  <si>
    <t>Г. Волхов, ул. Щорса, д. 3</t>
  </si>
  <si>
    <t>Г. Всеволожск, 
ул. Ленинградская, д. 24А</t>
  </si>
  <si>
    <t>Г. Всеволожск, 
ш. Колтушское, д. 98</t>
  </si>
  <si>
    <t>Г. Всеволожск, просп. Всеволожский, д. 30</t>
  </si>
  <si>
    <t>Г. Всеволожск, ул. 1 линия, д. 13</t>
  </si>
  <si>
    <t>Г. Всеволожск, ул. Александровская, д. 81, корпус 3</t>
  </si>
  <si>
    <t>Г. Всеволожск, ул. Балашова, д. 10, корпус 1</t>
  </si>
  <si>
    <t>Г. Всеволожск, ул. Балашова, д. 8/3</t>
  </si>
  <si>
    <t>Г. Всеволожск, ул. Василеозерская, д. 5</t>
  </si>
  <si>
    <t>Г. Всеволожск, ул. Василеозерская, д. 7</t>
  </si>
  <si>
    <t>Г. Всеволожск, ул. Героев, 
д. 3, кор. 1</t>
  </si>
  <si>
    <t>Г. Всеволожск, ул. Дружбы, д. 8</t>
  </si>
  <si>
    <t>Г. Всеволожск, ул. Комсомола, д. 7</t>
  </si>
  <si>
    <t>Г. Всеволожск, ул. Комсомола, д. 9</t>
  </si>
  <si>
    <t>Г. Всеволожск, ул. Ленинградская, д. 15, корпус 2</t>
  </si>
  <si>
    <t>Г. Всеволожск, ул. Ленинградская, д. 19, корп. 2</t>
  </si>
  <si>
    <t>Г. Всеволожск, ул. Ленинградская, д. 19, корп. 3</t>
  </si>
  <si>
    <t>Г. Всеволожск, ул. Ленинградская, д. 20, корпус 2</t>
  </si>
  <si>
    <t>Г. Всеволожск, ул. Ленинградская, д. 21, корпус 2</t>
  </si>
  <si>
    <t>Г. Всеволожск, ул. Ленинградская, д. 21, корпус 3</t>
  </si>
  <si>
    <t>Г. Всеволожск, ул. Ленинградская, д. 24/84</t>
  </si>
  <si>
    <t>Г. Всеволожск, ул. Ленинградская, д. 28</t>
  </si>
  <si>
    <t>Г. Всеволожск, ул. Ленинградская, д. 32, корпус 1</t>
  </si>
  <si>
    <t>Г. Всеволожск, ул. Межевая, д. 18</t>
  </si>
  <si>
    <t>Г. Всеволожск, ул. Московская, д. 10</t>
  </si>
  <si>
    <t>Г. Всеволожск, ул. Московская, д. 12</t>
  </si>
  <si>
    <t>Г. Всеволожск, ул. Московская, д. 8</t>
  </si>
  <si>
    <t>Г. Всеволожск, ул. Павловская, д. 71</t>
  </si>
  <si>
    <t>Г. Всеволожск, ул. Плоткина, д. 13, корпус 2</t>
  </si>
  <si>
    <t>Г. Всеволожск, ул. Плоткина, д. 15</t>
  </si>
  <si>
    <t>Г. Всеволожск, ул. Плоткина, д. 19</t>
  </si>
  <si>
    <t>Г. Всеволожск, ул. Приютинская, д. 6</t>
  </si>
  <si>
    <t>Г. Всеволожск, ул. Приютинская, д. 8</t>
  </si>
  <si>
    <t>Г. Всеволожск, ул. Советская, д. 70А</t>
  </si>
  <si>
    <t>Г. Всеволожск, ул. Станционная, д. 2</t>
  </si>
  <si>
    <t>Г. Всеволожск, ул. Станционная, д. 3</t>
  </si>
  <si>
    <t>Г. Всеволожск, ул. Шишканя, д. 15</t>
  </si>
  <si>
    <t>Г. Всеволожск, ш. Колтушское, д. 86</t>
  </si>
  <si>
    <t>Г. Всеволожск, ш. Колтушское, д. 89</t>
  </si>
  <si>
    <t>Г. Всеволожск, ш. Колтушское, д. 91</t>
  </si>
  <si>
    <t>Г. Всеволожск,
ул. Балашова, д. 3, кор. 1</t>
  </si>
  <si>
    <t>Г. Выборг, бул. Кутузова, д. 10а</t>
  </si>
  <si>
    <t>Г. Выборг, бул. Кутузова, д. 16</t>
  </si>
  <si>
    <t>Г. Выборг, бул. Кутузова, д. 31</t>
  </si>
  <si>
    <t>Г. Выборг, бул. Кутузова, д. 35</t>
  </si>
  <si>
    <t>Г. Выборг, бул. Кутузова, д. 39</t>
  </si>
  <si>
    <t>Г. Выборг, Железнодорожный проезд, д. 1</t>
  </si>
  <si>
    <t>Г. Выборг, пер. Скалистый, д. 2</t>
  </si>
  <si>
    <t>Г. Выборг, пер. Школьный, 
д. 1</t>
  </si>
  <si>
    <t>Г. Выборг, пер. Школьный, д. 1</t>
  </si>
  <si>
    <t>Г. Выборг, просп. Ленина, д. 12/10</t>
  </si>
  <si>
    <t>Г. Выборг, просп. Ленина, д. 16</t>
  </si>
  <si>
    <t>Г. Выборг, просп. Ленина, д. 20</t>
  </si>
  <si>
    <t>Г. Выборг, просп. Ленина, д. 24</t>
  </si>
  <si>
    <t>Г. Выборг, просп. Ленина, д. 26</t>
  </si>
  <si>
    <t>Г. Выборг, просп. Ленина, д. 34</t>
  </si>
  <si>
    <t>Г. Выборг, просп. Ленина, д. 38</t>
  </si>
  <si>
    <t>Г. Выборг, просп. Ленина, д. 5</t>
  </si>
  <si>
    <t>Г. Выборг, просп. Ленинградский, д. 15</t>
  </si>
  <si>
    <t>Г. Выборг, просп. Ленинградский, д. 16</t>
  </si>
  <si>
    <t>Г. Выборг, просп. Ленинградский, д. 2</t>
  </si>
  <si>
    <t xml:space="preserve">Г. Выборг, просп. Ленинградский, д. 2  </t>
  </si>
  <si>
    <t>Г. Выборг, просп. Ленинградский, д. 31</t>
  </si>
  <si>
    <t>Г. Выборг, просп. Ленинградский, д. 4</t>
  </si>
  <si>
    <t>Г. Выборг, просп. Ленинградский, д. 7</t>
  </si>
  <si>
    <t>Г. Выборг, просп. Московский, д. 13</t>
  </si>
  <si>
    <t>Г. Выборг, просп. Московский, д. 16</t>
  </si>
  <si>
    <t>Г. Выборг, просп. Московский, д. 3</t>
  </si>
  <si>
    <t>Г. Выборг, просп. Московский, д. 7</t>
  </si>
  <si>
    <t>Г. Выборг, просп. Победы, д. 14</t>
  </si>
  <si>
    <t>Г. Выборг, просп. Победы, д. 4а</t>
  </si>
  <si>
    <t>Г. Выборг, просп. Победы, д. 7</t>
  </si>
  <si>
    <t>Г. Выборг, просп. Суворова, д. 13</t>
  </si>
  <si>
    <t>Г. Выборг, просп. Суворова, д. 15</t>
  </si>
  <si>
    <t>Г. Выборг, просп. Суворова, д. 3</t>
  </si>
  <si>
    <t>Г. Выборг, просп. Суворова, д. 7</t>
  </si>
  <si>
    <t>Г. Выборг, ул. Акулова, д. 2</t>
  </si>
  <si>
    <t>Г. Выборг, ул. Акулова, д. 8</t>
  </si>
  <si>
    <t>Г. Выборг, ул. Ал. Невского, д. 3</t>
  </si>
  <si>
    <t>Г. Выборг, ул. Андреевская, д. 4</t>
  </si>
  <si>
    <t>Г. Выборг, ул. Аристарха Макарова, д. 4</t>
  </si>
  <si>
    <t>Г. Выборг, ул. Батарейная, д. 8</t>
  </si>
  <si>
    <t>Г. Выборг, ул. Большая Гвардейская, д. 4</t>
  </si>
  <si>
    <t>Г. Выборг, ул. Большая Гвардейская, д. 6</t>
  </si>
  <si>
    <t>Г. Выборг, ул. Большая Гвардейская, д. 8</t>
  </si>
  <si>
    <t>Г. Выборг, ул. Большая Каменная, д. 3б</t>
  </si>
  <si>
    <t>Г. Выборг, ул. Большая Каменная, д. 3в</t>
  </si>
  <si>
    <t>Г. Выборг, ул. Военная, д. 2</t>
  </si>
  <si>
    <t>Г. Выборг, ул. Вокзальная, д. 13</t>
  </si>
  <si>
    <t>Г. Выборг, ул. Володарского, д. 18</t>
  </si>
  <si>
    <t>Г. Выборг, ул. Выборгская, д. 1</t>
  </si>
  <si>
    <t>Г. Выборг, ул. Выборгская, д. 17</t>
  </si>
  <si>
    <t>Г. Выборг, ул. Выборгская, д. 1а</t>
  </si>
  <si>
    <t>Г. Выборг, ул. Выборгская, д. 3а</t>
  </si>
  <si>
    <t>Г. Выборг, ул. Выборгская, д. 40</t>
  </si>
  <si>
    <t>Г. Выборг, ул. Выборгская, д. 6</t>
  </si>
  <si>
    <t>Г. Выборг, ул. Гагарина, д. 10</t>
  </si>
  <si>
    <t>Г. Выборг, ул. Гагарина, д. 16</t>
  </si>
  <si>
    <t>Г. Выборг, ул. Гагарина, д. 19</t>
  </si>
  <si>
    <t>Г. Выборг, ул. Гагарина, д. 23</t>
  </si>
  <si>
    <t>Г. Выборг, ул. Гагарина, д. 29а</t>
  </si>
  <si>
    <t>Г. Выборг, ул. Гагарина, д. 31</t>
  </si>
  <si>
    <t>Г. Выборг, ул. Гагарина, д. 35</t>
  </si>
  <si>
    <t>Г. Выборг, ул. Гагарина, д. 65</t>
  </si>
  <si>
    <t>Г. Выборг, ул. Гагарина, д. 69</t>
  </si>
  <si>
    <t>Г. Выборг, ул. Госпитальная, д. 2</t>
  </si>
  <si>
    <t>Г. Выборг, ул. Димитрова, д. 3</t>
  </si>
  <si>
    <t>Г. Выборг, ул. Димитрова, д. 5б</t>
  </si>
  <si>
    <t>Г. Выборг, ул. Димитрова, д. 9</t>
  </si>
  <si>
    <t>Г. Выборг, ул. Железнодорожная, д. 13</t>
  </si>
  <si>
    <t>Г. Выборг, ул. Железнодорожная, д. 15</t>
  </si>
  <si>
    <t>Г. Выборг, ул. Железнодорожная, д. 9/15</t>
  </si>
  <si>
    <t>Г. Выборг, ул. Изогнутая, д. 4</t>
  </si>
  <si>
    <t>Г. Выборг, ул. Изогнутая, д. 6</t>
  </si>
  <si>
    <t>Г. Выборг, ул. Изогнутая, д. 7</t>
  </si>
  <si>
    <t>Г. Выборг, ул. Изогнутая, д. 8</t>
  </si>
  <si>
    <t>Г. Выборг, ул. им. А.К. Харитонова, д. 45</t>
  </si>
  <si>
    <t>Г. Выборг, ул. им. А.К. Харитонова, д. 61</t>
  </si>
  <si>
    <t>Г. Выборг, ул. Казарменная, д. 7</t>
  </si>
  <si>
    <t>Г. Выборг, ул. Комсомольская, д. 11</t>
  </si>
  <si>
    <t>Г. Выборг, ул. Комсомольская, д. 4</t>
  </si>
  <si>
    <t>Г. Выборг, ул. Кооперативная, д. 5</t>
  </si>
  <si>
    <t>Г. Выборг, ул. Красноармейская, д. 11</t>
  </si>
  <si>
    <t>Г. Выборг, ул. Красноармейская, д. 14</t>
  </si>
  <si>
    <t>Г. Выборг, ул. Краснофлотская, д. 1</t>
  </si>
  <si>
    <t>Г. Выборг, ул. Краснофлотская, д. 1а</t>
  </si>
  <si>
    <t>Г. Выборг, ул. Крепостная, д. 12</t>
  </si>
  <si>
    <t>Г. Выборг, ул. Крепостная, д. 13</t>
  </si>
  <si>
    <t>Г. Выборг, ул. Крепостная, д. 2/4</t>
  </si>
  <si>
    <t>Г. Выборг, ул. Крепостная, д. 37</t>
  </si>
  <si>
    <t>Г. Выборг, ул. Крепостная, д. 37а</t>
  </si>
  <si>
    <t>Г. Выборг, ул. Крепостная, д. 39</t>
  </si>
  <si>
    <t>Г. Выборг, ул. Крепостная, д. 41</t>
  </si>
  <si>
    <t>Г. Выборг, ул. Крепостная, д. 5а</t>
  </si>
  <si>
    <t>Г. Выборг, ул. Крепостная, д. 6</t>
  </si>
  <si>
    <t>Г. Выборг, ул. Кривоносова, д. 11б</t>
  </si>
  <si>
    <t>Г. Выборг, ул. Кривоносова, д. 12</t>
  </si>
  <si>
    <t>Г. Выборг, ул. Кривоносова, д. 13а</t>
  </si>
  <si>
    <t>Г. Выборг, ул. Кривоносова, д. 14</t>
  </si>
  <si>
    <t>Г. Выборг, ул. Кривоносова, д. 18</t>
  </si>
  <si>
    <t>Г. Выборг, ул. Кривоносова, д. 24</t>
  </si>
  <si>
    <t>Г. Выборг, ул. Кузнечная, д. 2</t>
  </si>
  <si>
    <t>Г. Выборг, ул. Куйбышева, д. 11</t>
  </si>
  <si>
    <t>Г. Выборг, ул. Куйбышева, д. 15</t>
  </si>
  <si>
    <t>Г. Выборг, ул. Куйбышева, д. 21</t>
  </si>
  <si>
    <t>Г. Выборг, ул. Куйбышева, д. 4а</t>
  </si>
  <si>
    <t>Г. Выборг, ул. Куйбышева, д. 7</t>
  </si>
  <si>
    <t>Г. Выборг, ул. Майорова, д. 1</t>
  </si>
  <si>
    <t>Г. Выборг, ул. Майорова, д. 2</t>
  </si>
  <si>
    <t>Г. Выборг, ул. Майорова, д. 4</t>
  </si>
  <si>
    <t>Г. Выборг, ул. Мира, д. 19</t>
  </si>
  <si>
    <t>Г. Выборг, ул. Мира, д. 21</t>
  </si>
  <si>
    <t>Г. Выборг, ул. Мира, д. 23</t>
  </si>
  <si>
    <t>Г. Выборг, ул. Мира, д. 24а</t>
  </si>
  <si>
    <t>Г. Выборг, ул. Мира, д.10</t>
  </si>
  <si>
    <t>Г. Выборг, ул. Морская Набережная, д. 24</t>
  </si>
  <si>
    <t>Г. Выборг, ул. Морская Набережная, д. 24а</t>
  </si>
  <si>
    <t>Г. Выборг, ул. Морская Набережная, д. 28</t>
  </si>
  <si>
    <t>Г. Выборг, ул. Морская Набережная, д. 30</t>
  </si>
  <si>
    <t>Г. Выборг, ул. Морская Набережная, д. 36</t>
  </si>
  <si>
    <t>Г. Выборг, ул. Морская Набережная, д. 7</t>
  </si>
  <si>
    <t>Г. Выборг, ул. Некрасова, д. 1</t>
  </si>
  <si>
    <t>Г. Выборг, ул. Некрасова, д. 10</t>
  </si>
  <si>
    <t>Г. Выборг, ул. Некрасова, д. 21</t>
  </si>
  <si>
    <t>Г. Выборг, ул. Некрасова, д. 4</t>
  </si>
  <si>
    <t>Г. Выборг, ул. Некрасова, д. 8</t>
  </si>
  <si>
    <t>Г. Выборг, ул. Некрасова, д. 9</t>
  </si>
  <si>
    <t>Г. Выборг, ул. Окружная, д. 2</t>
  </si>
  <si>
    <t>Г. Выборг, ул. Октябрьская, д. 26а</t>
  </si>
  <si>
    <t>Г. Выборг, ул. Октябрьская, д. 42</t>
  </si>
  <si>
    <t>Г. Выборг, ул. Октябрьская, д. 48</t>
  </si>
  <si>
    <t>Г. Выборг, ул. Октябрьская, д. 54</t>
  </si>
  <si>
    <t>Г. Выборг, ул. Островная, д. 8</t>
  </si>
  <si>
    <t>Г. Выборг, ул. Офицерская, д. 16</t>
  </si>
  <si>
    <t>Г. Выборг, ул. Офицерская, д. 4</t>
  </si>
  <si>
    <t>Г. Выборг, ул. Парковая, д. 5</t>
  </si>
  <si>
    <t>Г. Выборг, ул. Первомайская, д. 5</t>
  </si>
  <si>
    <t>Г. Выборг, ул. Первомайская, д. 8</t>
  </si>
  <si>
    <t>Г. Выборг, ул. Петровская, д. 4</t>
  </si>
  <si>
    <t>Г. Выборг, ул. Приморская, д. 1</t>
  </si>
  <si>
    <t>Г. Выборг, ул. Приморская, д. 11</t>
  </si>
  <si>
    <t>Г. Выборг, ул. Приморская, д. 17а</t>
  </si>
  <si>
    <t>Г. Выборг, ул. Приморская, д. 25</t>
  </si>
  <si>
    <t>Г. Выборг, ул. Приморская, д. 40</t>
  </si>
  <si>
    <t>Г. Выборг, ул. Приморская, д. 43</t>
  </si>
  <si>
    <t>Г. Выборг, ул. Приморская, д. 53</t>
  </si>
  <si>
    <t>Г. Выборг, ул. Приморская, д. 64</t>
  </si>
  <si>
    <t>Г. Выборг, ул. Прогонная, д. 14</t>
  </si>
  <si>
    <t>Г. Выборг, ул. Резервная, д. 1</t>
  </si>
  <si>
    <t>Г. Выборг, ул. Репина, д. 7</t>
  </si>
  <si>
    <t>Г. Выборг, ул. Рубежная, д. 18</t>
  </si>
  <si>
    <t>Г. Выборг, ул. Рубежная, д. 21</t>
  </si>
  <si>
    <t>Г. Выборг, ул. Рубежная, д. 25</t>
  </si>
  <si>
    <t>Г. Выборг, ул. Рубежная, д. 34</t>
  </si>
  <si>
    <t>Г. Выборг, ул. Рубежная, д. 35</t>
  </si>
  <si>
    <t>Г. Выборг, ул. Садовая, д. 3</t>
  </si>
  <si>
    <t>Г. Выборг, ул. Северная, д. 8</t>
  </si>
  <si>
    <t>Г. Выборг, ул. Северный Вал, д. 19</t>
  </si>
  <si>
    <t>Г. Выборг, ул. Советская, д. 10</t>
  </si>
  <si>
    <t>Г. Выборг, ул. Совхозная, д. 3</t>
  </si>
  <si>
    <t>Г. Выборг, ул. Спортивная, д. 5</t>
  </si>
  <si>
    <t>Г. Выборг, ул. Спортивная, д. 9</t>
  </si>
  <si>
    <t>Г. Выборг, ул. Сторожевой Башни, д. 12</t>
  </si>
  <si>
    <t>Г. Выборг, ул. Судостроительная, д. 10</t>
  </si>
  <si>
    <t>Г. Выборг, ул. Сухова, д. 5а</t>
  </si>
  <si>
    <t>Г. Выборг, ул. Сухова, д. 7</t>
  </si>
  <si>
    <t>Г. Выборг, ул. Сухова, д. 9</t>
  </si>
  <si>
    <t>Г. Выборг, ул. Сухова, д.11</t>
  </si>
  <si>
    <t>Г. Выборг, ул. Сухова, д.5</t>
  </si>
  <si>
    <t>Г. Выборг, ул. Титова, д. 4</t>
  </si>
  <si>
    <t>Г. Выборг, ул. Титова, д. 6</t>
  </si>
  <si>
    <t>Г. Выборг, ул. Травяная, д. 4</t>
  </si>
  <si>
    <t>Г. Выборг, ул. Тургенева, д. 5</t>
  </si>
  <si>
    <t>Г. Выборг, ул. Тургенева, д. 8</t>
  </si>
  <si>
    <t>Г. Выборг, ул. Ульяновская, д. 16</t>
  </si>
  <si>
    <t>Г. Выборг, ул. Уральская, д. 55</t>
  </si>
  <si>
    <t>Г. Выборг, ул. Уральская, д. 7б</t>
  </si>
  <si>
    <t>Г. Выборг, ул. Ушакова, д. 10</t>
  </si>
  <si>
    <t>Г. Выборг, ул. Физкультурная, д. 8</t>
  </si>
  <si>
    <t>Г. Выборг, ул. Хвойная, д. 11</t>
  </si>
  <si>
    <t>Г. Выборг, ул. Центральная, д. 14</t>
  </si>
  <si>
    <t>Г. Выборг, ул. Южный Вал, д. 18</t>
  </si>
  <si>
    <t>Г. Выборг, ш. Ленинградское, д. 10</t>
  </si>
  <si>
    <t>Г. Выборг, ш. Ленинградское, д. 11</t>
  </si>
  <si>
    <t>Г. Выборг, ш. Ленинградское, д. 18</t>
  </si>
  <si>
    <t>Г. Выборг, ш. Ленинградское, д. 25</t>
  </si>
  <si>
    <t>Г. Выборг, ш. Ленинградское, д. 27</t>
  </si>
  <si>
    <t>Г. Выборг, ш. Ленинградское, д. 28</t>
  </si>
  <si>
    <t>Г. Выборг, ш. Ленинградское, д. 29</t>
  </si>
  <si>
    <t>Г. Выборг, ш. Ленинградское, д. 3</t>
  </si>
  <si>
    <t>Г. Выборг, ш. Ленинградское, д. 30</t>
  </si>
  <si>
    <t>Г. Выборг, ш. Ленинградское, д. 32</t>
  </si>
  <si>
    <t>Г. Выборг, ш. Ленинградское, д. 33</t>
  </si>
  <si>
    <t>Г. Выборг, ш. Ленинградское, д. 34</t>
  </si>
  <si>
    <t>Г. Выборг, ш. Ленинградское, д. 7</t>
  </si>
  <si>
    <t>Г. Выборг, ш. Приморское, д. 10</t>
  </si>
  <si>
    <t>Г. Выборг, ш. Приморское, д. 8</t>
  </si>
  <si>
    <t>Г. Выборг, ш. Сайменское, д. 1а</t>
  </si>
  <si>
    <t>Г. Выборг, ш. Сайменское, д. 39</t>
  </si>
  <si>
    <t>Г. Выборг, ш. Сайменское, д. 41</t>
  </si>
  <si>
    <t>Г. Выборг, ш. Хельсинское, д. 4</t>
  </si>
  <si>
    <t>Г. Высоцк, ул. Кировская, д. 2</t>
  </si>
  <si>
    <t>Г. Высоцк, ул. Кировская, д. 7</t>
  </si>
  <si>
    <t>Г. Гатчина, бул. Авиаторов, д. 3, кор. 3</t>
  </si>
  <si>
    <t>Г. Гатчина, пер. Инженерный, д. 1</t>
  </si>
  <si>
    <t>Г. Гатчина, пер. Солнечный, д. 1</t>
  </si>
  <si>
    <t>Г. Гатчина, пер. Солнечный, д. 3</t>
  </si>
  <si>
    <t>Г. Гатчина, просп. 25 Октября, д. 11/13</t>
  </si>
  <si>
    <t>Г. Гатчина, просп. 25 Октября, д. 33</t>
  </si>
  <si>
    <t>Г. Гатчина, просп. 25 Октября, д. 34</t>
  </si>
  <si>
    <t>Г. Гатчина, просп. 25 Октября, д. 46</t>
  </si>
  <si>
    <t>Г. Гатчина, просп. 25 Октября, д. 49</t>
  </si>
  <si>
    <t>Г. Гатчина, просп. 25 Октября, д. 50</t>
  </si>
  <si>
    <t>Г. Гатчина, просп. 25 Октября, д. 50, кор. 1</t>
  </si>
  <si>
    <t>Г. Гатчина, просп. 25 Октября, д. 53</t>
  </si>
  <si>
    <t>Г. Гатчина, просп. 25 Октября, д. 59</t>
  </si>
  <si>
    <t>Г. Гатчина, просп. 25 Октября, д. 63</t>
  </si>
  <si>
    <t>Г. Гатчина, просп. Красноармейский, д. 11</t>
  </si>
  <si>
    <t>Г. Гатчина, просп. Красноармейский, д. 34</t>
  </si>
  <si>
    <t>Г. Гатчина, ул. 7 Армии, д. 10</t>
  </si>
  <si>
    <t>Г. Гатчина, ул. 7 Армии, д. 15</t>
  </si>
  <si>
    <t>Г. Гатчина, ул. 7 Армии, д. 19</t>
  </si>
  <si>
    <t>Г. Гатчина, ул. 7 Армии, д. 21</t>
  </si>
  <si>
    <t>Г. Гатчина, ул. 7 Армии, д. 5</t>
  </si>
  <si>
    <t>Г. Гатчина, ул. Авиатриссы Зверевой, д. 11</t>
  </si>
  <si>
    <t>Г. Гатчина, ул. Авиатриссы Зверевой, д. 15</t>
  </si>
  <si>
    <t>Г. Гатчина, ул. Авиатриссы Зверевой, д. 3</t>
  </si>
  <si>
    <t>Г. Гатчина, ул. Авиатриссы Зверевой, д. 6</t>
  </si>
  <si>
    <t xml:space="preserve">г. Гатчина, ул. Авиатриссы Зверевой, д. 7/12 </t>
  </si>
  <si>
    <t>Г. Гатчина, ул. Авиатриссы Зверевой, д. 8, кор. 2</t>
  </si>
  <si>
    <t>Г. Гатчина, ул. Беляева, д. 32</t>
  </si>
  <si>
    <t>Г. Гатчина, ул. Беляева, д. 7</t>
  </si>
  <si>
    <t>Г. Гатчина, ул. Волкова, д. 1, кор. 1</t>
  </si>
  <si>
    <t>Г. Гатчина, ул. Волкова, д. 1, кор. 4</t>
  </si>
  <si>
    <t>Г. Гатчина, ул. Володарского, д. 23</t>
  </si>
  <si>
    <t>Г. Гатчина, ул. Володарского, д. 25А</t>
  </si>
  <si>
    <t>Г. Гатчина, ул. Володарского, д. 3</t>
  </si>
  <si>
    <t>Г. Гатчина, ул. Володарского, д. 35</t>
  </si>
  <si>
    <t>Г. Гатчина, ул. Володарского, д. 39</t>
  </si>
  <si>
    <t>Г. Гатчина, ул. Володарского, д. 5</t>
  </si>
  <si>
    <t>Г. Гатчина, ул. Гагарина, д. 14</t>
  </si>
  <si>
    <t>Г. Гатчина, ул. Гагарина, д. 25</t>
  </si>
  <si>
    <t>Г. Гатчина, ул. Гагарина, д. 8</t>
  </si>
  <si>
    <t>Г. Гатчина, ул. Горького, д. 5</t>
  </si>
  <si>
    <t>Г. Гатчина, ул. Горького, д. 8/10</t>
  </si>
  <si>
    <t>Г. Гатчина, ул. Григорина, д. 11</t>
  </si>
  <si>
    <t>Г. Гатчина, ул. Достоевского, д. 17</t>
  </si>
  <si>
    <t>Г. Гатчина, ул. Достоевского, д. 21</t>
  </si>
  <si>
    <t>Г. Гатчина, ул. Заводская, д. 1А</t>
  </si>
  <si>
    <t>Г. Гатчина, ул. Изотова, д. 15</t>
  </si>
  <si>
    <t>Г. Гатчина, ул. Изотова, д. 15, корп. 2</t>
  </si>
  <si>
    <t>Г. Гатчина, ул. Изотова, д. 6</t>
  </si>
  <si>
    <t>Г. Гатчина, ул. Карла Маркса, д. 11</t>
  </si>
  <si>
    <t>Г. Гатчина, ул. Карла Маркса, д. 12/5</t>
  </si>
  <si>
    <t>Г. Гатчина, ул. Карла Маркса, д. 20</t>
  </si>
  <si>
    <t>Г. Гатчина, ул. Карла Маркса, д. 24</t>
  </si>
  <si>
    <t>Г. Гатчина, ул. Карла Маркса, д. 25</t>
  </si>
  <si>
    <t>Г. Гатчина, ул. Карла Маркса, д. 31</t>
  </si>
  <si>
    <t>Г. Гатчина, ул. Карла Маркса, д. 34</t>
  </si>
  <si>
    <t>Г. Гатчина, ул. Карла Маркса, д. 35</t>
  </si>
  <si>
    <t>Г. Гатчина, ул. Карла Маркса, д. 49/51</t>
  </si>
  <si>
    <t>Г. Гатчина, ул. Карла Маркса, д. 5</t>
  </si>
  <si>
    <t>Г. Гатчина, ул. Карла Маркса, д. 50</t>
  </si>
  <si>
    <t>Г. Гатчина, ул. Карла Маркса, д. 52</t>
  </si>
  <si>
    <t>Г. Гатчина, ул. Карла Маркса, д. 57</t>
  </si>
  <si>
    <t>Г. Гатчина, ул. Карла Маркса, д. 59а</t>
  </si>
  <si>
    <t>Г. Гатчина, ул. Карла Маркса, д. 69</t>
  </si>
  <si>
    <t>Г. Гатчина, ул. Карла Маркса, д. 71</t>
  </si>
  <si>
    <t>Г. Гатчина, ул. Карла Маркса, д. 8</t>
  </si>
  <si>
    <t>Г. Гатчина, ул. Киевская, д. 7/15</t>
  </si>
  <si>
    <t>Г. Гатчина, ул. Киевская, д. 9/2</t>
  </si>
  <si>
    <t>Г. Гатчина, ул. Киргетова, д. 13</t>
  </si>
  <si>
    <t>Г. Гатчина, ул. Киргетова, д. 14</t>
  </si>
  <si>
    <t>Г. Гатчина, ул. Киргетова, д. 15</t>
  </si>
  <si>
    <t>Г. Гатчина, ул. Киргетова, д. 25</t>
  </si>
  <si>
    <t>Г. Гатчина, ул. Коли Подрядчикова, д. 11</t>
  </si>
  <si>
    <t>Г. Гатчина, ул. Коли Подрядчикова, д. 13</t>
  </si>
  <si>
    <t>Г. Гатчина, ул. Красных Военлётов, д. 9</t>
  </si>
  <si>
    <t>Г. Гатчина, ул. Крупской, д. 1</t>
  </si>
  <si>
    <t>Г. Гатчина, ул. Крупской, д. 6</t>
  </si>
  <si>
    <t>Г. Гатчина, ул. Крупской, д. 6А</t>
  </si>
  <si>
    <t>Г. Гатчина, ул. Крупской, д. 7</t>
  </si>
  <si>
    <t>Г. Гатчина, ул. Лейтенанта Шмидта, д. 14</t>
  </si>
  <si>
    <t>Г. Гатчина, ул. Лейтенанта Шмидта, д. 4</t>
  </si>
  <si>
    <t>Г. Гатчина, ул. Лейтенанта Шмидта, д. 9/5</t>
  </si>
  <si>
    <t>Г. Гатчина, ул. Новоселов, д. 10</t>
  </si>
  <si>
    <t>Г. Гатчина, ул. Новоселов, д. 5</t>
  </si>
  <si>
    <t>Г. Гатчина, ул. Новоселов, д. 6</t>
  </si>
  <si>
    <t>Г. Гатчина, ул. Профессора Л.И. Русинова, д. 14</t>
  </si>
  <si>
    <t>Г. Гатчина, ул. Профессора Л.И. Русинова, д. 8</t>
  </si>
  <si>
    <t>Г. Гатчина, ул. Радищева, д. 12</t>
  </si>
  <si>
    <t>Г. Гатчина, ул. Радищева, д. 24</t>
  </si>
  <si>
    <t>Г. Гатчина, ул. Радищева, д. 26А</t>
  </si>
  <si>
    <t>Г. Гатчина, ул. Радищева, д. 8</t>
  </si>
  <si>
    <t>Г. Гатчина, ул. Рощинская, д. 11, кор. 1</t>
  </si>
  <si>
    <t>Г. Гатчина, ул. Рощинская, д. 13, кор. 1</t>
  </si>
  <si>
    <t>Г. Гатчина, ул. Рощинская, д. 18</t>
  </si>
  <si>
    <t>Г. Гатчина, ул. Рощинская, д. 19</t>
  </si>
  <si>
    <t>Г. Гатчина, ул. Рощинская, д. 32</t>
  </si>
  <si>
    <t>Г. Гатчина, ул. Рощинская, д. 3А</t>
  </si>
  <si>
    <t>Г. Гатчина, ул. Рысева, д. 57</t>
  </si>
  <si>
    <t>Г. Гатчина, ул. Соборная, д. 12</t>
  </si>
  <si>
    <t>Г. Гатчина, ул. Соборная, д. 14А</t>
  </si>
  <si>
    <t>Г. Гатчина, ул. Соборная, д. 20</t>
  </si>
  <si>
    <t>Г. Гатчина, ул. Соборная, д. 21А</t>
  </si>
  <si>
    <t>Г. Гатчина, ул. Урицкого, д. 2</t>
  </si>
  <si>
    <t>Г. Гатчина, ул. Урицкого, д. 24</t>
  </si>
  <si>
    <t>Г. Гатчина, ул. Филиппова, д. 4</t>
  </si>
  <si>
    <t>Г. Гатчина, ул. Хохлова, д. 3</t>
  </si>
  <si>
    <t>Г. Гатчина, ул. Хохлова, д. 31</t>
  </si>
  <si>
    <t>Г. Гатчина, ул. Хохлова, д. 33</t>
  </si>
  <si>
    <t>Г. Гатчина, ул. Хохлова, д. 3А</t>
  </si>
  <si>
    <t>Г. Гатчина, ул. Хохлова, д. 5</t>
  </si>
  <si>
    <t>Г. Гатчина, ул. Чехова, д. 15/30</t>
  </si>
  <si>
    <t>Г. Гатчина, ул. Чехова, д. 17</t>
  </si>
  <si>
    <t>Г. Гатчина, ул. Чехова, д. 19</t>
  </si>
  <si>
    <t>Г. Гатчина, ул. Чкалова, д. 18</t>
  </si>
  <si>
    <t>Г. Гатчина, ул. Чкалова, д. 19</t>
  </si>
  <si>
    <t>Г. Гатчина, ул. Чкалова, д. 3</t>
  </si>
  <si>
    <t>Г. Гатчина, ул. Чкалова, д. 61А</t>
  </si>
  <si>
    <t>Г. Гатчина, ул. Чкалова, д. 63</t>
  </si>
  <si>
    <t>Г. Ивангород, 
ул. Льнопрядильная, д. 13</t>
  </si>
  <si>
    <t>Г. Ивангород, ул. Гагарина, д. 15</t>
  </si>
  <si>
    <t>Г. Ивангород, ул. Гагарина, д. 16</t>
  </si>
  <si>
    <t>Г. Ивангород, ул. Гагарина, д. 17</t>
  </si>
  <si>
    <t>Г. Ивангород, ул. Гагарина, д. 2</t>
  </si>
  <si>
    <t>Г. Ивангород, ул. Гагарина, д. 21</t>
  </si>
  <si>
    <t>Г. Ивангород, ул. Гагарина, д. 23</t>
  </si>
  <si>
    <t>Г. Ивангород, ул. Гагарина, д. 3</t>
  </si>
  <si>
    <t>Г. Ивангород, ул. Гагарина, д. 30</t>
  </si>
  <si>
    <t>Г. Ивангород, ул. Госпитальная, д. 1</t>
  </si>
  <si>
    <t>Г. Ивангород, ул. Котовского, д. 6</t>
  </si>
  <si>
    <t>Г. Ивангород, ул. Льнопрядильная, д. 17</t>
  </si>
  <si>
    <t>Г. Ивангород, ул. Льнопрядильная, д. 19</t>
  </si>
  <si>
    <t>Г. Ивангород, ул. Садовая, д. 2</t>
  </si>
  <si>
    <t>Г. Ивангород, ул. Садовая, д. 3</t>
  </si>
  <si>
    <t>Г. Каменногорск, ул. Бумажников, д. 17</t>
  </si>
  <si>
    <t>Г. Каменногорск, ул. Песчаная, д. 2</t>
  </si>
  <si>
    <t>Г. Каменногорск, ш. Ленинградское, д. 61</t>
  </si>
  <si>
    <t>Г. Каменногорск, ш. Ленинградское, д. 61а</t>
  </si>
  <si>
    <t>Г. Каменногорск, ш. Ленинградское, д. 63а</t>
  </si>
  <si>
    <t>Г. Каменногорск, ш. Ленинградское, д. 65а</t>
  </si>
  <si>
    <t>Г. Каменногорск, ш. Ленинградское, д. 74а</t>
  </si>
  <si>
    <t>Г. Каменногорск, ш. Ленинградское, д. 80</t>
  </si>
  <si>
    <t>Г. Кингисепп, б-р Большой, д. 11</t>
  </si>
  <si>
    <t>Г. Кингисепп, б-р Большой, д. 17</t>
  </si>
  <si>
    <t>Г. Кингисепп, б-р Большой, д. 8</t>
  </si>
  <si>
    <t>Г. Кингисепп, просп. Карла Маркса, д. 14/13</t>
  </si>
  <si>
    <t>Г. Кингисепп, просп. Карла Маркса, д. 15/15</t>
  </si>
  <si>
    <t>Г. Кингисепп, просп. Карла Маркса, д. 35</t>
  </si>
  <si>
    <t>Г. Кингисепп, просп. Карла Маркса, д. 55\2</t>
  </si>
  <si>
    <t>Г. Кингисепп, просп. Карла Маркса, д. 57</t>
  </si>
  <si>
    <t>Г. Кингисепп, ул. 1 линия, д. 6</t>
  </si>
  <si>
    <t>Г. Кингисепп, ул. 1 линия, д. 64</t>
  </si>
  <si>
    <t>Г. Кингисепп, ул. 2 линия, д. 49</t>
  </si>
  <si>
    <t>Г. Кингисепп, ул. 2 линия, д. 51</t>
  </si>
  <si>
    <t>Г. Кингисепп, ул. Большая Гражданская, д. 7</t>
  </si>
  <si>
    <t>Г. Кингисепп, ул. Большая Советская, д. 11</t>
  </si>
  <si>
    <t>Г. Кингисепп, ул. Большая Советская, д. 18</t>
  </si>
  <si>
    <t>Г. Кингисепп, ул. Большая Советская, д. 23</t>
  </si>
  <si>
    <t>Г. Кингисепп, ул. Большая Советская, д. 36</t>
  </si>
  <si>
    <t>Г. Кингисепп, ул. Большая Советская, д. 6а</t>
  </si>
  <si>
    <t>Г. Кингисепп, ул. Вокзальная, д. 3</t>
  </si>
  <si>
    <t>Г. Кингисепп, ул. Воровского, д. 11</t>
  </si>
  <si>
    <t>Г. Кингисепп, ул. Воровского, д. 13</t>
  </si>
  <si>
    <t>Г. Кингисепп, ул. Воровского, д. 15</t>
  </si>
  <si>
    <t>Г. Кингисепп, ул. Воровского, д. 17</t>
  </si>
  <si>
    <t>Г. Кингисепп, ул. Воровского, д. 7А</t>
  </si>
  <si>
    <t>Г. Кингисепп, ул. Воскова, д. 27/6</t>
  </si>
  <si>
    <t>Г. Кингисепп, ул. Граничная, д. 41</t>
  </si>
  <si>
    <t>Г. Кингисепп, ул. Железнодорожная, д. 4</t>
  </si>
  <si>
    <t>Г. Кингисепп, ул. Железнодорожная, д. 9</t>
  </si>
  <si>
    <t>Г. Кингисепп, ул. Жукова, д. 10А</t>
  </si>
  <si>
    <t>Г. Кингисепп, ул. Жукова, д. 12</t>
  </si>
  <si>
    <t>Г. Кингисепп, ул. Жукова, д. 12а</t>
  </si>
  <si>
    <t>Г. Кингисепп, ул. Жукова, д. 14</t>
  </si>
  <si>
    <t>Г. Кингисепп, ул. Жукова, д. 4А</t>
  </si>
  <si>
    <t>Г. Кингисепп, ул. Иванова, д. 16</t>
  </si>
  <si>
    <t>Г. Кингисепп, ул. Октябрьская, д. 10</t>
  </si>
  <si>
    <t>Г. Кингисепп, ул. Октябрьская, д. 13</t>
  </si>
  <si>
    <t>Г. Кингисепп, ул. Октябрьская, д. 18</t>
  </si>
  <si>
    <t>Г. Кингисепп, ул. Октябрьская, д. 4</t>
  </si>
  <si>
    <t>Г. Кингисепп, ул. Театральная, д. 12</t>
  </si>
  <si>
    <t>Г. Кингисепп, ул. Химиков, д. 8</t>
  </si>
  <si>
    <t>Г. Кингисепп, ш. Крикковское, д. 10а</t>
  </si>
  <si>
    <t>Г. Кингисепп, ш. Крикковское, д. 12</t>
  </si>
  <si>
    <t>Г. Кингисепп, ш. Крикковское, д. 14</t>
  </si>
  <si>
    <t>Г. Кингисепп, ш. Крикковское, д. 18</t>
  </si>
  <si>
    <t>Г. Кингисепп, ш. Крикковское, д. 3</t>
  </si>
  <si>
    <t>Г. Кингисепп, ш. Крикковское, д. 35</t>
  </si>
  <si>
    <t>Г. Кингисепп, ш. Крикковское, д. 39</t>
  </si>
  <si>
    <t>Г. Кингисепп, ш. Крикковское, д. 6</t>
  </si>
  <si>
    <t>Г. Кириши, бул. Плавницкий, д. 36</t>
  </si>
  <si>
    <t>Г. Кириши, Волховская набережная, д. 2</t>
  </si>
  <si>
    <t>Г. Кириши, Волховская набережная, д. 8</t>
  </si>
  <si>
    <t>Г. Кириши, просп. Героев, д. 7</t>
  </si>
  <si>
    <t>Г. Кириши, просп. Героев, д. 9</t>
  </si>
  <si>
    <t>Г. Кириши, просп. Ленина, д. 12</t>
  </si>
  <si>
    <t>Г. Кириши, просп. Ленина, д. 13</t>
  </si>
  <si>
    <t>Г. Кириши, просп. Ленина, д. 16</t>
  </si>
  <si>
    <t>Г. Кириши, просп. Ленина, д. 18</t>
  </si>
  <si>
    <t>Г. Кириши, просп. Ленина, д. 39</t>
  </si>
  <si>
    <t>Г. Кириши, просп. Ленина, д. 3б</t>
  </si>
  <si>
    <t>Г. Кириши, просп. Ленина, д. 4</t>
  </si>
  <si>
    <t>Г. Кириши, просп. Ленина, д. 40</t>
  </si>
  <si>
    <t>Г. Кириши, просп. Ленина, д. 46</t>
  </si>
  <si>
    <t>Г. Кириши, просп. Ленина, д. 5</t>
  </si>
  <si>
    <t>Г. Кириши, просп. Ленина, д. 6</t>
  </si>
  <si>
    <t>Г. Кириши, просп. Ленина, д. 60</t>
  </si>
  <si>
    <t>Г. Кириши, просп. Ленина, д. 8</t>
  </si>
  <si>
    <t>Г. Кириши, просп. Ленина, д. 9</t>
  </si>
  <si>
    <t>Г. Кириши, просп. Победы, д. 3</t>
  </si>
  <si>
    <t>Г. Кириши, ул. Декабристов Бестужевых, д. 14</t>
  </si>
  <si>
    <t>Г. Кириши, ул. Декабристов Бестужевых, д. 9</t>
  </si>
  <si>
    <t>Г. Кириши, ул. Комсомольская, д. 10</t>
  </si>
  <si>
    <t>Г. Кириши, ул. Комсомольская, д. 8</t>
  </si>
  <si>
    <t>Г. Кириши, ул. Ленинградская, д. 1</t>
  </si>
  <si>
    <t>Г. Кириши, ул. Ленинградская, д. 11</t>
  </si>
  <si>
    <t>Г. Кириши, ул. Мира, д. 14</t>
  </si>
  <si>
    <t>Г. Кириши, ул. Мира, д. 17</t>
  </si>
  <si>
    <t>Г. Кириши, ул. Мира, д. 19</t>
  </si>
  <si>
    <t>Г. Кириши, ул. Мира, д. 2</t>
  </si>
  <si>
    <t>Г. Кириши, ул. Мира, д. 20</t>
  </si>
  <si>
    <t>Г. Кириши, ул. Мира, д. 3</t>
  </si>
  <si>
    <t>Г. Кириши, ул. Мира, д. 4</t>
  </si>
  <si>
    <t>Г. Кириши, ул. Мира, д. 9</t>
  </si>
  <si>
    <t>Г. Кириши, ул. Пионерская, д. 13</t>
  </si>
  <si>
    <t>Г. Кириши, ул. Пионерская, д. 3</t>
  </si>
  <si>
    <t>Г. Кириши, ул. Пионерская, д. 5</t>
  </si>
  <si>
    <t>Г. Кириши, ул. Романтиков, д. 1</t>
  </si>
  <si>
    <t>Г. Кириши, ул. Романтиков, д. 11</t>
  </si>
  <si>
    <t>Г. Кириши, ул. Романтиков, д. 15</t>
  </si>
  <si>
    <t>Г. Кириши, ул. Романтиков, д. 5</t>
  </si>
  <si>
    <t>Г. Кириши, ул. Советская, д. 11</t>
  </si>
  <si>
    <t>Г. Кириши, ул. Советская, д. 13</t>
  </si>
  <si>
    <t>Г. Кириши, ул. Советская, д. 21</t>
  </si>
  <si>
    <t>Г. Кириши, ул. Советская, д. 23</t>
  </si>
  <si>
    <t>Г. Кириши, ул. Строителей, д. 10</t>
  </si>
  <si>
    <t>Г. Кириши, ул. Строителей, д. 11</t>
  </si>
  <si>
    <t>Г. Кириши, ул. Строителей, д. 2</t>
  </si>
  <si>
    <t>Г. Кириши, ул. Строителей, д. 26</t>
  </si>
  <si>
    <t>Г. Кириши, ул. Строителей, д. 46</t>
  </si>
  <si>
    <t>Г. Кириши, ул. Строителей, д. 6</t>
  </si>
  <si>
    <t>Г. Кириши, ул. Строителей, д. 6а</t>
  </si>
  <si>
    <t>Г. Кириши, ул. Энергетиков, д. 18</t>
  </si>
  <si>
    <t>Г. Кириши, ул. Энергетиков, д. 58</t>
  </si>
  <si>
    <t>Г. Кировск, бул. Партизанской Славы, д. 2</t>
  </si>
  <si>
    <t>Г. Кировск, бул. Партизанской Славы, д. 6</t>
  </si>
  <si>
    <t>Г. Кировск, ул. Горького, д. 15</t>
  </si>
  <si>
    <t>Г. Кировск, ул. Горького, д. 17</t>
  </si>
  <si>
    <t>Г. Кировск, ул. Горького, д. 18</t>
  </si>
  <si>
    <t>Г. Кировск, ул. Горького, д. 22</t>
  </si>
  <si>
    <t>Г. Кировск, ул. Горького, д. 23</t>
  </si>
  <si>
    <t>Г. Кировск, ул. Горького, д. 8</t>
  </si>
  <si>
    <t>Г. Кировск, ул. Горького, д. 9</t>
  </si>
  <si>
    <t>Г. Кировск, ул. Кирова, д. 18</t>
  </si>
  <si>
    <t>Г. Кировск, ул. Кирова, д. 25</t>
  </si>
  <si>
    <t>Г. Кировск, ул. Кирова, д. 29</t>
  </si>
  <si>
    <t>Г. Кировск, ул. Кирова, д. 4</t>
  </si>
  <si>
    <t>Г. Кировск, ул. Комсомольская, д. 16</t>
  </si>
  <si>
    <t>Г. Кировск, ул. Комсомольская, д. 5</t>
  </si>
  <si>
    <t>Г. Кировск, ул. Краснофлотская, д. 11</t>
  </si>
  <si>
    <t>Г. Кировск, ул. Ладожская, д. 20</t>
  </si>
  <si>
    <t>Г. Кировск, ул. Ладожская, д. 22</t>
  </si>
  <si>
    <t>Г. Кировск, ул. Магистральная, д. 48б</t>
  </si>
  <si>
    <t>Г. Кировск, ул. Молодежная, д. 3</t>
  </si>
  <si>
    <t>Г. Кировск, ул. Набережная, д. 9</t>
  </si>
  <si>
    <t>Г. Кировск, ул. Новая, д. 13, кор. 1</t>
  </si>
  <si>
    <t>Г. Кировск, ул. Новая, д. 13, кор. 2</t>
  </si>
  <si>
    <t>Г. Кировск, ул. Новая, д. 20</t>
  </si>
  <si>
    <t>Г. Кировск, ул. Новая, д. 26</t>
  </si>
  <si>
    <t>Г. Кировск, ул. Новая, д. 3</t>
  </si>
  <si>
    <t>Г. Кировск, ул. Новая, д. 7</t>
  </si>
  <si>
    <t>Г. Кировск, ул. Пионерская, д. 3</t>
  </si>
  <si>
    <t>Г. Кировск, ул. Победы, д. 13</t>
  </si>
  <si>
    <t>Г. Кировск, ул. Победы, д. 15</t>
  </si>
  <si>
    <t>Г. Кировск, ул. Победы, д. 19</t>
  </si>
  <si>
    <t>Г. Кировск, ул. Победы, д. 23</t>
  </si>
  <si>
    <t>Г. Кировск, ул. Пушкина, д. 10/17</t>
  </si>
  <si>
    <t>Г. Кировск, ул. Пушкина, д. 6</t>
  </si>
  <si>
    <t>Г. Кировск, ул. Пушкина, д. 8/24</t>
  </si>
  <si>
    <t>Г. Кировск, ул. Северная, д. 17</t>
  </si>
  <si>
    <t>Г. Кировск, ул. Северная, д. 3</t>
  </si>
  <si>
    <t>Г. Кировск, ул. Северная, д. 5</t>
  </si>
  <si>
    <t>Г. Кировск, ул. Советская, д. 13</t>
  </si>
  <si>
    <t>Г. Кировск, ул. Советская, д. 26</t>
  </si>
  <si>
    <t>Г. Кировск, ул. Советская, д. 5</t>
  </si>
  <si>
    <t>Г. Кировск, ул. Советская, д. 8</t>
  </si>
  <si>
    <t>Г. Кировск, ул. Энергетиков, д. 12</t>
  </si>
  <si>
    <t>Г. Коммунар, пер. Клубный, д. 6</t>
  </si>
  <si>
    <t>Г. Коммунар, пер. Клубный, д. 8</t>
  </si>
  <si>
    <t>Г. Коммунар, пер. Речной, д. 2</t>
  </si>
  <si>
    <t>Г. Коммунар, пер. Транспортный, д. 3</t>
  </si>
  <si>
    <t>Г. Коммунар, ул Ленинградское шоссе, д. 14</t>
  </si>
  <si>
    <t>Г. Коммунар, ул Ленинградское шоссе, д. 18</t>
  </si>
  <si>
    <t>Г. Коммунар, ул. Гатчинская, д. 16а</t>
  </si>
  <si>
    <t>Г. Коммунар, ул. Гатчинская, д. 18</t>
  </si>
  <si>
    <t>Г. Коммунар, ул. Ижорская, д. 20</t>
  </si>
  <si>
    <t>Г. Коммунар, ул. Комсомольская, д. 5</t>
  </si>
  <si>
    <t>Г. Коммунар, ул. Павловская, д. 2</t>
  </si>
  <si>
    <t>Г. Коммунар, ул. Садовая, д. 12</t>
  </si>
  <si>
    <t>Г. Коммунар, ул. Советская, д. 4</t>
  </si>
  <si>
    <t>Г. Коммунар, ул. Школьная, д. 3а</t>
  </si>
  <si>
    <t>Г. Коммунар, ул. Школьная, д. 4</t>
  </si>
  <si>
    <t>Г. Коммунар, ул. Школьная, д. 7</t>
  </si>
  <si>
    <t>Г. Коммунар, ш. Ленинградское, д. 20</t>
  </si>
  <si>
    <t>Г. Лодейное Поле, пр. Ленина, д. 12</t>
  </si>
  <si>
    <t>Г. Лодейное Поле, пр. Ленина, д. 14</t>
  </si>
  <si>
    <t>Г. Лодейное Поле, пр. Ленина, д. 33</t>
  </si>
  <si>
    <t>Г. Лодейное Поле, пр. Ленина, д. 38</t>
  </si>
  <si>
    <t>Г. Лодейное Поле, пр. Ленина, д. 42</t>
  </si>
  <si>
    <t>Г. Лодейное Поле, пр. Ленина, д. 46</t>
  </si>
  <si>
    <t>Г. Лодейное Поле, пр. Ленина, д. 47</t>
  </si>
  <si>
    <t>Г. Лодейное Поле, просп. Октябрьский, д. 69</t>
  </si>
  <si>
    <t>Г. Лодейное Поле, просп. Урицкого, д. 17</t>
  </si>
  <si>
    <t>Г. Лодейное Поле, просп. Урицкого, д. 18</t>
  </si>
  <si>
    <t>Г. Лодейное Поле, просп. Урицкого, д. 19</t>
  </si>
  <si>
    <t>Г. Лодейное Поле, ул. Володарского, д. 26</t>
  </si>
  <si>
    <t>Г. Лодейное Поле, ул. Володарского, д. 28, кор. 1</t>
  </si>
  <si>
    <t>Г. Лодейное Поле, ул. Володарского, д. 30</t>
  </si>
  <si>
    <t>Г. Лодейное Поле, ул. Володарского, д. 38</t>
  </si>
  <si>
    <t>Г. Лодейное Поле, ул. Гагарина, д. 11</t>
  </si>
  <si>
    <t>Г. Лодейное Поле, ул. Гагарина, д. 18</t>
  </si>
  <si>
    <t>Г. Лодейное Поле, ул. Гагарина, д. 6, кор. 2</t>
  </si>
  <si>
    <t>Г. Лодейное Поле, ул. Гагарина, д. 8, кор. 1</t>
  </si>
  <si>
    <t>Г. Лодейное Поле, ул. Ивана Ярославцева, д. 11</t>
  </si>
  <si>
    <t>Г. Лодейное Поле, ул. имени Дмитрия Арсенова, д. 1</t>
  </si>
  <si>
    <t>Г. Лодейное Поле, ул. Карла Маркса, д. 33а</t>
  </si>
  <si>
    <t>Г. Лодейное Поле, ул. Карла Маркса, д. 49</t>
  </si>
  <si>
    <t>Г. Лодейное Поле, ул. Коммунаров, д. 20</t>
  </si>
  <si>
    <t>Г. Лодейное Поле, ул. Коммунаров, д. 21</t>
  </si>
  <si>
    <t>Г. Лодейное Поле, ул. Набережная, д. 5</t>
  </si>
  <si>
    <t>Г. Лодейное Поле, ул. Песочная, д. 3</t>
  </si>
  <si>
    <t>Г. Лодейное Поле, ул. Пограничная, д. 15, кор. 1</t>
  </si>
  <si>
    <t>Г. Лодейное Поле, ул. Талалихина, д. 10</t>
  </si>
  <si>
    <t>Г. Лодейное Поле, ул. Талалихина, д. 11</t>
  </si>
  <si>
    <t>Г. Лодейное Поле, ул. Талалихина, д. 2</t>
  </si>
  <si>
    <t>Г. Лодейное Поле, ул. Талалихина, д. 4</t>
  </si>
  <si>
    <t>Г. Лодейное Поле, ул. Талалихина, д. 8</t>
  </si>
  <si>
    <t>Г. Лодейное Поле, ул. Титова, д. 29</t>
  </si>
  <si>
    <t>Г. Лодейное Поле, ул. Титова, д. 36</t>
  </si>
  <si>
    <t>Г. Лодейное Поле, ул. Титова, д. 46</t>
  </si>
  <si>
    <t>Г. Лодейное Поле, ул. Ульяновская, д. 13</t>
  </si>
  <si>
    <t>Г. Лодейное Поле, ул. Ульяновская, д. 15, кор. 1</t>
  </si>
  <si>
    <t>Г. Лодейное Поле, ул. Ульяновская, д. 15, кор. 2</t>
  </si>
  <si>
    <t>Г. Лодейное Поле, ул.Гагарина, д. 20</t>
  </si>
  <si>
    <t>Г. Лодейное Поле, ул.Гагарина, д. 7</t>
  </si>
  <si>
    <t>Г. Лодейное Поле, ш. Ленинградское, д. 73а</t>
  </si>
  <si>
    <t>Г. Луга, пер. Советский, д. 10</t>
  </si>
  <si>
    <t>Г. Луга, просп. Володарского, д. 20</t>
  </si>
  <si>
    <t>Г. Луга, просп. Володарского, д. 26</t>
  </si>
  <si>
    <t>Г. Луга, просп. Володарского, д. 36</t>
  </si>
  <si>
    <t>Г. Луга, просп. Володарского, д. 40</t>
  </si>
  <si>
    <t>Г. Луга, просп. Володарского, д. 6</t>
  </si>
  <si>
    <t>Г. Луга, просп. Кирова, д. 19</t>
  </si>
  <si>
    <t>Г. Луга, просп. Кирова, д. 21</t>
  </si>
  <si>
    <t>Г. Луга, просп. Кирова, д. 22</t>
  </si>
  <si>
    <t>Г. Луга, просп. Кирова, д. 31</t>
  </si>
  <si>
    <t>Г. Луга, просп. Кирова, д. 35</t>
  </si>
  <si>
    <t>Г. Луга, просп. Кирова, д. 46</t>
  </si>
  <si>
    <t>Г. Луга, просп. Кирова, д. 48</t>
  </si>
  <si>
    <t>Г. Луга, просп. Кирова, д. 68, корп. 1</t>
  </si>
  <si>
    <t>Г. Луга, просп. Кирова, д. 72</t>
  </si>
  <si>
    <t>Г. Луга, просп. Кирова, д. 77</t>
  </si>
  <si>
    <t>Г. Луга, просп. Кирова, д. 79а</t>
  </si>
  <si>
    <t>Г. Луга, просп. Кирова, д. 83</t>
  </si>
  <si>
    <t>Г. Луга, просп. Кирова, д. 91</t>
  </si>
  <si>
    <t>Г. Луга, просп. Кирова, д. 93</t>
  </si>
  <si>
    <t>Г. Луга, просп. Кирова, д. 95</t>
  </si>
  <si>
    <t>Г. Луга, просп. Урицкого, д. 101</t>
  </si>
  <si>
    <t>Г. Луга, просп. Урицкого, д. 62</t>
  </si>
  <si>
    <t>Г. Луга, просп. Урицкого, д. 66</t>
  </si>
  <si>
    <t>Г. Луга, просп. Урицкого, д. 72</t>
  </si>
  <si>
    <t>Г. Луга, просп. Урицкого, д. 74</t>
  </si>
  <si>
    <t>Г. Луга, просп. Урицкого, д. 75</t>
  </si>
  <si>
    <t>Г. Луга, просп. Урицкого, д. 92/9</t>
  </si>
  <si>
    <t>Г. Луга, просп. Урицкого, д. 99</t>
  </si>
  <si>
    <t>Г. Луга, тер. Луга-3, д. 3/123</t>
  </si>
  <si>
    <t>Г. Луга, ул. А. Яковлева, д. 7/55</t>
  </si>
  <si>
    <t>Г. Луга, ул. Виктора Пислегина, д. 39</t>
  </si>
  <si>
    <t>Г. Луга, ул. Дмитриева, д. 74</t>
  </si>
  <si>
    <t>Г. Луга, ул. Кингисеппа, д. 1</t>
  </si>
  <si>
    <t>Г. Луга, ул. Красной Артиллерии, д. 40</t>
  </si>
  <si>
    <t>Г. Луга, ул. Красной Артиллерии, д. 5/10</t>
  </si>
  <si>
    <t>Г. Луга, ул. Ленинградское, д. 9а</t>
  </si>
  <si>
    <t>Г. Луга, ул. Мелиораторов, д. 11</t>
  </si>
  <si>
    <t>Г. Луга, ул. Мелиораторов, д. 6</t>
  </si>
  <si>
    <t>Г. Луга, ул. Мелиораторов, д. 8</t>
  </si>
  <si>
    <t>Г. Луга, ул. Миккели, д. 1, кор. 3</t>
  </si>
  <si>
    <t>Г. Луга, ул. Миккели, д. 11</t>
  </si>
  <si>
    <t>Г. Луга, ул. Миккели, д. 7</t>
  </si>
  <si>
    <t>Г. Луга, ул. Нарвская, д. 18</t>
  </si>
  <si>
    <t>Г. Луга, ул. Нижегородская, д. 165</t>
  </si>
  <si>
    <t>Г. Луга, ул. Пионерская, д. 6</t>
  </si>
  <si>
    <t>Г. Луга, ул. Победы, д. 17</t>
  </si>
  <si>
    <t>Г. Луга, ул. Победы, д. 18</t>
  </si>
  <si>
    <t>Г. Луга, ул. Победы, д. 3</t>
  </si>
  <si>
    <t>Г. Луга, ул. Победы, д. 4</t>
  </si>
  <si>
    <t>Г. Луга, ул. Победы, д. 7</t>
  </si>
  <si>
    <t>Г. Любань, ул. Ленина, д. 36</t>
  </si>
  <si>
    <t>Г. Любань, ш. Загородное, д. 1</t>
  </si>
  <si>
    <t>г. Мурино, ул. Оборонная, 
д. 53</t>
  </si>
  <si>
    <t>г. Мурино, ул. Оборонная, 
д. 55</t>
  </si>
  <si>
    <t>Г. Никольский, ул. Новая, д. 1</t>
  </si>
  <si>
    <t>Г. Никольское, просп. Советский, д. 158</t>
  </si>
  <si>
    <t>Г. Никольское, ул. Заводская, д. 10</t>
  </si>
  <si>
    <t>Г. Никольское, ул. Заводская, д. 6</t>
  </si>
  <si>
    <t>Г. Никольское, ул. Западная, д. 4</t>
  </si>
  <si>
    <t>Г. Никольское, ул. Зеленая, д. 7</t>
  </si>
  <si>
    <t>Г. Никольское, ул. Октябрьская, д. 1</t>
  </si>
  <si>
    <t>Г. Никольское, ул. Парковая, д. 3</t>
  </si>
  <si>
    <t>Г. Никольское, ул. Спортивная, д. 7</t>
  </si>
  <si>
    <t>Г. Никольское, ул. Театральная, д. 6</t>
  </si>
  <si>
    <t>Г. Новая Ладога, микрорайон Южный, д. 1</t>
  </si>
  <si>
    <t>Г. Новая Ладога, микрорайон Южный, д. 17</t>
  </si>
  <si>
    <t>Г. Новая Ладога, микрорайон Южный, д. 19</t>
  </si>
  <si>
    <t>Г. Новая Ладога, микрорайон Южный, д. 22</t>
  </si>
  <si>
    <t>Г. Новая Ладога, Наб. Ладожской Флотилии, д. 14</t>
  </si>
  <si>
    <t>Г. Новая Ладога, Наб. Ладожской Флотилии, д. 38</t>
  </si>
  <si>
    <t>Г. Новая Ладога, пер. Водников, д. 6</t>
  </si>
  <si>
    <t>Г. Новая Ладога, пер. Рыбацкий, д. 3</t>
  </si>
  <si>
    <t>Г. Новая Ладога, просп. К. Маркса, д. 56/2</t>
  </si>
  <si>
    <t>Г. Новая Ладога, просп. К. Маркса, д. 58/1</t>
  </si>
  <si>
    <t>Г. Новая Ладога, ул. Володарского, д. 17А</t>
  </si>
  <si>
    <t>Г. Новая Ладога, ул. Володарского, д. 8</t>
  </si>
  <si>
    <t>Г. Новая Ладога, ул. Ленинградская, д. 9</t>
  </si>
  <si>
    <t>Г. Новая Ладога, ул. Луначарского, д. 10</t>
  </si>
  <si>
    <t>Г. Новая Ладога, ул. М. Горького, д. 10</t>
  </si>
  <si>
    <t>Г. Новая Ладога, ул. М. Горького, д. 2А</t>
  </si>
  <si>
    <t>Г. Новая Ладога, ул. Новый Канал, д. 10</t>
  </si>
  <si>
    <t>Г. Новая Ладога, ул. Пролетарский канал, д. 12</t>
  </si>
  <si>
    <t>Г. Новая Ладога, ул. Садовая, д. 18</t>
  </si>
  <si>
    <t>Г. Новая Ладога, ул. Садовая, д. 18А</t>
  </si>
  <si>
    <t>Г. Новая Ладога, ул. Староладожская, д. 1</t>
  </si>
  <si>
    <t>Г. Новая Ладога, ул. Суворова, д. 37</t>
  </si>
  <si>
    <t>Г. Новая Ладога, ул. Суворова, д. 43</t>
  </si>
  <si>
    <t>Г. Новая Ладога, ул. Суворова, д. 45</t>
  </si>
  <si>
    <t>Г. Новая Ладога, ул. Урицкого, д. 4</t>
  </si>
  <si>
    <t>Г. Новая Ладога, ул. Урицкого, д. 8</t>
  </si>
  <si>
    <t>Г. Новая Ладога, ул. Черокова, д. 4а</t>
  </si>
  <si>
    <t>Г. Отрадное, 
ул. Комсомольская, д. 10</t>
  </si>
  <si>
    <t>Г. Отрадное, ул. 16 линия, д. 23</t>
  </si>
  <si>
    <t>Г. Отрадное, ул. Вокзальная, 
д. 3</t>
  </si>
  <si>
    <t>Г. Отрадное, ул. Дружбы, д. 26</t>
  </si>
  <si>
    <t>Г. Отрадное, ул. Дружбы, д. 28</t>
  </si>
  <si>
    <t>Г. Отрадное, ул. Дружбы, д. 32</t>
  </si>
  <si>
    <t>Г. Отрадное, ул. Заводская, 
д. 2</t>
  </si>
  <si>
    <t>Г. Отрадное, ул. Заводская, 
д. 3</t>
  </si>
  <si>
    <t>Г. Отрадное, ул. Заводская, д. 1</t>
  </si>
  <si>
    <t>Г. Отрадное, ул. Заводская, д. 13</t>
  </si>
  <si>
    <t>Г. Отрадное, ул. Заводская, д. 4</t>
  </si>
  <si>
    <t>Г. Отрадное, ул. Заводская, д. 5</t>
  </si>
  <si>
    <t>Г. Отрадное, ул. Заводская, д. 6</t>
  </si>
  <si>
    <t>Г. Отрадное, ул. Заводская, д. 7</t>
  </si>
  <si>
    <t>Г. Отрадное, ул. Зарубина, д. 19</t>
  </si>
  <si>
    <t>Г. Отрадное, ул. Зарубина, д. 21</t>
  </si>
  <si>
    <t>Г. Отрадное, ул. Зарубина, д. 23</t>
  </si>
  <si>
    <t>Г. Отрадное, ул. Клубная, д. 3</t>
  </si>
  <si>
    <t>Г. Отрадное, ул. Комсомольская, д. 12</t>
  </si>
  <si>
    <t>Г. Отрадное, ул. Комсомольская, д. 6</t>
  </si>
  <si>
    <t>Г. Отрадное, ул. Ленина, д. 1</t>
  </si>
  <si>
    <t>Г. Отрадное, ул. Ленина, д. 2</t>
  </si>
  <si>
    <t>Г. Отрадное, ул. Ленина, д. 7а</t>
  </si>
  <si>
    <t>Г. Отрадное, ул. Ленина, д. 9</t>
  </si>
  <si>
    <t>Г. Отрадное, ул. Лесная, д. 6</t>
  </si>
  <si>
    <t>Г. Отрадное, ул. Мира, д. 2</t>
  </si>
  <si>
    <t>Г. Отрадное, ул. Невская, д. 5</t>
  </si>
  <si>
    <t>Г. Отрадное, ул. Невская, д. 7</t>
  </si>
  <si>
    <t>Г. Отрадное, ул. Новая, д. 1</t>
  </si>
  <si>
    <t>Г. Отрадное, ул. Новая, д. 2</t>
  </si>
  <si>
    <t>Г. Отрадное, ул. Новая, д. 4</t>
  </si>
  <si>
    <t>Г. Отрадное, ул. Советская, д. 25</t>
  </si>
  <si>
    <t>Г. Отрадное, ул. Строителей, д. 1</t>
  </si>
  <si>
    <t>Г. Отрадное, ул. Строителей, д. 2</t>
  </si>
  <si>
    <t>Г. Отрадное, ул. Центральная, д. 1/3</t>
  </si>
  <si>
    <t>Г. Отрадное, ул. Центральная, д. 5</t>
  </si>
  <si>
    <t>Г. Отрадное, ул. Центральная, д. 7</t>
  </si>
  <si>
    <t>Г. Пикалево, микрорайон 3, д.4</t>
  </si>
  <si>
    <t>Г. Пикалево, микрорайон 3, д.7</t>
  </si>
  <si>
    <t>Г. Пикалево, пер. 2 Театральный, д. 5</t>
  </si>
  <si>
    <t>Г. Пикалево, пер. 2 Театральный, д. 7</t>
  </si>
  <si>
    <t>Г. Пикалево, ул. Вокзальная, д. 23</t>
  </si>
  <si>
    <t>Г. Пикалево, ул. Вокзальная, д. 28</t>
  </si>
  <si>
    <t>Г. Пикалево, ул. Вокзальная, д. 3</t>
  </si>
  <si>
    <t>Г. Пикалево, ул. Вокзальная, д. 7</t>
  </si>
  <si>
    <t>Г. Пикалево, ул. Заводская, д. 19</t>
  </si>
  <si>
    <t>Г. Пикалево, ул. Заводская, д. 23</t>
  </si>
  <si>
    <t>Г. Пикалево, ул. Заводская, д. 25</t>
  </si>
  <si>
    <t>Г. Пикалево, ул. Комсомольская, д. 3</t>
  </si>
  <si>
    <t>Г. Пикалево, ул. Комсомольская, д. 5</t>
  </si>
  <si>
    <t>Г. Пикалево, ул. Металлургов, д. 27</t>
  </si>
  <si>
    <t>Г. Пикалево, ул. Молодежная, д. 12</t>
  </si>
  <si>
    <t>Г. Пикалево, ул. Молодежная, д. 4</t>
  </si>
  <si>
    <t>Г. Пикалево, ул. Молодежная, д. 5</t>
  </si>
  <si>
    <t>Г. Пикалево, ул. Молодежная, д. 7</t>
  </si>
  <si>
    <t>Г. Пикалево, ул. Советская, д. 11</t>
  </si>
  <si>
    <t>Г. Пикалево, ул. Советская, д. 40</t>
  </si>
  <si>
    <t>Г. Пикалево, ул. Советская, д. 44</t>
  </si>
  <si>
    <t>Г. Пикалево, ул. Советская, д. 46</t>
  </si>
  <si>
    <t>Г. Пикалево, ул. Советская, д. 5</t>
  </si>
  <si>
    <t>Г. Пикалево, ул. Советская, д. 9</t>
  </si>
  <si>
    <t>Г. Пикалево, ул. Спортивная, д. 4</t>
  </si>
  <si>
    <t>Г. Пикалево, ул. Строительная, д. 13</t>
  </si>
  <si>
    <t>Г. Пикалево, ул. Строительная, д. 15</t>
  </si>
  <si>
    <t>Г. Пикалево, ул. Строительная, д. 36</t>
  </si>
  <si>
    <t>Г. Пикалево, ул. Школьная, д. 21</t>
  </si>
  <si>
    <t>Г. Пикалево, ул. Школьная, д. 45</t>
  </si>
  <si>
    <t>Г. Пикалево, ул. Школьная, д. 55</t>
  </si>
  <si>
    <t>Г. Пикалево, ул. Школьная, д. 60</t>
  </si>
  <si>
    <t>Г. Пикалево, ул. Школьная, д. 61</t>
  </si>
  <si>
    <t>Г. Пикалево, ул. Школьная, д. 65</t>
  </si>
  <si>
    <t>Г. Пикалево, ул. Школьная, д. 66</t>
  </si>
  <si>
    <t>Г. Подпорожье, просп. Кирова, д. 19</t>
  </si>
  <si>
    <t>Г. Подпорожье, просп. Кирова, д. 9</t>
  </si>
  <si>
    <t>Г. Подпорожье, просп. Ленина, д. 10</t>
  </si>
  <si>
    <t>Г. Подпорожье, просп. Ленина, д. 12</t>
  </si>
  <si>
    <t>Г. Подпорожье, просп. Ленина, д. 16а</t>
  </si>
  <si>
    <t>Г. Подпорожье, просп. Механический, д. 36</t>
  </si>
  <si>
    <t>Г. Подпорожье, ул. Волкова, д. 35</t>
  </si>
  <si>
    <t>Г. Подпорожье, ул. Гнаровской, д. 18</t>
  </si>
  <si>
    <t>Г. Подпорожье, ул. Исакова, д. 11</t>
  </si>
  <si>
    <t>Г. Подпорожье, ул. Исакова, д. 15</t>
  </si>
  <si>
    <t>Г. Подпорожье, ул. Исакова, д. 23</t>
  </si>
  <si>
    <t>Г. Подпорожье, ул. Комсомольская, д. 19</t>
  </si>
  <si>
    <t>Г. Подпорожье, ул. Комсомольская, д. 6а</t>
  </si>
  <si>
    <t>Г. Подпорожье, ул. Конституции, д. 1А</t>
  </si>
  <si>
    <t>Г. Подпорожье, ул. Конституции, д. 3а</t>
  </si>
  <si>
    <t>Г. Подпорожье, ул. Красноармейская, д. 13</t>
  </si>
  <si>
    <t>Г. Подпорожье, ул. Красноармейская, д. 14а</t>
  </si>
  <si>
    <t>Г. Подпорожье, ул. Красноармейская, д. 16а</t>
  </si>
  <si>
    <t>Г. Подпорожье, ул. Свирская, д. 15</t>
  </si>
  <si>
    <t>Г. Подпорожье, ул. Свирская, д. 17</t>
  </si>
  <si>
    <t>Г. Подпорожье, ул. Свирская, д. 19</t>
  </si>
  <si>
    <t>Г. Подпорожье, ул. Свирская, д. 25</t>
  </si>
  <si>
    <t>Г. Подпорожье, ул. Свирская, д. 29</t>
  </si>
  <si>
    <t>Г. Подпорожье, ул. Свирская, д. 54</t>
  </si>
  <si>
    <t>Г. Подпорожье, ул. Сосновая, д. 13а</t>
  </si>
  <si>
    <t>Г. Подпорожье, ул. Сосновая, д. 13б</t>
  </si>
  <si>
    <t>Г. Подпорожье, ул. Сосновая, д. 9</t>
  </si>
  <si>
    <t>Г. Подпорожье, ул. Строителей, д. 3</t>
  </si>
  <si>
    <t>Г. Подпорожье, ул. Строителей, д. 5</t>
  </si>
  <si>
    <t>Г. Подпорожье, ул. Строителей, д. 8</t>
  </si>
  <si>
    <t>Г. Приморск, наб. Лебедева, д. 20</t>
  </si>
  <si>
    <t>Г. Приморск, наб. Лебедева, д. 3</t>
  </si>
  <si>
    <t>Г. Приморск, ул. Вокзальная, д. 8</t>
  </si>
  <si>
    <t>Г. Приморск, ш. Выборгское, д. 5а</t>
  </si>
  <si>
    <t>Г. Приморск, ш. Выборгское, д. 7а</t>
  </si>
  <si>
    <t>Г. Приозерск, ул. Береговая, д. 2</t>
  </si>
  <si>
    <t>Г. Приозерск, ул. Гагарина, д. 6</t>
  </si>
  <si>
    <t>Г. Приозерск, ул. Калинина, д. 24</t>
  </si>
  <si>
    <t>Г. Приозерск, ул. Калинина, д. 28</t>
  </si>
  <si>
    <t>Г. Приозерск, ул. Калинина, д. 30</t>
  </si>
  <si>
    <t>Г. Приозерск, ул. Калинина, д. 32</t>
  </si>
  <si>
    <t>Г. Приозерск, ул. Кирова, д. 4</t>
  </si>
  <si>
    <t>Г. Приозерск, ул. Красноармейская, д. 6</t>
  </si>
  <si>
    <t>Г. Приозерск, ул. Красноармейская, д. 8</t>
  </si>
  <si>
    <t>Г. Приозерск, ул. Ленина, д. 11</t>
  </si>
  <si>
    <t>Г. Приозерск, ул. Ленина, д. 16</t>
  </si>
  <si>
    <t>Г. Приозерск, ул. Ленина, д. 17</t>
  </si>
  <si>
    <t>Г. Приозерск, ул. Ленина, д. 2</t>
  </si>
  <si>
    <t>Г. Приозерск, ул. Ленина, д. 21</t>
  </si>
  <si>
    <t>Г. Приозерск, ул. Ленина, д. 24</t>
  </si>
  <si>
    <t>Г. Приозерск, ул. Ленина, д. 29</t>
  </si>
  <si>
    <t>Г. Приозерск, ул. Ленина, д. 33</t>
  </si>
  <si>
    <t>Г. Приозерск, ул. Ленина, д. 52</t>
  </si>
  <si>
    <t>Г. Приозерск, ул. Ленина, д. 54</t>
  </si>
  <si>
    <t>Г. Приозерск, ул. Ленина, д. 56</t>
  </si>
  <si>
    <t>Г. Приозерск, ул. Ленинградское шоссе, д. 18</t>
  </si>
  <si>
    <t>Г. Приозерск, ул. Ленинградское шоссе, д. 63</t>
  </si>
  <si>
    <t>Г. Приозерск, ул. Привокзальная, д. 11</t>
  </si>
  <si>
    <t>Г. Приозерск, ул. Привокзальная, д. 13</t>
  </si>
  <si>
    <t>Г. Приозерск, ул. Советская, д. 1а</t>
  </si>
  <si>
    <t>Г. Приозерск, ул. Суворова, д. 18</t>
  </si>
  <si>
    <t>Г. Светогорск, ул. Гарькавого, д. 8</t>
  </si>
  <si>
    <t>Г. Светогорск, ул. Заречная, д. 2</t>
  </si>
  <si>
    <t>Г. Светогорск, ул. Заречная, д. 3</t>
  </si>
  <si>
    <t>Г. Светогорск, ул. Красноармейская, д. 12</t>
  </si>
  <si>
    <t>Г. Светогорск, ул. Красноармейская, д. 32</t>
  </si>
  <si>
    <t>Г. Светогорск, ул. Красноармейская, д. 8</t>
  </si>
  <si>
    <t>Г. Светогорск, ул. Лесная, д. 9</t>
  </si>
  <si>
    <t>Г. Светогорск, ул. Победы, д. 23</t>
  </si>
  <si>
    <t>Г. Светогорск, ул. Спортивная, д. 10</t>
  </si>
  <si>
    <t>Г. Сертолово, микрорайон Сертолово-1, ул. Ветеранов, 
д. 15</t>
  </si>
  <si>
    <t>Г. Сертолово, микрорайон Сертолово-1, ул. Ветеранов, д. 12</t>
  </si>
  <si>
    <t>Г. Сертолово, микрорайон Сертолово-1, ул. Ветеранов, д. 5</t>
  </si>
  <si>
    <t>Г. Сертолово, микрорайон Сертолово-1, ул. Ветеранов, д. 9</t>
  </si>
  <si>
    <t>Г. Сертолово, микрорайон Сертолово-1, ул. Заречная, д. 13</t>
  </si>
  <si>
    <t>Г. Сертолово, микрорайон Сертолово-1, ул. Заречная, д. 15</t>
  </si>
  <si>
    <t>Г. Сертолово, микрорайон Сертолово-1, ул. Заречная, д. 9</t>
  </si>
  <si>
    <t>Г. Сертолово, микрорайон Сертолово-1, ул. Кленовая, д. 5, корп. 1</t>
  </si>
  <si>
    <t>Г. Сертолово, микрорайон Сертолово-1, ул. Ларина, д. 1</t>
  </si>
  <si>
    <t>Г. Сертолово, микрорайон Сертолово-1, ул. Ларина, д. 3а</t>
  </si>
  <si>
    <t>Г. Сертолово, микрорайон Сертолово-1, ул. Ларина, д. 5</t>
  </si>
  <si>
    <t>Г. Сертолово, микрорайон Сертолово-1, ул. Молодежная, д. 4</t>
  </si>
  <si>
    <t>Г. Сертолово, микрорайон Сертолово-1, ул. Молодежная, д. 8, корп. 1</t>
  </si>
  <si>
    <t>Г. Сертолово, микрорайон Сертолово-1, ул. Молодежная, д. 8, корп. 2</t>
  </si>
  <si>
    <t>Г. Сертолово, микрорайон Сертолово-1, ул. Молодцова, д. 10</t>
  </si>
  <si>
    <t>Г. Сертолово, микрорайон Сертолово-1, ул. Молодцова, д. 12</t>
  </si>
  <si>
    <t>Г. Сертолово, микрорайон Сертолово-1, ул. Молодцова, д. 15, корп. 2</t>
  </si>
  <si>
    <t>Г. Сертолово, микрорайон Сертолово-1, ул. Молодцова, д. 9</t>
  </si>
  <si>
    <t>Г. Сертолово, микрорайон Сертолово-1, ул. Сосновая, д. 4</t>
  </si>
  <si>
    <t>Г. Сертолово, микрорайон Сертолово-1, ул. Центральная, д. 4, корп. 1</t>
  </si>
  <si>
    <t>Г. Сертолово, микрорайон Сертолово-1, ул. Центральная, д. 4, корп. 2</t>
  </si>
  <si>
    <t>Г. Сертолово, микрорайон Сертолово-1, ул. Центральная, д. 7, корп. 2</t>
  </si>
  <si>
    <t>Г. Сертолово, микрорайон Сертолово-1, ул. Школьная, д. 2, корп. 3</t>
  </si>
  <si>
    <t>Г. Сертолово, микрорайон Сертолово-1, ул. Школьная, д. 6, корп. 2</t>
  </si>
  <si>
    <t>Г. Сертолово, микрорайон Черная Речка, д. 10</t>
  </si>
  <si>
    <t>Г. Сертолово, микрорайон Черная Речка, д. 11</t>
  </si>
  <si>
    <t>Г. Сертолово, микрорайон Черная Речка, д. 14</t>
  </si>
  <si>
    <t>Муниципальное образование "Сертолово"</t>
  </si>
  <si>
    <t>Г. Сертолово, микрорайон Черная Речка, д. 5</t>
  </si>
  <si>
    <t>Г. Сланцы, пер. Дзержинского, 3</t>
  </si>
  <si>
    <t>Г. Сланцы, пер. Речной, д. 4</t>
  </si>
  <si>
    <t>Г. Сланцы, ул. Баранова, д. 10</t>
  </si>
  <si>
    <t>Г. Сланцы, ул. Дзержинского, д. 9</t>
  </si>
  <si>
    <t>Г. Сланцы, ул. Кирова, д. 15</t>
  </si>
  <si>
    <t>Г. Сланцы, ул. Кирова, д. 17</t>
  </si>
  <si>
    <t>Г. Сланцы, ул. Кирова, д. 25</t>
  </si>
  <si>
    <t>Г. Сланцы, ул. Кирова, д. 53</t>
  </si>
  <si>
    <t>Г. Сланцы, ул. Ленина, д. 2</t>
  </si>
  <si>
    <t>Г. Сланцы, ул. Ломоносова, д. 17</t>
  </si>
  <si>
    <t>Г. Сланцы, ул. Ломоносова, д. 25/1</t>
  </si>
  <si>
    <t>Г. Сланцы, ул. Ломоносова, д. 37</t>
  </si>
  <si>
    <t>Г. Сланцы, ул. Максима Горького, д. 6</t>
  </si>
  <si>
    <t>Г. Сланцы, ул. Партизанская, д. 27</t>
  </si>
  <si>
    <t>Г. Сланцы, ул. Свердлова, д. 14</t>
  </si>
  <si>
    <t>Г. Сланцы, ул. Свердлова, д. 20</t>
  </si>
  <si>
    <t>Г. Сланцы, ул. Свердлова, д. 22</t>
  </si>
  <si>
    <t>Г. Сланцы, ул. Свободы, д. 6</t>
  </si>
  <si>
    <t>Г. Сланцы, ул. Чайковского, д. 8</t>
  </si>
  <si>
    <t>Г. Сосновый Бор, просп. Героев, д. 11</t>
  </si>
  <si>
    <t>Г. Сосновый Бор, просп. Героев, д. 22</t>
  </si>
  <si>
    <t>Г. Сосновый Бор, просп. Героев, д. 63</t>
  </si>
  <si>
    <t>Г. Сосновый Бор, просп. Героев, д. 8</t>
  </si>
  <si>
    <t>Г. Сосновый Бор, ул. Комсомольская, д. 14</t>
  </si>
  <si>
    <t>Г. Сосновый Бор, ул. Комсомольская, д. 20</t>
  </si>
  <si>
    <t>Г. Сосновый Бор, ул. Комсомольская, д. 21</t>
  </si>
  <si>
    <t>Г. Сосновый Бор, ул. Комсомольская, д. 21а</t>
  </si>
  <si>
    <t>Г. Сосновый Бор, ул. Комсомольская, д. 5</t>
  </si>
  <si>
    <t>Г. Сосновый Бор, ул. Комсомольская, д. 8</t>
  </si>
  <si>
    <t>Г. Сосновый Бор, ул. Космонавтов, д. 10</t>
  </si>
  <si>
    <t>Г. Сосновый Бор, ул. Космонавтов, д. 12</t>
  </si>
  <si>
    <t>Г. Сосновый Бор, ул. Космонавтов, д. 16</t>
  </si>
  <si>
    <t>Г. Сосновый Бор, ул. Красных Фортов, д. 2</t>
  </si>
  <si>
    <t>Г. Сосновый Бор, ул. Красных Фортов, д. 4</t>
  </si>
  <si>
    <t>Г. Сосновый Бор, ул. Красных Фортов, д. 5</t>
  </si>
  <si>
    <t>Г. Сосновый Бор, ул. Ленинградская, д. 1</t>
  </si>
  <si>
    <t>Г. Сосновый Бор, ул. Ленинградская, д. 10</t>
  </si>
  <si>
    <t>Г. Сосновый Бор, ул. Ленинградская, д. 14</t>
  </si>
  <si>
    <t>Г. Сосновый Бор, ул. Ленинградская, д. 16</t>
  </si>
  <si>
    <t>Г. Сосновый Бор, ул. Ленинградская, д. 26</t>
  </si>
  <si>
    <t>Г. Сосновый Бор, ул. Ленинградская, д. 30</t>
  </si>
  <si>
    <t>Г. Сосновый Бор, ул. Ленинградская, д. 4</t>
  </si>
  <si>
    <t>Г. Сосновый Бор, ул. Ленинградская, д. 66а</t>
  </si>
  <si>
    <t>Г. Сосновый Бор, ул. Ленинская, д. 11</t>
  </si>
  <si>
    <t>Г. Сосновый Бор, ул. Ленинская, д. 2</t>
  </si>
  <si>
    <t>Г. Сосновый Бор, ул. Малая Земля, д. 12</t>
  </si>
  <si>
    <t>Г. Сосновый Бор, ул. Малая Земля, д. 16</t>
  </si>
  <si>
    <t>Г. Сосновый Бор, ул. Малая Земля, д. 6</t>
  </si>
  <si>
    <t>Г. Сосновый Бор, ул. Малая Земля, д. 8</t>
  </si>
  <si>
    <t>Г. Сосновый Бор, ул. Молодежная, д. 15</t>
  </si>
  <si>
    <t>Г. Сосновый Бор, ул. Молодежная, д. 26</t>
  </si>
  <si>
    <t>Г. Сосновый Бор, ул. Молодежная, д. 54</t>
  </si>
  <si>
    <t>Г. Сосновый Бор, ул. Молодежная, д. 7</t>
  </si>
  <si>
    <t>Г. Сосновый Бор, ул. Молодежная, д. 76</t>
  </si>
  <si>
    <t>Г. Сосновый Бор, ул. Парковая, д. 18</t>
  </si>
  <si>
    <t>Г. Сосновый Бор, ул. Парковая, д. 22</t>
  </si>
  <si>
    <t>Г. Сосновый Бор, ул. Парковая, д. 24</t>
  </si>
  <si>
    <t>Г. Сосновый Бор, ул. Парковая, д. 44</t>
  </si>
  <si>
    <t>Г. Сосновый Бор, ул. Парковая, д. 52</t>
  </si>
  <si>
    <t>Г. Сосновый Бор, ул. Парковая, д. 70</t>
  </si>
  <si>
    <t>Г. Сосновый Бор, ул. Парковая, д. 72</t>
  </si>
  <si>
    <t>Г. Сосновый Бор, ул. Сибирская, д. 1</t>
  </si>
  <si>
    <t>Г. Сосновый Бор, ул. Сибирская, д. 10</t>
  </si>
  <si>
    <t>Г. Сосновый Бор, ул. Сибирская, д. 4</t>
  </si>
  <si>
    <t>Г. Сосновый Бор, ул. Сибирская, д. 5</t>
  </si>
  <si>
    <t>Г. Сосновый Бор, ул. Сибирская, д. 8</t>
  </si>
  <si>
    <t>Г. Сосновый Бор, ул. Солнечная, д. 11</t>
  </si>
  <si>
    <t>Г. Сосновый Бор, ул. Солнечная, д. 13</t>
  </si>
  <si>
    <t>Г. Сосновый Бор, ул. Солнечная, д. 15</t>
  </si>
  <si>
    <t>Г. Сосновый Бор, ул. Солнечная, д. 23</t>
  </si>
  <si>
    <t>Г. Сосновый Бор, ул. Солнечная, д. 23а</t>
  </si>
  <si>
    <t>Г. Сосновый Бор, ул. Солнечная, д. 25</t>
  </si>
  <si>
    <t>Г. Сосновый Бор, ул. Солнечная, д. 25а</t>
  </si>
  <si>
    <t>Г. Сосновый Бор, ул. Солнечная, д. 33</t>
  </si>
  <si>
    <t>Г. Сосновый Бор, ул. Солнечная, д. 34</t>
  </si>
  <si>
    <t>Г. Сосновый Бор, ул. Солнечная, д. 39</t>
  </si>
  <si>
    <t>Г. Сосновый Бор, ул. Солнечная, д. 49</t>
  </si>
  <si>
    <t>Г. Сосновый Бор, ш. Копорское, д. 6</t>
  </si>
  <si>
    <t>Г. Сясьстрой, ул. 1 Мая, д. 29</t>
  </si>
  <si>
    <t>Г. Сясьстрой, ул. 1 Мая, д. 30</t>
  </si>
  <si>
    <t>Г. Сясьстрой, ул. 1 Мая, д. 31</t>
  </si>
  <si>
    <t>Г. Сясьстрой, ул. 1 Мая, д. 33</t>
  </si>
  <si>
    <t>Г. Сясьстрой, ул. 1 Мая, д. 34</t>
  </si>
  <si>
    <t>Г. Сясьстрой, ул. 1 Мая, д. 35</t>
  </si>
  <si>
    <t>Г. Сясьстрой, ул. 1 Мая, д. 36</t>
  </si>
  <si>
    <t>Г. Сясьстрой, ул. 25 Октября, д. 13</t>
  </si>
  <si>
    <t>Г. Сясьстрой, ул. Петра Лаврова, д. 4</t>
  </si>
  <si>
    <t>Г. Сясьстрой, ул. Петра Лаврова, д. 6</t>
  </si>
  <si>
    <t>Г. Сясьстрой, ул. Петра Лаврова, д. 7</t>
  </si>
  <si>
    <t>Г. Сясьстрой, ул. Петрозаводская, д. 1</t>
  </si>
  <si>
    <t>Г. Сясьстрой, ул. Петрозаводская, д. 5</t>
  </si>
  <si>
    <t>Г. Сясьстрой, ул. Советская, д. 20</t>
  </si>
  <si>
    <t>Г. Сясьстрой, ул. Советская, д. 25</t>
  </si>
  <si>
    <t>Г. Сясьстрой, ул. Советская, д. 26</t>
  </si>
  <si>
    <t>Г. Сясьстрой, ул. Советская, д. 28</t>
  </si>
  <si>
    <t>Г. Сясьстрой, ул. Советская, д. 32</t>
  </si>
  <si>
    <t>Г. Тихвин, микрорайон 1, д. 11</t>
  </si>
  <si>
    <t>Г. Тихвин, микрорайон 1, д. 15</t>
  </si>
  <si>
    <t>Г. Тихвин, микрорайон 1, д. 18</t>
  </si>
  <si>
    <t>Г. Тихвин, микрорайон 1, д. 21</t>
  </si>
  <si>
    <t>Г. Тихвин, микрорайон 1, д. 27</t>
  </si>
  <si>
    <t>Г. Тихвин, микрорайон 1, д. 28</t>
  </si>
  <si>
    <t>Г. Тихвин, микрорайон 1, д. 42</t>
  </si>
  <si>
    <t>Г. Тихвин, микрорайон 1, д. 45</t>
  </si>
  <si>
    <t>Г. Тихвин, микрорайон 1, д. 8</t>
  </si>
  <si>
    <t>Г. Тихвин, микрорайон 1, д. 9</t>
  </si>
  <si>
    <t>Г. Тихвин, микрорайон 1а, д. 19</t>
  </si>
  <si>
    <t>Г. Тихвин, микрорайон 2, д. 1</t>
  </si>
  <si>
    <t>Г. Тихвин, микрорайон 2, д. 12</t>
  </si>
  <si>
    <t>Г. Тихвин, микрорайон 2, д. 14</t>
  </si>
  <si>
    <t>Г. Тихвин, микрорайон 2, д. 4</t>
  </si>
  <si>
    <t>Г. Тихвин, микрорайон 3, д. 12</t>
  </si>
  <si>
    <t>Г. Тихвин, микрорайон 3, д. 14</t>
  </si>
  <si>
    <t>Г. Тихвин, микрорайон 3, д. 15</t>
  </si>
  <si>
    <t>Г. Тихвин, микрорайон 3, д. 16</t>
  </si>
  <si>
    <t>Г. Тихвин, микрорайон 3, д. 25</t>
  </si>
  <si>
    <t>Г. Тихвин, микрорайон 3, д. 28</t>
  </si>
  <si>
    <t>Г. Тихвин, микрорайон 3, д. 30</t>
  </si>
  <si>
    <t>Г. Тихвин, микрорайон 3, д. 32</t>
  </si>
  <si>
    <t>Г. Тихвин, микрорайон 3, д. 35</t>
  </si>
  <si>
    <t>Г. Тихвин, микрорайон 3, д. 41а</t>
  </si>
  <si>
    <t>Г. Тихвин, микрорайон 4, д. 13</t>
  </si>
  <si>
    <t>Г. Тихвин, микрорайон 4, д. 17</t>
  </si>
  <si>
    <t>Г. Тихвин, микрорайон 4, д. 21</t>
  </si>
  <si>
    <t>Г. Тихвин, микрорайон 4, д. 26</t>
  </si>
  <si>
    <t>Г. Тихвин, микрорайон 4, д. 28</t>
  </si>
  <si>
    <t>Г. Тихвин, микрорайон 4, д. 3</t>
  </si>
  <si>
    <t>Г. Тихвин, микрорайон 4, д. 31</t>
  </si>
  <si>
    <t>Г. Тихвин, микрорайон 4, д. 33</t>
  </si>
  <si>
    <t>Г. Тихвин, микрорайон 4, д. 9</t>
  </si>
  <si>
    <t>Г. Тихвин, микрорайон 5, д. 14</t>
  </si>
  <si>
    <t>Г. Тихвин, микрорайон 5, д. 14а</t>
  </si>
  <si>
    <t>Г. Тихвин, микрорайон 5, д. 16</t>
  </si>
  <si>
    <t>Г. Тихвин, микрорайон 5, д. 23</t>
  </si>
  <si>
    <t>Г. Тихвин, микрорайон 5, д. 23а</t>
  </si>
  <si>
    <t>Г. Тихвин, микрорайон 5, д. 51</t>
  </si>
  <si>
    <t>Г. Тихвин, микрорайон 5, д. 8</t>
  </si>
  <si>
    <t>Г. Тихвин, микрорайон 6, д. 5</t>
  </si>
  <si>
    <t>Г. Тихвин, микрорайон 6, д. 8</t>
  </si>
  <si>
    <t>Г. Тихвин, микрорайон 6, д. 9</t>
  </si>
  <si>
    <t>Г. Тихвин, пр. Шведский, д. 3</t>
  </si>
  <si>
    <t>г. Тихвин, ул. Знаменская, д. 52</t>
  </si>
  <si>
    <t>Г. Тихвин, ул. Ленинградская, д. 143</t>
  </si>
  <si>
    <t>Г. Тихвин, ул. Ленинградская, д. 76</t>
  </si>
  <si>
    <t>Г. Тихвин, ул. Машиностроителей, д. 38</t>
  </si>
  <si>
    <t>Г. Тихвин, ул. Машиностроителей, д. 46</t>
  </si>
  <si>
    <t>Г. Тихвин, ул. Новгородская, д. 23</t>
  </si>
  <si>
    <t>Г. Тихвин, ул. Новгородская, д. 37</t>
  </si>
  <si>
    <t>Г. Тихвин, ул. Ново-Вязитская, д. 1</t>
  </si>
  <si>
    <t>Г. Тихвин, ул. Орловская, д. 2</t>
  </si>
  <si>
    <t>Г. Тихвин, ул. Плаунская, д. 5</t>
  </si>
  <si>
    <t>Г. Тихвин, ул. Советская, д. 48а</t>
  </si>
  <si>
    <t>Г. Тихвин, ул. Юных разведчиков, д. 9</t>
  </si>
  <si>
    <t>г. Тосно, просп. Ленина, д. 61</t>
  </si>
  <si>
    <t>Г. Тосно, ул. Боярова, д. 10</t>
  </si>
  <si>
    <t>Г. Тосно, ул. Боярова, д. 20а</t>
  </si>
  <si>
    <t>Г. Тосно, ул. Боярова, д. 25</t>
  </si>
  <si>
    <t>Г. Тосно, ул. Боярова, д. 31</t>
  </si>
  <si>
    <t>Г. Тосно, ул. Боярова, д. 35</t>
  </si>
  <si>
    <t>Г. Тосно, ул. Боярова, д. 37</t>
  </si>
  <si>
    <t>Г. Тосно, ул. Боярова, д. 39</t>
  </si>
  <si>
    <t>Г. Тосно, ул. Боярова, д. 41</t>
  </si>
  <si>
    <t>Г. Тосно, ул. Боярова, д. 43</t>
  </si>
  <si>
    <t>Г. Тосно, ул. Максима Горького, д. 8а</t>
  </si>
  <si>
    <t>Г. Тосно, ул. Победы, д. 11</t>
  </si>
  <si>
    <t>Г. Тосно, ул. Победы, д. 19А</t>
  </si>
  <si>
    <t>Г. Тосно, ш. Барыбина, д. 11</t>
  </si>
  <si>
    <t>Г. Тосно, ш. Барыбина, д. 29А</t>
  </si>
  <si>
    <t>Г. Шлиссельбург, 
ул. Староладожский канал, 
д. 16</t>
  </si>
  <si>
    <t>Г. Шлиссельбург, пер. Пионерский, д. 8</t>
  </si>
  <si>
    <t>Г. Шлиссельбург, ул. 1 Мая, д. 4</t>
  </si>
  <si>
    <t>Г. Шлиссельбург, ул. Жука, д. 1а</t>
  </si>
  <si>
    <t>Г. Шлиссельбург, ул. Затонная, д. 1</t>
  </si>
  <si>
    <t>Г. Шлиссельбург, ул. Комсомольская, д. 4</t>
  </si>
  <si>
    <t>Г. Шлиссельбург, ул. Малоневский канал, д. 11</t>
  </si>
  <si>
    <t>Г. Шлиссельбург, ул. Малоневский канал, д. 72/1</t>
  </si>
  <si>
    <t>Г. Шлиссельбург, ул. Малоневский канал, д. 9</t>
  </si>
  <si>
    <t>г. Шлиссельбург, ул. Староладожский канал, д. 5 корп. 2</t>
  </si>
  <si>
    <t>г. Шлиссельбург, ул. Староладожский канал, д. 5, корп. 4</t>
  </si>
  <si>
    <t>Г. Шлиссельбург, ул. Чекалова, д. 13</t>
  </si>
  <si>
    <t>Г. Шлиссельбург, ул. Чекалова, д. 25</t>
  </si>
  <si>
    <t>Г. Шлиссельбург, ул. Чекалова, д. 29</t>
  </si>
  <si>
    <t>Г.п. Будогощь, ул. Заводская, д. 79</t>
  </si>
  <si>
    <t>Г.п. Будогощь, ул. Заводская, д. 81</t>
  </si>
  <si>
    <t>Г.п. Будогощь, ул. Кооперативная, д. 5</t>
  </si>
  <si>
    <t>Г.п. Важины, ул. Осташева, д. 12</t>
  </si>
  <si>
    <t>Г.п. Важины, ул. Осташева, д. 7</t>
  </si>
  <si>
    <t>Г.п. Важины, ул. Школьная, д. 1</t>
  </si>
  <si>
    <t>Г.п. Важины, ул. Школьная, д. 2</t>
  </si>
  <si>
    <t>Г.п. Важины, ул. Школьная, д. 3</t>
  </si>
  <si>
    <t>Г.п. Важины, ул. Школьная, д. 5</t>
  </si>
  <si>
    <t>Г.п. Виллози, д. 1</t>
  </si>
  <si>
    <t>Г.п. Виллози, д. 14</t>
  </si>
  <si>
    <t>Г.п. Виллози, д. 2</t>
  </si>
  <si>
    <t>Г.п. Виллози, д. 6</t>
  </si>
  <si>
    <t>Г.п. Вознесенье, ул. Горная, д. 20</t>
  </si>
  <si>
    <t>Г.п. Вознесенье, ул. Горная, д. 22</t>
  </si>
  <si>
    <t>Г.п. Вознесенье, ул. Горная, д. 24</t>
  </si>
  <si>
    <t>Г.п. Вырица, просп. Кирова, д. 12</t>
  </si>
  <si>
    <t>Г.п. Вырица, просп. Пролетарский, д. 36</t>
  </si>
  <si>
    <t>Г.п. Вырица, просп. Суворовский, д. 62</t>
  </si>
  <si>
    <t>Г.п. Вырица, ул. 1 Мая, д. 36</t>
  </si>
  <si>
    <t>Г.п. Вырица, ул. Баркановская, д. 20/34</t>
  </si>
  <si>
    <t>Г.п. Вырица, ул. Боровая, д. 22</t>
  </si>
  <si>
    <t>Г.п. Вырица, ул. Боровая, д. 33</t>
  </si>
  <si>
    <t>Г.п. Вырица, ул. Вокзальная, д. 13</t>
  </si>
  <si>
    <t>Г.п. Вырица, ул. Жертв Революции, д. 3</t>
  </si>
  <si>
    <t>Г.п. Вырица, ул. Жертв Революции, д. 5</t>
  </si>
  <si>
    <t>Г.п. Вырица, ул. М. Расковой, д. 33</t>
  </si>
  <si>
    <t>Г.п. Вырица, ул. Софийская, д. 11</t>
  </si>
  <si>
    <t>Г.п. Вырица, ул. Софийская, д. 2А</t>
  </si>
  <si>
    <t>Г.п. им. Морозова, квартал ст. Петрокрепость, д. 4</t>
  </si>
  <si>
    <t>Г.п. им. Морозова, Площадь Культуры, д. 2</t>
  </si>
  <si>
    <t>Г.п. им. Морозова, ул. Жука, д. 2</t>
  </si>
  <si>
    <t>Г.п. им. Морозова, ул. Жука, д. 4</t>
  </si>
  <si>
    <t>Г.п. им. Морозова, ул. Ладожская, д. 45, кор. 2</t>
  </si>
  <si>
    <t>Г.п. им. Морозова, ул. Ладожская, д. 47</t>
  </si>
  <si>
    <t>Г.п. им. Морозова, ул. Мира, д. 2</t>
  </si>
  <si>
    <t>Г.п. им. Морозова, ул. Мира, д. 9</t>
  </si>
  <si>
    <t>Г.п. им. Морозова, ул. Первомайская, д. 13</t>
  </si>
  <si>
    <t>Г.п. им. Морозова, ул. Первомайская, д. 20</t>
  </si>
  <si>
    <t>Г.п. им. Морозова, ул. Первомайская, д. 4</t>
  </si>
  <si>
    <t>Г.п. им. Морозова, ул. Первомайская, д. 6</t>
  </si>
  <si>
    <t>Г.п. им. Морозова, ул. Рабочего батальона, д. 36</t>
  </si>
  <si>
    <t>Г.п. им. Морозова, ул. Северная, д. 1, кор. 2</t>
  </si>
  <si>
    <t>Г.п. им. Морозова, ул. Северная, д. 1, кор. 3</t>
  </si>
  <si>
    <t>Г.п. им. Морозова, ул. Спорта, д. 1</t>
  </si>
  <si>
    <t>Г.п. им. Морозова, ул. Спорта, д. 10</t>
  </si>
  <si>
    <t>Г.п. им. Морозова, ул. Спорта, д. 2</t>
  </si>
  <si>
    <t>Г.п. им. Морозова, ул. Спорта, д. 4</t>
  </si>
  <si>
    <t>Г.п. им. Морозова, ул. Хесина, д. 13</t>
  </si>
  <si>
    <t>Г.п. им. Морозова, ул. Хесина, д. 18</t>
  </si>
  <si>
    <t>Г.п. Красный Бор, ул. Комсомольская, д. 1</t>
  </si>
  <si>
    <t>Г.п. Красный Бор, ул. Комсомольская, д. 14</t>
  </si>
  <si>
    <t>Г.п. Красный Бор, ул. Комсомольская, д. 19, кор. 2</t>
  </si>
  <si>
    <t>Г.п. Красный Бор, ул. Комсомольская, д. 21</t>
  </si>
  <si>
    <t>Г.п. Красный Бор, ул. Комсомольская, д. 23</t>
  </si>
  <si>
    <t>Г.п. Красный Бор, ул. Комсомольская, д. 9, кор. 4</t>
  </si>
  <si>
    <t>Г.п. Красный Бор, ул. Культуры, д. 56</t>
  </si>
  <si>
    <t>Г.п. Красный Бор, ул. Парковая, д. 23/2</t>
  </si>
  <si>
    <t>Г.п. Кузнечное, 
ул. Юбилейная, д. 3</t>
  </si>
  <si>
    <t>Г.п. Кузнечное, ул. Пионерская, д. 12</t>
  </si>
  <si>
    <t>Г.п. Кузнечное, ул. Приозерское шоссе, д. 16</t>
  </si>
  <si>
    <t>Г.п. Кузнечное, ул. Центральная, д. 6</t>
  </si>
  <si>
    <t>Г.п. Кузьмоловский, ул. Железнодорожная, д. 10а</t>
  </si>
  <si>
    <t>Г.п. Кузьмоловский, ул. Железнодорожная, д. 12</t>
  </si>
  <si>
    <t>Г.п. Кузьмоловский, ул. Железнодорожная, д. 18а</t>
  </si>
  <si>
    <t>Г.п. Кузьмоловский, ул. Железнодорожная, д. 20</t>
  </si>
  <si>
    <t>Г.п. Кузьмоловский, ул. Ленинградское шоссе, д. 10</t>
  </si>
  <si>
    <t>Г.п. Кузьмоловский, ул. Ленинградское шоссе, д. 6</t>
  </si>
  <si>
    <t>Г.п. Кузьмоловский, ул. Молодежная, д. 10</t>
  </si>
  <si>
    <t>Г.п. Кузьмоловский, ул. Молодежная, д. 14</t>
  </si>
  <si>
    <t>Г.п. Кузьмоловский, ул. Молодежная, д. 15</t>
  </si>
  <si>
    <t>Г.п. Кузьмоловский, ул. Молодежная, д. 16</t>
  </si>
  <si>
    <t>Г.п. Кузьмоловский, ул. Молодежная, д. 19</t>
  </si>
  <si>
    <t>Г.п. Кузьмоловский, ул. Молодежная, д. 20</t>
  </si>
  <si>
    <t>Г.п. Кузьмоловский, ул. Молодежная, д. 4</t>
  </si>
  <si>
    <t>Г.п. Кузьмоловский, ул. Молодежная, д. 5</t>
  </si>
  <si>
    <t>Г.п. Кузьмоловский, ул. Молодежная, д. 7</t>
  </si>
  <si>
    <t>Г.п. Кузьмоловский, ул. Молодежная, д. 9а</t>
  </si>
  <si>
    <t>Г.п. Кузьмоловский, ул. Пионерская, д. 1</t>
  </si>
  <si>
    <t>Г.п. Кузьмоловский, ул. Пионерская, д. 2</t>
  </si>
  <si>
    <t>Г.п. Кузьмоловский, ул. Пионерская, д. 4</t>
  </si>
  <si>
    <t>Г.п. Кузьмоловский, ул. Пионерская, д. 5</t>
  </si>
  <si>
    <t>Г.п. Кузьмоловский, ул. Победы, д. 5</t>
  </si>
  <si>
    <t>Г.п. Кузьмоловский, ул. Победы, д. 9</t>
  </si>
  <si>
    <t>Г.п. Кузьмоловский, ул. Рядового Л. Иванова, д. 13</t>
  </si>
  <si>
    <t>Г.п. Кузьмоловский, ул. Рядового Л. Иванова, д. 19</t>
  </si>
  <si>
    <t>Г.п. Кузьмоловский, ул. Рядового Л. Иванова, д. 25</t>
  </si>
  <si>
    <t>Г.п. Кузьмоловский, ул. Рядового Л. Иванова, д. 3</t>
  </si>
  <si>
    <t>Г.п. Кузьмоловский, ул. Спортивная, д. 3</t>
  </si>
  <si>
    <t>Г.п. Кузьмоловский, ул. Спортивная, д. 4</t>
  </si>
  <si>
    <t>Г.п. Кузьмоловский, ул. Спортивная, д. 6</t>
  </si>
  <si>
    <t>Г.п. Кузьмоловский, ул. Строителей, д. 3</t>
  </si>
  <si>
    <t>Г.п. Кузьмоловский, ул. Строителей, д. 5</t>
  </si>
  <si>
    <t>Г.п. Кузьмоловский, ул. Строителей, д. 7</t>
  </si>
  <si>
    <t>Г.п. Кузьмоловский, ул. Строителей, д. 9</t>
  </si>
  <si>
    <t>Г.п. Кузьмоловский, ул. Школьная, д. 10</t>
  </si>
  <si>
    <t>Г.п. Кузьмоловский, ул. Школьная, д. 11</t>
  </si>
  <si>
    <t>Г.п. Кузьмоловский, ул. Школьная, д. 11а</t>
  </si>
  <si>
    <t>Г.п. Кузьмоловский, ул. Школьная, д. 16</t>
  </si>
  <si>
    <t>Г.п. Кузьмоловский, ул. Школьная, д. 20</t>
  </si>
  <si>
    <t>Г.п. Кузьмоловский, ул. Школьная, д. 22</t>
  </si>
  <si>
    <t>Г.п. Кузьмоловский, ул. Школьная, д. 8</t>
  </si>
  <si>
    <t>Г.п. Мга, ул. Железнодорожная, д. 65</t>
  </si>
  <si>
    <t>Г.п. Мга, ул. Железнодорожная, д. 71</t>
  </si>
  <si>
    <t>Г.п. Мга, ул. Майора Жаринова, д. 11</t>
  </si>
  <si>
    <t>Г.п. Мга, ул. Майора Жаринова, д. 4</t>
  </si>
  <si>
    <t>Г.п. Мга, ул. Майора Жаринова, д. 5</t>
  </si>
  <si>
    <t>Г.п. Мга, ул. Связи, д. 12</t>
  </si>
  <si>
    <t>Г.п. Мга, ул. Спортивная, д. 5</t>
  </si>
  <si>
    <t>Г.п. Мга, ш. Революции, д. 40</t>
  </si>
  <si>
    <t>Г.п. Мга, ш. Революции, д. 44</t>
  </si>
  <si>
    <t>Г.п. Мга, ш. Революции, д. 48</t>
  </si>
  <si>
    <t>Г.п. Мга, ш. Революции, д. 50</t>
  </si>
  <si>
    <t>Г.п. Павлово, просп. Ленинградский, д. 16</t>
  </si>
  <si>
    <t>Г.п. Павлово, просп. Ленинградский, д. 18</t>
  </si>
  <si>
    <t>Г.п. Павлово, просп. Ленинградский, д. 22а</t>
  </si>
  <si>
    <t>Г.п. Павлово, ул. Лесная, д. 1а</t>
  </si>
  <si>
    <t>Г.п. Павлово, ул. Невская, д. 1</t>
  </si>
  <si>
    <t>Г.п. Павлово, ул. Невская, д. 11</t>
  </si>
  <si>
    <t>Г.п. Павлово, ул. Невская, д. 4</t>
  </si>
  <si>
    <t>Г.п. Павлово, ул. Невская, д. 5</t>
  </si>
  <si>
    <t>Г.п. Павлово, ул. Невская, д. 7</t>
  </si>
  <si>
    <t>Г.п. Павлово, ул. Невская, д. 9</t>
  </si>
  <si>
    <t>Г.п. Приладожский, д. 1</t>
  </si>
  <si>
    <t>Г.п. Рахья, ул. Лары Михеенко, д. 1</t>
  </si>
  <si>
    <t>Г.п. Рахья, ул. Лары Михеенко, д. 2</t>
  </si>
  <si>
    <t>Г.п. Рахья, ул. Ленинградское шоссе, д. 29</t>
  </si>
  <si>
    <t>Г.п. Рахья, ул. Севастьянова, д. 3</t>
  </si>
  <si>
    <t>Г.п. Рощино, ул. Железнодорожная, д. 50</t>
  </si>
  <si>
    <t>Г.п. Рощино, ул. Привокзальная, д. 1</t>
  </si>
  <si>
    <t>Г.п. Рощино, ул. Привокзальная, д. 2</t>
  </si>
  <si>
    <t>Г.п. Рощино, ул. Привокзальная, д. 3</t>
  </si>
  <si>
    <t>Г.п. Рощино, ул. Садовая, д. 9а</t>
  </si>
  <si>
    <t>Г.п. Рябово, ул. Мысленская, д. 2</t>
  </si>
  <si>
    <t>Г.п. Рябово, ул. Школьная, д. 2</t>
  </si>
  <si>
    <t>Г.п. Рябово, ул. Школьная, д. 4</t>
  </si>
  <si>
    <t>Г.п. Рябово, ул. Школьная, д. 8</t>
  </si>
  <si>
    <t>Г.п. Рябово, ул. Школьная, д. 9</t>
  </si>
  <si>
    <t>Г.п. Сиверский, ул. Военный городок, д. 56</t>
  </si>
  <si>
    <t>Г.п. Сиверский, ул. Военный городок, д. 58</t>
  </si>
  <si>
    <t>Г.п. Сиверский, ул. Заводская, д. 3</t>
  </si>
  <si>
    <t>Г.п. Сиверский, ул. Липовая аллея, д. 3</t>
  </si>
  <si>
    <t>Г.п. Сиверский, ул. МТС, д. 8</t>
  </si>
  <si>
    <t>Г.п. Синявино, пер. Садовый, д. 1</t>
  </si>
  <si>
    <t>Г.п. Синявино, пер. Садовый, д. 2</t>
  </si>
  <si>
    <t>Г.п. Синявино, ул. Кравченко, д. 18</t>
  </si>
  <si>
    <t>Г.п. Синявино, ул. Кравченко, д. 19</t>
  </si>
  <si>
    <t>Г.п. Синявино, ул. Кравченко, д. 9</t>
  </si>
  <si>
    <t>Г.п. Синявино, ул. Песочная, д. 12</t>
  </si>
  <si>
    <t>Г.п. Советский, ул. Садовая, д. 46</t>
  </si>
  <si>
    <t>Г.п. Тайцы, ул. Калинина, д. 65</t>
  </si>
  <si>
    <t>Г.п. Тайцы, ул. Калинина, д. 67</t>
  </si>
  <si>
    <t>Г.п. Тайцы, ул. Калинина, д. 69</t>
  </si>
  <si>
    <t>Г.п. Тайцы, ул. Калинина, д. 81</t>
  </si>
  <si>
    <t>Г.п. Тайцы, ул. Красногвардейская, д. 24</t>
  </si>
  <si>
    <t>Г.п. Тайцы, ул. Островского, д. 123</t>
  </si>
  <si>
    <t>Г.п. Тайцы, ул. Пушкина, д. 93</t>
  </si>
  <si>
    <t>Г.п. Тайцы, ул. Советская, д. 15</t>
  </si>
  <si>
    <t>Г.п. Тайцы, ул. Юного Ленинца, д. 33</t>
  </si>
  <si>
    <t>Г.п. Тайцы, ул. Юного Ленинца, д. 97</t>
  </si>
  <si>
    <t>Г.п. Токсово, ул. Привокзальная, д. 12</t>
  </si>
  <si>
    <t>Г.п. Токсово, ул. Привокзальная, д. 13</t>
  </si>
  <si>
    <t>Г.п. Токсово, ул. Привокзальная, д. 14</t>
  </si>
  <si>
    <t>Г.п. Токсово, ул. Привокзальная, д. 16</t>
  </si>
  <si>
    <t>Г.п. Токсово, ул. Привокзальная, д. 20</t>
  </si>
  <si>
    <t>Г.п. Токсово, ул. Привокзальная, д. 22</t>
  </si>
  <si>
    <t>Г.п. Толмачёво, пер. Новый, д. 5</t>
  </si>
  <si>
    <t>Г.п. Толмачёво, пер. Новый, д. 7</t>
  </si>
  <si>
    <t>Г.п. Толмачёво, ул. Железнодорожная, д. 3</t>
  </si>
  <si>
    <t>Г.п. Толмачёво, ул. Молодежная, д. 1</t>
  </si>
  <si>
    <t>Г.п. Толмачёво, ул. Молодежная, д. 3</t>
  </si>
  <si>
    <t>Г.п. Толмачёво, ул. Прохорова, д. 33</t>
  </si>
  <si>
    <t>Г.п. Толмачёво, ул. Прохорова, д. 37</t>
  </si>
  <si>
    <t>Г.п. Толмачёво, ул. Прохорова, д. 39</t>
  </si>
  <si>
    <t>Г.п. Толмачёво, ул. Толмачёва, д. 35</t>
  </si>
  <si>
    <t>Г.п. Ульяновка, просп. Советский, д. 175/7</t>
  </si>
  <si>
    <t>Г.п. Ульяновка, просп. Советский, д. 177, корп. 1</t>
  </si>
  <si>
    <t>Г.п. Ульяновка, ул. Вокзальная, д. 1/1</t>
  </si>
  <si>
    <t>Г.п. Ульяновка, ул. Вокзальная, д. 5/2</t>
  </si>
  <si>
    <t>Г.п. Ульяновка, ул. Восьмая, д. 39</t>
  </si>
  <si>
    <t>Г.п. Ульяновка, ул. Восьмая, д. 41</t>
  </si>
  <si>
    <t>Г.п. Ульяновка, ул. Левая линия, д. 49</t>
  </si>
  <si>
    <t>Г.п. Ульяновка, ул. Щербакова, д. 4</t>
  </si>
  <si>
    <t>Г.п. Ульяновка, ул. Щербакова, д. 6</t>
  </si>
  <si>
    <t>Г.п. Форносово, пер. Комсомольский, д. 2</t>
  </si>
  <si>
    <t>Г.п. Форносово, ул. Дальняя, д. 3а</t>
  </si>
  <si>
    <t>Г.п. Форносово, ул. Круговая, д. 15</t>
  </si>
  <si>
    <t>Г.п. Форносово, ул. Шаронова, д. 4</t>
  </si>
  <si>
    <t>Г.п. Форносово, ул. Шаронова, д. 9</t>
  </si>
  <si>
    <t>Г.п. Форносово, ул. Школьная, д. 10</t>
  </si>
  <si>
    <t>Г.п. Форносово, ул. Школьная, д. 12</t>
  </si>
  <si>
    <t>Г.п. Янино-1, ул. Военный городок, д. 29</t>
  </si>
  <si>
    <t>Г.п. Янино-1, ул. Новая, д. 1</t>
  </si>
  <si>
    <t>Г.п. Янино-1, ул. Новая, д. 15</t>
  </si>
  <si>
    <t>Г.п. Янино-1, ул. Новая, д. 4</t>
  </si>
  <si>
    <t>Г.п. Янино-1, ул. Новая, д. 5</t>
  </si>
  <si>
    <t>д. Ижора, ш. Киевское, д. 12</t>
  </si>
  <si>
    <t>д. Ижора, ш. Киевское, д.8</t>
  </si>
  <si>
    <t>д. Крени, ул. Восточная, д. 36</t>
  </si>
  <si>
    <t>Дер. Агалатово, д. 114</t>
  </si>
  <si>
    <t>Дер. Агалатово, д. 119</t>
  </si>
  <si>
    <t>Дер. Агалатово, д. 97</t>
  </si>
  <si>
    <t>Дер. Андрианово, д. 1</t>
  </si>
  <si>
    <t>Дер. Б. Пустомержа, ул. Оболенского, д.56</t>
  </si>
  <si>
    <t>Дер. Батово, д. 8</t>
  </si>
  <si>
    <t>Дер. Большая Вруда, д. 5</t>
  </si>
  <si>
    <t>Дер. Большие Колпаны, ул. 30 лет Победы, д. 7</t>
  </si>
  <si>
    <t>Дер. Большие Колпаны, ул. Дорожная, д. 1</t>
  </si>
  <si>
    <t>Дер. Большие Колпаны, ул. Дорожная, д. 3</t>
  </si>
  <si>
    <t>Дер. Большие Колпаны, ул. Комиссара Казначеева, д. 2</t>
  </si>
  <si>
    <t>Дер. Большие Колпаны, ул. Садовая, д. 1</t>
  </si>
  <si>
    <t>Муниципальное образование Таицкое городское поселение</t>
  </si>
  <si>
    <t>Дер. Большие Тайцы, ул. Санаторская, д.10а</t>
  </si>
  <si>
    <t>Дер. Большие Тайцы, ул. Санаторская, д.10б</t>
  </si>
  <si>
    <t>Дер. Большие Тайцы, ул. Санаторская, д.10г</t>
  </si>
  <si>
    <t>Дер. Большое-Рейзино, д. 34</t>
  </si>
  <si>
    <t>Дер. Большое-Рейзино, д. 78</t>
  </si>
  <si>
    <t>Дер. Большой Сабск, д. 3</t>
  </si>
  <si>
    <t>Дер. Борисова Грива, ул. Грибное, д. 11</t>
  </si>
  <si>
    <t>Дер. Борисова Грива, ул. Грибное, д. 12</t>
  </si>
  <si>
    <t>Дер. Борисова Грива, ул. Грибное, д. 13</t>
  </si>
  <si>
    <t>Дер. Валовщина, ул. Новая, д. 1</t>
  </si>
  <si>
    <t>Дер. Валовщина, ул. Новая, д. 2</t>
  </si>
  <si>
    <t>Дер. Валовщина, ул. Новая, д. 3</t>
  </si>
  <si>
    <t>Дер. Вартемяги, ш. Токсовское, д. 4</t>
  </si>
  <si>
    <t>Дер. Васильково, д. 26б</t>
  </si>
  <si>
    <t>Дер. Васкелово, ш. Ленинградское, д. 55</t>
  </si>
  <si>
    <t>Дер. Вахнова Кара, ул. Сосновая, д. 1</t>
  </si>
  <si>
    <t>Дер. Вындин Остров, ул. Центральная, д. 10</t>
  </si>
  <si>
    <t>Дер. Вындин Остров, ул. Центральная, д. 12</t>
  </si>
  <si>
    <t>Дер. Вындин Остров, ул. Центральная, д. 13</t>
  </si>
  <si>
    <t>Дер. Вындин Остров, ул. Центральная, д. 3</t>
  </si>
  <si>
    <t>Дер. Вындин Остров, ул. Центральная, д. 5</t>
  </si>
  <si>
    <t>Дер. Вындин Остров, ул. Центральная, д. 6</t>
  </si>
  <si>
    <t>Дер. Вындин Остров, ул. Центральная, д. 8</t>
  </si>
  <si>
    <t>Дер. Гарболово, д. 1</t>
  </si>
  <si>
    <t>Дер. Гарболово, д. 3</t>
  </si>
  <si>
    <t>Дер. Глобицы, ул. Героев, д. 18а</t>
  </si>
  <si>
    <t>Дер. Глобицы, ул. Героев, д. 7</t>
  </si>
  <si>
    <t>Дер. Глобицы, ул. Героев, д. 8</t>
  </si>
  <si>
    <t>Дер. Гора-Валдай, д. 107</t>
  </si>
  <si>
    <t>Дер. Гора-Валдай, д. 108</t>
  </si>
  <si>
    <t>Дер. Горбунки, д. 1</t>
  </si>
  <si>
    <t>Дер. Горбунки, д. 10</t>
  </si>
  <si>
    <t>Дер. Горбунки, д. 4</t>
  </si>
  <si>
    <t>Дер. Горбунки, д. 6</t>
  </si>
  <si>
    <t>Дер. Горбунки, д. 8</t>
  </si>
  <si>
    <t>Дер. Горка, д. 18</t>
  </si>
  <si>
    <t>Дер. Горки, д. 1</t>
  </si>
  <si>
    <t>Дер. Гостилицы, ул. Комсомольская, д. 10</t>
  </si>
  <si>
    <t>Дер. Гостилицы, ул. Комсомольская, д. 5</t>
  </si>
  <si>
    <t>Дер. Гостилицы, ул. Центральная, д. 9</t>
  </si>
  <si>
    <t>Дер. Долговка, ул. Ленина, д. 23</t>
  </si>
  <si>
    <t>Дер. Екатериновка, ул. Забогонского, д. 2</t>
  </si>
  <si>
    <t>Дер. Екатериновка, ул. Забогонского, д. 4</t>
  </si>
  <si>
    <t>Дер. Екатериновка, ул. Забогонского, д. 6</t>
  </si>
  <si>
    <t>Дер. Жельцы, д. 2</t>
  </si>
  <si>
    <t>Дер. Жельцы, д. 3</t>
  </si>
  <si>
    <t>Дер. Заклинье, ул. Новая, д. 2</t>
  </si>
  <si>
    <t>Дер. Ижора, ш.Киевское, д. 10</t>
  </si>
  <si>
    <t>Дер. Иссад, микрорайон Центральный, д. 14</t>
  </si>
  <si>
    <t>Дер. Иссад, микрорайон Центральный, д. 15</t>
  </si>
  <si>
    <t>Дер. Иссад, микрорайон Центральный, д. 23</t>
  </si>
  <si>
    <t>Дер. Калгановка, д. 4</t>
  </si>
  <si>
    <t>Дер. Калгановка, д. 6</t>
  </si>
  <si>
    <t>Дер. Калгановка, д. 8</t>
  </si>
  <si>
    <t>Дер. Каменка, микрорайон Центральный, д. 1</t>
  </si>
  <si>
    <t>Дер. Капорское, д. 3</t>
  </si>
  <si>
    <t>Дер. Келози, д. 2</t>
  </si>
  <si>
    <t>Дер. Келози, д. 3</t>
  </si>
  <si>
    <t>Дер. Келози, д. 5</t>
  </si>
  <si>
    <t>Дер. Келози, д. 6</t>
  </si>
  <si>
    <t>Дер. Келози, д. 7</t>
  </si>
  <si>
    <t>Дер. Келози, ул. Парковая, д. 1А</t>
  </si>
  <si>
    <t>Дер. Кипень, ш. Нарвское, д. 33</t>
  </si>
  <si>
    <t>Дер. Кипень, ш. Нарвское, д. 43а</t>
  </si>
  <si>
    <t>Дер. Кисельня, ул. Центральная, д. 12</t>
  </si>
  <si>
    <t>Дер. Кисельня, ул. Центральная, д. 6</t>
  </si>
  <si>
    <t>Дер. Котлы, д. 13</t>
  </si>
  <si>
    <t>Дер. Кошкино, д. 1</t>
  </si>
  <si>
    <t>Дер. Красноозерное, ул. Школьная, д. 3</t>
  </si>
  <si>
    <t>Дер. Лаврово, ул. Центральная, д. 1</t>
  </si>
  <si>
    <t>Дер. Лаголово, ул. Советская, д. 10</t>
  </si>
  <si>
    <t>Дер. Лаголово, ул. Советская, д. 4</t>
  </si>
  <si>
    <t>Дер. Лампово, ул. Совхозная, д. 1</t>
  </si>
  <si>
    <t>Дер. Лесколово, ул. Красноборская, д. 13</t>
  </si>
  <si>
    <t>Дер. Лопухинка, ул. Мира, д. 13</t>
  </si>
  <si>
    <t>Дер. Лопухинка, ул. Мира, д. 5</t>
  </si>
  <si>
    <t>Дер. Лопухинка, ул. Первомайская, д. 1</t>
  </si>
  <si>
    <t>Дер. Лопухинка, ул. Хвойная, д. 1</t>
  </si>
  <si>
    <t>Дер. Малые Колпаны, ул. Западная, д. 17</t>
  </si>
  <si>
    <t>Дер. Малые Колпаны, ул. Западная, д. 23</t>
  </si>
  <si>
    <t>Дер. Мануйлово, д. 44</t>
  </si>
  <si>
    <t>Дер. Матокса, д. 16</t>
  </si>
  <si>
    <t>Дер. Мины, ул. Школьная, д. 7</t>
  </si>
  <si>
    <t>Дер. Ненимяки, д. 74</t>
  </si>
  <si>
    <t>Дер. Ненимяки, д. 75</t>
  </si>
  <si>
    <t>Дер. Ненимяки, д. 76</t>
  </si>
  <si>
    <t>Дер. Низино, ул. Центральная, д. 1</t>
  </si>
  <si>
    <t>Дер. Низино, ул. Центральная, д. 3</t>
  </si>
  <si>
    <t>Дер. Низино, ул. Центральная, д. 4</t>
  </si>
  <si>
    <t>Дер. Новинка, ул. Большая, д. 1</t>
  </si>
  <si>
    <t>Дер. Новое Девяткино, ул. Ветеранов, д. 4</t>
  </si>
  <si>
    <t>Дер. Новое Девяткино, ул. Капральская, д. 19</t>
  </si>
  <si>
    <t>Дер. Новое Девяткино, ул. Озерная, д. 7</t>
  </si>
  <si>
    <t>Дер. Новое Девяткино, ул. Озерная, д. 9</t>
  </si>
  <si>
    <t>Дер. Новое Девяткино, ул. Энергетиков, д. 2</t>
  </si>
  <si>
    <t>Дер. Новолисино, 
ул. Заводская, д. 1</t>
  </si>
  <si>
    <t>Дер. Оржицы, д. 2</t>
  </si>
  <si>
    <t>Дер. Оржицы, д. 24</t>
  </si>
  <si>
    <t>Дер. Пеники, ул. Новая, д. 10</t>
  </si>
  <si>
    <t>Дер. Пеники, ул. Новая, д. 16</t>
  </si>
  <si>
    <t>Дер. Пеники, ул. Новая, д. 8</t>
  </si>
  <si>
    <t>Дер. Пеники, ул. Центральная, д. 36"а"</t>
  </si>
  <si>
    <t>Дер. Поги, ул. Центральная, д. 1</t>
  </si>
  <si>
    <t>Дер. Поречье, д. 18</t>
  </si>
  <si>
    <t>Дер. Порошкино, д. 15</t>
  </si>
  <si>
    <t>Дер. Потанино, д. 1</t>
  </si>
  <si>
    <t>Дер. Раболово, д. 1</t>
  </si>
  <si>
    <t>Дер. Разбегаево, д. 51</t>
  </si>
  <si>
    <t>Дер. Разбегаево, д. 53</t>
  </si>
  <si>
    <t>Дер. Разбегаево, д. 55</t>
  </si>
  <si>
    <t>Дер. Раздолье, ул. Центральная, д. 10</t>
  </si>
  <si>
    <t>Дер. Раздолье, ул. Центральная, д. 6</t>
  </si>
  <si>
    <t>Дер. Раздолье, ул. Центральная, д. 7</t>
  </si>
  <si>
    <t>Дер. Раздолье, ул. Центральная, д. 9</t>
  </si>
  <si>
    <t>Дер. Разметелево, д. 2</t>
  </si>
  <si>
    <t>Дер. Разметелево, д. 3</t>
  </si>
  <si>
    <t>Дер. Разметелево, д. 5</t>
  </si>
  <si>
    <t>Дер. Разметелево, д. 6</t>
  </si>
  <si>
    <t>Дер. Романовка, д. 16</t>
  </si>
  <si>
    <t>Дер. Савлово, ул. Центральная, д. 2</t>
  </si>
  <si>
    <t>Дер. Сандела, д. 8</t>
  </si>
  <si>
    <t>Дер. Снегиревка, ул. Школьная, д. 7а</t>
  </si>
  <si>
    <t>Дер. Сойкино, ул. Центральная, д. 40</t>
  </si>
  <si>
    <t>Дер. Сяськелево, д. 3</t>
  </si>
  <si>
    <t>Дер. Сяськелево, д. 4</t>
  </si>
  <si>
    <t>Дер. Тарасово, д. 4</t>
  </si>
  <si>
    <t>Дер. Тихковицы, ул Северная, д. 4</t>
  </si>
  <si>
    <t>Дер. Тойворово, д. 2/49</t>
  </si>
  <si>
    <t>Дер. Трубников Бор, ул. Мира, д. 3а</t>
  </si>
  <si>
    <t>Дер. Турово, д. 1</t>
  </si>
  <si>
    <t>Дер. Усадище, д. 4</t>
  </si>
  <si>
    <t>Дер. Усадище, д. 6</t>
  </si>
  <si>
    <t>Дер. Хапо-Ое, д. 1</t>
  </si>
  <si>
    <t>Дер. Чудской Бор, ул. Совхозная, д. 2</t>
  </si>
  <si>
    <t>Дер. Шибалово, д. 1</t>
  </si>
  <si>
    <t>Дер. Шуйга, ул. Советская, д. 13</t>
  </si>
  <si>
    <t>Дер. Энколово, ул. Шоссейная, д. 34</t>
  </si>
  <si>
    <t>Дер. Юкки, ш. Ленинградское, д. 1А</t>
  </si>
  <si>
    <t>Дер. Яльгелево, д. 21</t>
  </si>
  <si>
    <t>Пос. Алексеевка, ул. Зеленая, д. 2/6</t>
  </si>
  <si>
    <t>Пос. Аннино, ул. 10 Пятилетки, д. 3</t>
  </si>
  <si>
    <t>Пос. Аннино, ул. 10 Пятилетки, д. 6</t>
  </si>
  <si>
    <t>Пос. Аннино, ул. 10 Пятилетки, д. 8</t>
  </si>
  <si>
    <t>Пос. Аннино, ул. Центральная, д. 4</t>
  </si>
  <si>
    <t>Пос. Аннино, ул. Центральная, д. 5</t>
  </si>
  <si>
    <t>Пос. Аннино, ул. Центральная, д. 6</t>
  </si>
  <si>
    <t>Пос. Боровинка, ул. Заводская, д. 1</t>
  </si>
  <si>
    <t>Пос. Бородинское, ул. Машинная, д. 8</t>
  </si>
  <si>
    <t>Пос. Бородинское, ул. Машинная, д. 9</t>
  </si>
  <si>
    <t>Пос. Бугры, ул. Парковая, д. 16А</t>
  </si>
  <si>
    <t>Пос. Бугры, ул. Полевая, д. 2</t>
  </si>
  <si>
    <t>Пос. Бугры, ул. Полевая, д. 4</t>
  </si>
  <si>
    <t>Пос. Бугры, ул. Полевая, д. 8</t>
  </si>
  <si>
    <t>Пос. Бугры, ул. Шоссейная, д. 26</t>
  </si>
  <si>
    <t>Пос. Вещево, Воинской славы ул., д. 10</t>
  </si>
  <si>
    <t>Пос. Вещево, Парковый проезд, д. 9</t>
  </si>
  <si>
    <t>Пос. Владимировка, ул. Ладожская, д. 1</t>
  </si>
  <si>
    <t>Пос. Владимировка, ул. Ладожская, д. 2</t>
  </si>
  <si>
    <t>Пос. Воейково, д. 3</t>
  </si>
  <si>
    <t>Пос. Воейково, д. 39</t>
  </si>
  <si>
    <t>Пос. Возрождение, д. 1</t>
  </si>
  <si>
    <t>Пос. Возрождение, д. 2</t>
  </si>
  <si>
    <t>Пос. Возрождение, д. 24</t>
  </si>
  <si>
    <t>Пос. Возрождение, д. 25</t>
  </si>
  <si>
    <t>Пос. Возрождение, д. 3</t>
  </si>
  <si>
    <t>Пос. Возрождение, д. 5</t>
  </si>
  <si>
    <t>Пос. Возрождение, д. 9</t>
  </si>
  <si>
    <t>Пос. Войсковицы, пл. Манина, д. 11</t>
  </si>
  <si>
    <t>Пос. Гаврилово, ул. Советская, д. 8</t>
  </si>
  <si>
    <t>Пос. Гаврилово, ул. Школьная, д. 2</t>
  </si>
  <si>
    <t>Пос. Гладкое, ул. Лесная, д. 7а</t>
  </si>
  <si>
    <t>Пос. Гладкое, ул. Центральная, д. 1</t>
  </si>
  <si>
    <t>Пос. Гладкое, ул. Центральная, д. 8</t>
  </si>
  <si>
    <t>Пос. Глажево, д. 1А</t>
  </si>
  <si>
    <t>Пос. Глебычево, ул. Заводская, д. 1</t>
  </si>
  <si>
    <t>Пос. Глебычево, ул. Мира, д. 4</t>
  </si>
  <si>
    <t>Пос. Глебычево, ул. Офицерская, д. 5</t>
  </si>
  <si>
    <t>Пос. Гончарово, Травяной проезд, д. 4</t>
  </si>
  <si>
    <t>Пос. Громово, ул. Центральная, д. 4</t>
  </si>
  <si>
    <t>Пос. Дзержинского, ул. Лужская, д. 3</t>
  </si>
  <si>
    <t>Пос. Дзержинского, ул. Центральная, д. 8</t>
  </si>
  <si>
    <t>Пос. Дом отдыха «Луга», д. 1</t>
  </si>
  <si>
    <t>Пос. Дружная Горка, ул. Здравомыслова, д. 9</t>
  </si>
  <si>
    <t>Пос. Дружная Горка, ул. Садовая, д. 2</t>
  </si>
  <si>
    <t>Пос. Елизаветино, ул. Леонида Басова, д. 6</t>
  </si>
  <si>
    <t>Пос. Елизаветино, ш. Дылицкое, д. 2</t>
  </si>
  <si>
    <t>Пос. Елизаветино, ш. Дылицкое, д. 3</t>
  </si>
  <si>
    <t>Пос. Заборье, ул. Школьная, д. 22</t>
  </si>
  <si>
    <t>Пос. Ильичево, ул. Озерная, д. 1</t>
  </si>
  <si>
    <t>Пос. Ильичево, ул. Парковая, д. 1</t>
  </si>
  <si>
    <t>Пос. Ильичево, ул. Парковая, д. 13</t>
  </si>
  <si>
    <t>Пос. Ильичево, ул. Парковая, д. 14</t>
  </si>
  <si>
    <t>Пос. Ильичево, ул. Парковая, д. 15</t>
  </si>
  <si>
    <t>Пос. Ильичево, ул. Парковая, д. 4</t>
  </si>
  <si>
    <t>Пос. Ильичево, ул. Парковая, д. 9</t>
  </si>
  <si>
    <t>Пос. Ильичево, ул. Садовая, д. 2</t>
  </si>
  <si>
    <t>Пос. Ильичево, ул. Садовая, д. 6</t>
  </si>
  <si>
    <t>Пос. им. Свердлова, микрорайон 1, д. 2</t>
  </si>
  <si>
    <t>Пос. им. Свердлова, микрорайон 1, д. 29</t>
  </si>
  <si>
    <t>пос. им. Свердлова, микрорайон 1, д. 2а</t>
  </si>
  <si>
    <t>Пос. им. Свердлова, микрорайон 1, д. 32</t>
  </si>
  <si>
    <t>Пос. им. Свердлова, микрорайон 1, д. 33</t>
  </si>
  <si>
    <t>Пос. им. Свердлова, микрорайон 1, д. 34</t>
  </si>
  <si>
    <t>Пос. им. Свердлова, микрорайон 1, д. 4</t>
  </si>
  <si>
    <t>Пос. им. Свердлова, микрорайон 1, д. 5</t>
  </si>
  <si>
    <t>Пос. им. Свердлова, микрорайон 1, д. 7</t>
  </si>
  <si>
    <t>Пос. Калитино, д. 16</t>
  </si>
  <si>
    <t>Пос. Калитино, д. 3</t>
  </si>
  <si>
    <t>Пос. Каложицы, д. 14</t>
  </si>
  <si>
    <t>Пос. Кикерино, ул. 2 квартал, д. 6</t>
  </si>
  <si>
    <t>Пос. Кикерино, ул. 2 квартал, д. 9</t>
  </si>
  <si>
    <t>Пос. Кикерино, ул. Ломакина, д. 27</t>
  </si>
  <si>
    <t>Пос. Кикерино, ул. Театральная, д. 4а</t>
  </si>
  <si>
    <t>Пос. Кирилловское, ул. Красная, д. 1</t>
  </si>
  <si>
    <t>Пос. Кирилловское, ул. Красная, д. 2</t>
  </si>
  <si>
    <t>Пос. Кирилловское, ул. Пионерская, д. 13</t>
  </si>
  <si>
    <t>Пос. Кирилловское, ул. Танкистов, д. 13</t>
  </si>
  <si>
    <t>Пос. Кирпичное, ул. Юбилейная, д. 2</t>
  </si>
  <si>
    <t>Пос. Кобралово, ул. Центральная, д. 16</t>
  </si>
  <si>
    <t>Пос. Кобралово, ул. Центральная, д. 2</t>
  </si>
  <si>
    <t>Пос. Кобралово, ул. Центральная, д. 20</t>
  </si>
  <si>
    <t>Пос. Кобралово, ул. Центральная, д. 6</t>
  </si>
  <si>
    <t>Пос. Кобринское, ул. Центральная, д. 11</t>
  </si>
  <si>
    <t>Пос. Кобринское, ул. Центральная, д. 12</t>
  </si>
  <si>
    <t>Пос. Кобринское, ул. Центральная, д. 15</t>
  </si>
  <si>
    <t>Пос. Кобринское, ул. Школьная, д. 4</t>
  </si>
  <si>
    <t>Пос. Коммунары, ул. Садовая, д. 7</t>
  </si>
  <si>
    <t>Пос. Коробицыно, ул. Центральная, д. 12</t>
  </si>
  <si>
    <t>Пос. Котельский, д. 1</t>
  </si>
  <si>
    <t>Пос. Котельский, д. 2</t>
  </si>
  <si>
    <t>Пос. Котельский, д. 3</t>
  </si>
  <si>
    <t>Пос. Котельский, д. 4</t>
  </si>
  <si>
    <t>Пос. Котельский, д. 5</t>
  </si>
  <si>
    <t>Пос. Красава, ул. Вокзальная, д. 3</t>
  </si>
  <si>
    <t>Пос. Красава, ул. Комсомольская, д. 10а</t>
  </si>
  <si>
    <t>Пос. Красная Долина, ул. Центральное шоссе, д. 35</t>
  </si>
  <si>
    <t>Пос. Красная Долина, ул. Центральное шоссе, д. 36</t>
  </si>
  <si>
    <t>Пос. Красная Долина, ул. Центральное шоссе, д. 37</t>
  </si>
  <si>
    <t>Пос. Красносельское, ул. Школьная, д. 2</t>
  </si>
  <si>
    <t>Пос. Красный Маяк, д. 14б</t>
  </si>
  <si>
    <t>Пос. Курск, д. 7</t>
  </si>
  <si>
    <t>Пос. Лебяжье, ул. Комсомольская, д. 5</t>
  </si>
  <si>
    <t>Пос. Лебяжье, ул. Пляжная, д. 5</t>
  </si>
  <si>
    <t>Пос. Лебяжье, ул. Пляжная, д. 7</t>
  </si>
  <si>
    <t>Пос. Ленинское, ул. Новая, д. 3</t>
  </si>
  <si>
    <t>Пос. Ленинское, ул. Новая, д. 5</t>
  </si>
  <si>
    <t>Пос. Лесное, д. 10</t>
  </si>
  <si>
    <t>Пос. Лесное, д. 11</t>
  </si>
  <si>
    <t>Пос. Лесное, д. 12</t>
  </si>
  <si>
    <t>Пос. Лесное, д. 13</t>
  </si>
  <si>
    <t>Пос. Лесное, д. 14</t>
  </si>
  <si>
    <t>Пос. Лесное, д. 15</t>
  </si>
  <si>
    <t>Пос. Лесное, д. 8</t>
  </si>
  <si>
    <t>Пос. Лесогорский, пер. Зеленый, д. 10</t>
  </si>
  <si>
    <t>Пос. Лесогорский, пер. Зеленый, д. 2</t>
  </si>
  <si>
    <t>Пос. Лесогорский, пер. Зеленый, д. 6</t>
  </si>
  <si>
    <t>Пос. Лесогорский, ул. Набережная, д. 2</t>
  </si>
  <si>
    <t>Пос. Лесогорский, ул. Октябрьская, д. 6</t>
  </si>
  <si>
    <t>Пос. Лисино-Корпус, ул. Арнольда, д. 4</t>
  </si>
  <si>
    <t>Пос. Лужки, пер. Садовый, д. 1</t>
  </si>
  <si>
    <t>Пос. Лукаши, ул. Школьная, д. 11</t>
  </si>
  <si>
    <t>Пос. Любань, просп. Мельникова, д. 7</t>
  </si>
  <si>
    <t>Пос. Межозерный, ул.Центральная, д. 6</t>
  </si>
  <si>
    <t>Пос. Межозерный, ул.Центральная, д. 7</t>
  </si>
  <si>
    <t>Пос. Мельниково,                           ул. Калинина, д. 7</t>
  </si>
  <si>
    <t>Пос. Мельниково,                           ул. Калинина, д. 8</t>
  </si>
  <si>
    <t>Пос. Мельниково, ул. Ленинградская, д. 34</t>
  </si>
  <si>
    <t>Пос. Мичуринское, пер. Озёрный, д. 10</t>
  </si>
  <si>
    <t>Пос. Мичуринское, пер. Озёрный, д. 2</t>
  </si>
  <si>
    <t>Пос. Мичуринское, пер. Озёрный, д. 3</t>
  </si>
  <si>
    <t>Пос. Мичуринское, пер. Озёрный, д. 8</t>
  </si>
  <si>
    <t>Пос. Моторное, ул. Приладожское шоссе, д. 2</t>
  </si>
  <si>
    <t>Пос. Мурино, ул. Оборонная, д. 6</t>
  </si>
  <si>
    <t>Пос. Назия, просп. Комсомольский, д. 2</t>
  </si>
  <si>
    <t>Пос. Назия, просп. Комсомольский, д. 4</t>
  </si>
  <si>
    <t>Пос. Назия, просп. Школьный, д. 15Б</t>
  </si>
  <si>
    <t>Пос. Ольшаники, ул. Балтийская, д. 11</t>
  </si>
  <si>
    <t>Пос. Оредеж, ул. Железнодорожная, д. 1</t>
  </si>
  <si>
    <t>Пос. Оредеж, ул. Железнодорожная, д. 3</t>
  </si>
  <si>
    <t>Пос. Оредеж, ул. Карла Маркса, д. 9</t>
  </si>
  <si>
    <t>Пос. Оредеж, ул. Ленина, д. 12</t>
  </si>
  <si>
    <t>Пос. Осельки, д. 106</t>
  </si>
  <si>
    <t>Пос. Осельки, д. 107</t>
  </si>
  <si>
    <t>Пос. Осельки, д. 112</t>
  </si>
  <si>
    <t>Пос. Остроговицы, д. 2</t>
  </si>
  <si>
    <t>Пос. Остроговицы, д. 4</t>
  </si>
  <si>
    <t>Пос. Осьмино, ул. Ленина, д. 55</t>
  </si>
  <si>
    <t>Пос. Первомайское, ул. Ленина, д. 42</t>
  </si>
  <si>
    <t>Пос. Первомайское, ул. Ленина, д. 44</t>
  </si>
  <si>
    <t>Пос. Первомайское, ул. Ленина, д. 55</t>
  </si>
  <si>
    <t>Пос. Первомайское, ул. Ленина, д. 56</t>
  </si>
  <si>
    <t>Пос. Первомайское, ул. Ленина, д. 57</t>
  </si>
  <si>
    <t>Пос. Первомайское, ул. Ленина, д. 61</t>
  </si>
  <si>
    <t>Пос. Песочное, ул. 50 лет Октября, д. 10</t>
  </si>
  <si>
    <t>Пос. Петровское, ул. Шоссейная, д. 18</t>
  </si>
  <si>
    <t>Пос. Петровское, ул. Шоссейная, д. 19</t>
  </si>
  <si>
    <t>Пос. Петровское, ул. Шоссейная, д. 20</t>
  </si>
  <si>
    <t>Пос. Петровское, ул. Шоссейная, д. 28</t>
  </si>
  <si>
    <t>Пос. Петровское, ул. Шоссейная, д. 30</t>
  </si>
  <si>
    <t>Пос. Петровское, ул. Шоссейная, д. 32</t>
  </si>
  <si>
    <t>Пос. Плодовое, ул. Центральная, д. 6</t>
  </si>
  <si>
    <t>Пос. Плодовое, ул. Центральная, д. 7</t>
  </si>
  <si>
    <t>Пос. Победа, ул. Советская, д. 27</t>
  </si>
  <si>
    <t>Пос. Победа, ул. Советская, д. 29</t>
  </si>
  <si>
    <t>Пос. Победа, ул. Советская, д. 33</t>
  </si>
  <si>
    <t>Пос. Поляны, ш. Выборгское, д. 65</t>
  </si>
  <si>
    <t>Пос. Починок, ул. Леншоссе, д. 11</t>
  </si>
  <si>
    <t>Пос. Починок, ул. Леншоссе, д. 5</t>
  </si>
  <si>
    <t>Пос. Пригородный, ул. Ленэнерго, д. 2</t>
  </si>
  <si>
    <t>Пос. Пригородный, ул. Ленэнерго, д. 3</t>
  </si>
  <si>
    <t>Пос. Пригородный, ул. Ленэнерго, д. 4</t>
  </si>
  <si>
    <t>Пос. Пригородный, ш. Вырицкое, д. 7</t>
  </si>
  <si>
    <t>Пос. Пригородный, ш. Вырицкое, д. 9</t>
  </si>
  <si>
    <t>Пос. Приозерный, ул. Центральная, д. 4</t>
  </si>
  <si>
    <t>Пос. Пруды, ул. Заозерная, д. 1</t>
  </si>
  <si>
    <t>Пос. Пруды, ул. Заозерная, д. 5в</t>
  </si>
  <si>
    <t>Пос. Пудость, ул. Зайончковского, д. 1</t>
  </si>
  <si>
    <t>Пос. Пудость, ул. Зайончковского, д. 3</t>
  </si>
  <si>
    <t>Пос. Пудость, ул. Зайончковского, д. 5</t>
  </si>
  <si>
    <t>Пос. Пушное, ул. Центральная, д. 1</t>
  </si>
  <si>
    <t>Пос. Пчевжа, ул. Октябрьская, д. 11</t>
  </si>
  <si>
    <t>Пос. Пчевжа, ул. Октябрьская, д. 15</t>
  </si>
  <si>
    <t>Пос. Пчевжа, ул. Октябрьская, д. 7</t>
  </si>
  <si>
    <t>Пос. Пятиречье, ул. Сосновая, д. 1</t>
  </si>
  <si>
    <t>Пос. Пятиречье, ул. Сосновая, д. 2</t>
  </si>
  <si>
    <t>Пос. Романовка, д. 12</t>
  </si>
  <si>
    <t>Пос. Романовка, д. 3</t>
  </si>
  <si>
    <t>Пос. Романовка, д. 4</t>
  </si>
  <si>
    <t>Пос. Ромашки, ул. Новостроек, д. 4</t>
  </si>
  <si>
    <t>Пос. Ромашки, ул. Новостроек, д. 6</t>
  </si>
  <si>
    <t>Пос. Ромашки, ул. Ногирская, д. 32</t>
  </si>
  <si>
    <t>Пос. Рябово, ул. Каменная,  д. 3</t>
  </si>
  <si>
    <t>Пос. Свирица, ул. Птичий остров, д. 23</t>
  </si>
  <si>
    <t>Пос. Свободное, д. 180</t>
  </si>
  <si>
    <t>Пос. Свободное, ул.Братская, д.10</t>
  </si>
  <si>
    <t>Пос. Селезнево, пер. Свекловичный, д. 11</t>
  </si>
  <si>
    <t>Пос. Селезнево, пер. Свекловичный, д. 9</t>
  </si>
  <si>
    <t>Пос. Селезнево, ул. Центральная, д. 8а</t>
  </si>
  <si>
    <t>Пос. Семиозерье, пер. Парковый, д. 22</t>
  </si>
  <si>
    <t>Пос. Семиозерье, пер. Парковый, д. 25</t>
  </si>
  <si>
    <t>Пос. Семиозерье, ул. Спортивная, д. 21</t>
  </si>
  <si>
    <t>Пос. Семиозерье, ул. Спортивная, д. 47</t>
  </si>
  <si>
    <t>Пос. Семиозерье, ул. Центральная, д. 42</t>
  </si>
  <si>
    <t>Пос. Семиозерье, ул. Центральная, д. 48</t>
  </si>
  <si>
    <t>Пос. Семиозерье, ул. Центральная, д. 49</t>
  </si>
  <si>
    <t>Пос. Семрино, ул. Хвойная, д. 26</t>
  </si>
  <si>
    <t>Пос. Серебрянский, ул. Совхозная, д. 12</t>
  </si>
  <si>
    <t>Пос. Серебрянский, ул. Совхозная, д. 25</t>
  </si>
  <si>
    <t>Пос. Скреблово, д. 35</t>
  </si>
  <si>
    <t>Пос. Скреблово, д. 7</t>
  </si>
  <si>
    <t>Пос. Скреблово, ул. Центральная, д. 11</t>
  </si>
  <si>
    <t>Пос. Совхозный, д. 5</t>
  </si>
  <si>
    <t>Пос. Соловьевка, ул. Центральная, д. 102</t>
  </si>
  <si>
    <t>Пос. Сосново, 
ул. Железнодорожная, д. 51</t>
  </si>
  <si>
    <t>Пос. Сосново, пер. Рабочий, д. 4</t>
  </si>
  <si>
    <t>Пос. Сосново, ул. Железнодорожная, д. 55</t>
  </si>
  <si>
    <t>Пос. Сосново, ул. Зеленая горка, д. 5</t>
  </si>
  <si>
    <t>Пос. Сосново, ул. Механизаторов, д. 3</t>
  </si>
  <si>
    <t>Пос. Сосново, ул. Механизаторов, д. 5</t>
  </si>
  <si>
    <t>Пос. Сосново, ул. Механизаторов, д. 9</t>
  </si>
  <si>
    <t>Пос. Сосново, ул. Молодежная, д. 1</t>
  </si>
  <si>
    <t>Пос. Сосново, ул. Молодежная, д. 2</t>
  </si>
  <si>
    <t>Пос. Сосново, ул. Молодежная, д. 5</t>
  </si>
  <si>
    <t>Пос. Сосново, ул. Никитина, д. 16</t>
  </si>
  <si>
    <t>Пос. Сосново, ул. Никитина, д. 20</t>
  </si>
  <si>
    <t>Пос. Сосново, ул. Никитина, д. 22</t>
  </si>
  <si>
    <t>Пос. Сосново, ул. Никитина, д. 24</t>
  </si>
  <si>
    <t>Пос. Сосново, ул. Никитина, д. 24а</t>
  </si>
  <si>
    <t>Пос. Сосново, ул. Никитина, д. 36</t>
  </si>
  <si>
    <t>Пос. Сосново, ул. Никитина, д. 38</t>
  </si>
  <si>
    <t>Пос. Сосново, ул. Никитина, д. 5</t>
  </si>
  <si>
    <t>Пос. Сосново, ул. Первомайская, д. 11</t>
  </si>
  <si>
    <t>Пос. Сосново, ул. Первомайская, д. 5</t>
  </si>
  <si>
    <t>Пос. Сосново, ул. Связи, д. 3</t>
  </si>
  <si>
    <t>Пос. станция Громово, ул. Строителей, д. 1</t>
  </si>
  <si>
    <t>Пос. Стеклянный, д. 30</t>
  </si>
  <si>
    <t>Пос. Стеклянный, д. 31</t>
  </si>
  <si>
    <t>Пос. Стеклянный, д. 34</t>
  </si>
  <si>
    <t>Пос. Стеклянный, ул. Дружбы, д. 1</t>
  </si>
  <si>
    <t>Пос. Стеклянный, ул. Дружбы, д. 2</t>
  </si>
  <si>
    <t>Пос. Стеклянный, ул. Жданова, д. 1</t>
  </si>
  <si>
    <t>Пос. Стеклянный, ул. Жданова, д. 3</t>
  </si>
  <si>
    <t>Пос. Суйда, ул. Центральная, д. 6</t>
  </si>
  <si>
    <t>Пос. Суйда, ул. Центральная, д. 8</t>
  </si>
  <si>
    <t>Пос. Сумино, д. 46</t>
  </si>
  <si>
    <t>Пос. Сумино, д. 56</t>
  </si>
  <si>
    <t>Пос. Сусанино, просп. Павловский, д. 60</t>
  </si>
  <si>
    <t>Пос. Суходолье, ул. Лесная, д. 1</t>
  </si>
  <si>
    <t>Пос. Суходолье, ул. Лесная, д. 14</t>
  </si>
  <si>
    <t>Пос. Суходолье, ул. Лесная, д. 3</t>
  </si>
  <si>
    <t>Пос. Суходолье, ул. Лесная, д. 4</t>
  </si>
  <si>
    <t>Пос. Суходолье, ул. Октябрьская, д. 2</t>
  </si>
  <si>
    <t>Пос. Суходолье, ул. Октябрьская, д. 3</t>
  </si>
  <si>
    <t>Пос. Суходолье, ул. Октябрьская, д. 4</t>
  </si>
  <si>
    <t>Пос. Суходолье, ул. Центральная, д. 2</t>
  </si>
  <si>
    <t>Пос. Суходолье, ул. Центральная, д. 3</t>
  </si>
  <si>
    <t>Пос. Суходолье, ул. Центральная, д. 7</t>
  </si>
  <si>
    <t>Пос. Терволово, ул. Ленинградская, д. 1</t>
  </si>
  <si>
    <t>Пос. Терволово, ул. Ленинградская, д. 3</t>
  </si>
  <si>
    <t>Пос. Терволово, ул. Ленинградская, д. 5</t>
  </si>
  <si>
    <t>Пос. Торковичи, ул. Торговая, д. 18</t>
  </si>
  <si>
    <t>Пос. Торфяновка, д. 9</t>
  </si>
  <si>
    <t>Пос. Тракторное, ул. Механизаторов, д. 3</t>
  </si>
  <si>
    <t>Пос. Усть-Луга, кв. Ленрыба, д. 12</t>
  </si>
  <si>
    <t>Пос. Усть-Луга, кв. Ленрыба, д. 32</t>
  </si>
  <si>
    <t>Пос. Усть-Луга, кв. Ленрыба, д. 43</t>
  </si>
  <si>
    <t>Пос. Форт-Красная Горка, д. 10а</t>
  </si>
  <si>
    <t>Пос. Царицыно Озеро, д. 1</t>
  </si>
  <si>
    <t>Пос. Цвелодубово, ул. Советская, д. 44</t>
  </si>
  <si>
    <t>Пос. Цвелодубово, ул. Советская, д. 46</t>
  </si>
  <si>
    <t>Пос. Цвылёво, д. 21</t>
  </si>
  <si>
    <t>Пос. Шапки, ул. Железнодорожная , д. 1</t>
  </si>
  <si>
    <t>Пос. Шапки, ул. Н. Куковеровой, д. 2</t>
  </si>
  <si>
    <t>Пос. Шапки, ул. Школьная, д. 5</t>
  </si>
  <si>
    <t>Пос. Шугозеро, ул. Капшинская, д. 3</t>
  </si>
  <si>
    <t>Пос. Шугозеро, ул. Лесная, д. 3</t>
  </si>
  <si>
    <t>Пос. Шугозеро, ул. Лесная, д. 4</t>
  </si>
  <si>
    <t>Пос. Шугозеро, ул. Советская, д. 58</t>
  </si>
  <si>
    <t>Поселок при железнодорожной станции Вещево,  Парковый проезд, д. 7</t>
  </si>
  <si>
    <t>поселок при железнодорожной станции Вещево, Пристанный проезд,  д. 1</t>
  </si>
  <si>
    <t>С. Павлово, ул. Быкова, д. 19а</t>
  </si>
  <si>
    <t>С. Павлово, ул. Быкова, д. 27</t>
  </si>
  <si>
    <t>С. Русско-Высоцкое, д. 12</t>
  </si>
  <si>
    <t>С. Русско-Высоцкое, д. 25</t>
  </si>
  <si>
    <t>С. Шум, ул. ПМК-17, д. 3</t>
  </si>
  <si>
    <t>С. Шум, ул. Советская, д. 5</t>
  </si>
  <si>
    <t>0284dbe4-23ac-4e55-9794-f9336ab46b8b</t>
  </si>
  <si>
    <t>cfe0d85b-bf12-48e9-89b2-45f90ad656f1</t>
  </si>
  <si>
    <t>cf8614ca-470c-41d1-839c-b6eac5cffceb</t>
  </si>
  <si>
    <t>3b612d49-baf1-4491-892c-fb042a278ae9</t>
  </si>
  <si>
    <t>103cbff3-e903-4d14-8682-32216a71f5b8</t>
  </si>
  <si>
    <t>ba19871e-f8d0-489b-bf23-968515468b23</t>
  </si>
  <si>
    <t>5cf06ef4-e62c-4760-acf7-5f8f2c0b6bc2</t>
  </si>
  <si>
    <t>d3860287-725a-4cbc-ac16-72c2672bb655</t>
  </si>
  <si>
    <t>f58a5be0-9065-4d2e-ae83-863b0f32f886</t>
  </si>
  <si>
    <t>7934ce52-035b-4d58-beb0-dca927fd59ba</t>
  </si>
  <si>
    <t>0b76894d-9a1f-44e1-bb12-ff3aee25ad4c</t>
  </si>
  <si>
    <t>14b94f83-f971-4ef7-bff5-5af04d493f42</t>
  </si>
  <si>
    <t>42a19f88-5bf9-4a8f-aa5c-672d45aa6f2f</t>
  </si>
  <si>
    <t>e22a369d-4170-48eb-ba94-6c4c71841608</t>
  </si>
  <si>
    <t>c495c6c4-629d-4b72-a264-03400d5543ab</t>
  </si>
  <si>
    <t>d647308c-0ad2-4923-9a74-344ac90ee45d</t>
  </si>
  <si>
    <t>e5a63140-3c2b-4c9a-83e6-c1f1e07849a5</t>
  </si>
  <si>
    <t>690dab82-b46e-4e0a-8964-8f0642a4d1d7</t>
  </si>
  <si>
    <t>f62c61cc-a416-429f-8c9a-bd8c4b68cebb</t>
  </si>
  <si>
    <t>8e29e8dc-47e2-4504-a60f-aa3351e1f41c</t>
  </si>
  <si>
    <t>5311e1e5-77ac-4bd6-8430-e12ad5a40a47</t>
  </si>
  <si>
    <t>b59044bb-b84c-4a46-a94a-0e10968c7d62</t>
  </si>
  <si>
    <t>49e1c2b6-3a83-4fa9-b27a-5e6e31dddeaf</t>
  </si>
  <si>
    <t>г. Колтуши, ул. Верхняя, д. 24, к.1</t>
  </si>
  <si>
    <t xml:space="preserve">7a66e9f4-d6f8-4780-bb5c-6b3791512be5
</t>
  </si>
  <si>
    <t>-</t>
  </si>
  <si>
    <t>ОКН (РЗ)</t>
  </si>
  <si>
    <t>Г. Новоселье, д. 12</t>
  </si>
  <si>
    <t>Г. Новоселье, д. 156</t>
  </si>
  <si>
    <t>Г. Новоселье, д. 155</t>
  </si>
  <si>
    <t>Г. Новоселье, д. 152</t>
  </si>
  <si>
    <t>Г.п. Невская Дубровка, ул. Ленинградская, д. 5</t>
  </si>
  <si>
    <t>Г.п. Невская Дубровка, ул. Пионерская, д. 11</t>
  </si>
  <si>
    <t>Г.п. Невская Дубровка, ул. Пионерская, д. 2</t>
  </si>
  <si>
    <t>Г.п. Невская Дубровка, ул. Пионерская, д. 5</t>
  </si>
  <si>
    <t>Г.п. Невская Дубровка, ул. Пионерская, д. 6</t>
  </si>
  <si>
    <t>Г.п. Невская Дубровка, ул. Пионерская, д. 3</t>
  </si>
  <si>
    <t>Г.п. Невская Дубровка, ул. Пионерская, д. 1</t>
  </si>
  <si>
    <t>Г.п. Невская Дубровка, ул. Ленинградская, д. 6</t>
  </si>
  <si>
    <t>Г.п. Невская Дубровка, ул. Советская, д. 25А</t>
  </si>
  <si>
    <t>Г.п. Невская Дубровка, ул. Советская, д. 37</t>
  </si>
  <si>
    <t>Г.п. Невская Дубровка, ул. Томилина, д. 5</t>
  </si>
  <si>
    <t>Г.п. Невская Дубровка, ул. Томилина, д. 7</t>
  </si>
  <si>
    <t>Г.п. Невская Дубровка, ул. Школьная, д. 24А</t>
  </si>
  <si>
    <t>Г.п. Невская Дубровка, ул. Школьная, д. 26А</t>
  </si>
  <si>
    <t>Г.п. Невская Дубровка, ул. Школьная, д. 32А</t>
  </si>
  <si>
    <t>Г.п. Невская Дубровка, ул. Школьная, д. 34А</t>
  </si>
  <si>
    <t>"Краткосрочный план реализации в 2026, 2027, 2028  годах Региональной программы капитального ремонта 
общего имущества в многоквартирных домах, расположенных на территории Ленинградской области"</t>
  </si>
  <si>
    <t>Способ
форми-
рования
фонда
капи-
тального
ремонта</t>
  </si>
  <si>
    <t>Объект культур-ного наследия 
(ОКН)</t>
  </si>
  <si>
    <t>Коли-
чество подъездов</t>
  </si>
  <si>
    <t>Коли-
чество зареги-
стри-
рован-
ных жителей (чел.)</t>
  </si>
  <si>
    <t>постановлением Правительства Ленинградской области
от 11 августа 2026 года № 698
(в редакции постановления Правительства Ленинградской области
от 22 октября 2026 года № 810)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</si>
</sst>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1" xfId="1" applyFont="1" applyBorder="1" applyAlignment="1">
      <alignment horizontal="center" vertical="top" wrapText="1"/>
    </xf>
    <xf numFmtId="165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1" fontId="5" fillId="2" borderId="1" xfId="0" applyNumberFormat="1" applyFont="1" applyFill="1" applyBorder="1" applyAlignment="1">
      <alignment horizontal="center" vertical="top" wrapText="1"/>
    </xf>
    <xf numFmtId="11" fontId="5" fillId="2" borderId="1" xfId="1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0" xfId="0" applyBorder="1"/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4" fontId="7" fillId="0" borderId="0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left" vertical="top" wrapText="1"/>
    </xf>
    <xf numFmtId="4" fontId="7" fillId="0" borderId="0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" fontId="7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4" fontId="5" fillId="0" borderId="2" xfId="1" applyNumberFormat="1" applyFont="1" applyBorder="1" applyAlignment="1">
      <alignment horizontal="center" vertical="top" wrapText="1"/>
    </xf>
    <xf numFmtId="4" fontId="5" fillId="0" borderId="1" xfId="1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6" xfId="1"/>
    <cellStyle name="Финансовый 2" xfId="5"/>
    <cellStyle name="Финансовый 2 2" xfId="6"/>
  </cellStyles>
  <dxfs count="1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_chebotareva\Downloads\&#1056;&#1072;&#1079;&#1076;&#1077;&#1083;_1_&#1043;&#1054;&#1058;&#1054;&#1042;&#1067;&#1049;%202026-202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"/>
    </sheetNames>
    <sheetDataSet>
      <sheetData sheetId="0">
        <row r="13">
          <cell r="D13" t="str">
            <v>г. Бокситогорск, ул. Вишнякова, д. 24</v>
          </cell>
          <cell r="E13" t="str">
            <v>e24ba7e7-1244-4136-a1ae-2159f9dcb6bd</v>
          </cell>
          <cell r="F13" t="str">
            <v>РО</v>
          </cell>
          <cell r="G13">
            <v>0</v>
          </cell>
          <cell r="H13">
            <v>1961</v>
          </cell>
          <cell r="I13">
            <v>1275.21</v>
          </cell>
          <cell r="J13" t="str">
            <v>шлакоблок</v>
          </cell>
          <cell r="K13">
            <v>3</v>
          </cell>
          <cell r="L13">
            <v>2</v>
          </cell>
          <cell r="M13">
            <v>0</v>
          </cell>
          <cell r="N13">
            <v>0</v>
          </cell>
          <cell r="O13">
            <v>24</v>
          </cell>
          <cell r="P13">
            <v>41603000</v>
          </cell>
        </row>
        <row r="14">
          <cell r="D14" t="str">
            <v>г. Бокситогорск, ул. Вишнякова, д. 26</v>
          </cell>
          <cell r="E14" t="str">
            <v>711d53f3-4664-49e1-b5bc-bba624230e2d</v>
          </cell>
          <cell r="F14" t="str">
            <v>РО</v>
          </cell>
          <cell r="G14">
            <v>0</v>
          </cell>
          <cell r="H14">
            <v>1961</v>
          </cell>
          <cell r="I14">
            <v>1327.86</v>
          </cell>
          <cell r="J14" t="str">
            <v>шлакоблок</v>
          </cell>
          <cell r="K14">
            <v>3</v>
          </cell>
          <cell r="L14">
            <v>2</v>
          </cell>
          <cell r="M14">
            <v>0</v>
          </cell>
          <cell r="N14">
            <v>0</v>
          </cell>
          <cell r="O14">
            <v>25</v>
          </cell>
          <cell r="P14">
            <v>41603000</v>
          </cell>
        </row>
        <row r="15">
          <cell r="D15" t="str">
            <v>г. Бокситогорск, ул. Заводская, д. 11/2</v>
          </cell>
          <cell r="E15" t="str">
            <v>3fc26500-cdbf-4020-ae85-3b00c6ccffc2</v>
          </cell>
          <cell r="F15" t="str">
            <v>РО</v>
          </cell>
          <cell r="G15">
            <v>0</v>
          </cell>
          <cell r="H15">
            <v>1940</v>
          </cell>
          <cell r="I15">
            <v>3813.2</v>
          </cell>
          <cell r="J15" t="str">
            <v>кирпич</v>
          </cell>
          <cell r="K15">
            <v>4</v>
          </cell>
          <cell r="L15">
            <v>4</v>
          </cell>
          <cell r="M15">
            <v>0</v>
          </cell>
          <cell r="N15">
            <v>0</v>
          </cell>
          <cell r="O15">
            <v>105</v>
          </cell>
          <cell r="P15">
            <v>41603000</v>
          </cell>
        </row>
        <row r="16">
          <cell r="D16" t="str">
            <v>г. Бокситогорск, ул. Заводская, д. 6</v>
          </cell>
          <cell r="E16" t="str">
            <v>3d754a5e-bc16-4b9c-99bc-5976cd9f3a67</v>
          </cell>
          <cell r="F16" t="str">
            <v>РО</v>
          </cell>
          <cell r="G16">
            <v>0</v>
          </cell>
          <cell r="H16">
            <v>1958</v>
          </cell>
          <cell r="I16">
            <v>1277.93</v>
          </cell>
          <cell r="J16" t="str">
            <v>шлакоблок</v>
          </cell>
          <cell r="K16">
            <v>4</v>
          </cell>
          <cell r="L16">
            <v>1</v>
          </cell>
          <cell r="M16">
            <v>0</v>
          </cell>
          <cell r="N16">
            <v>0</v>
          </cell>
          <cell r="O16">
            <v>26</v>
          </cell>
          <cell r="P16">
            <v>41603000</v>
          </cell>
        </row>
        <row r="17">
          <cell r="D17" t="str">
            <v>г. Бокситогорск, ул. Комсомольская, д. 10</v>
          </cell>
          <cell r="E17" t="str">
            <v>dbf14551-ffb9-4b07-89d9-e18ee9bfde2f</v>
          </cell>
          <cell r="F17" t="str">
            <v>РО</v>
          </cell>
          <cell r="G17">
            <v>0</v>
          </cell>
          <cell r="H17">
            <v>1953</v>
          </cell>
          <cell r="I17">
            <v>1036.8699999999999</v>
          </cell>
          <cell r="J17" t="str">
            <v>шлакоблок</v>
          </cell>
          <cell r="K17">
            <v>2</v>
          </cell>
          <cell r="L17">
            <v>2</v>
          </cell>
          <cell r="M17">
            <v>0</v>
          </cell>
          <cell r="N17">
            <v>0</v>
          </cell>
          <cell r="O17">
            <v>23</v>
          </cell>
          <cell r="P17">
            <v>41603000</v>
          </cell>
        </row>
        <row r="18">
          <cell r="D18" t="str">
            <v>г. Бокситогорск, ул. Комсомольская, д. 13/20</v>
          </cell>
          <cell r="E18" t="str">
            <v>aeeeadd7-75e5-41db-a5d2-242f0dc57aa0</v>
          </cell>
          <cell r="F18" t="str">
            <v>РО</v>
          </cell>
          <cell r="G18">
            <v>0</v>
          </cell>
          <cell r="H18">
            <v>1958</v>
          </cell>
          <cell r="I18">
            <v>1480.34</v>
          </cell>
          <cell r="J18" t="str">
            <v>шлакоблок</v>
          </cell>
          <cell r="K18">
            <v>3</v>
          </cell>
          <cell r="L18">
            <v>3</v>
          </cell>
          <cell r="M18">
            <v>0</v>
          </cell>
          <cell r="N18">
            <v>0</v>
          </cell>
          <cell r="O18">
            <v>35</v>
          </cell>
          <cell r="P18">
            <v>41603000</v>
          </cell>
        </row>
        <row r="19">
          <cell r="D19" t="str">
            <v>г. Бокситогорск, ул. Комсомольская, д. 14</v>
          </cell>
          <cell r="E19" t="str">
            <v>c3a560f0-3bff-4a5c-a50c-8344169ad0e2</v>
          </cell>
          <cell r="F19" t="str">
            <v>РО</v>
          </cell>
          <cell r="G19">
            <v>0</v>
          </cell>
          <cell r="H19">
            <v>1958</v>
          </cell>
          <cell r="I19">
            <v>3128.07</v>
          </cell>
          <cell r="J19" t="str">
            <v>шлакоблок</v>
          </cell>
          <cell r="K19">
            <v>3</v>
          </cell>
          <cell r="L19">
            <v>4</v>
          </cell>
          <cell r="M19">
            <v>0</v>
          </cell>
          <cell r="N19">
            <v>0</v>
          </cell>
          <cell r="O19">
            <v>69</v>
          </cell>
          <cell r="P19">
            <v>41603000</v>
          </cell>
        </row>
        <row r="20">
          <cell r="D20" t="str">
            <v>г. Бокситогорск, ул. Комсомольская, д. 15</v>
          </cell>
          <cell r="E20" t="str">
            <v>64ab82fb-02ad-4b47-9705-d4aa5055b76a</v>
          </cell>
          <cell r="F20" t="str">
            <v>РО</v>
          </cell>
          <cell r="G20">
            <v>0</v>
          </cell>
          <cell r="H20">
            <v>1958</v>
          </cell>
          <cell r="I20">
            <v>1824</v>
          </cell>
          <cell r="J20" t="str">
            <v>шлакоблок</v>
          </cell>
          <cell r="K20">
            <v>3</v>
          </cell>
          <cell r="L20">
            <v>3</v>
          </cell>
          <cell r="M20">
            <v>0</v>
          </cell>
          <cell r="N20">
            <v>0</v>
          </cell>
          <cell r="O20">
            <v>49</v>
          </cell>
          <cell r="P20">
            <v>41603000</v>
          </cell>
        </row>
        <row r="21">
          <cell r="D21" t="str">
            <v>г. Бокситогорск, ул. Комсомольская, д. 17</v>
          </cell>
          <cell r="E21" t="str">
            <v>c714f6fd-eb67-4ac6-a3fc-455d93a07e1e</v>
          </cell>
          <cell r="F21" t="str">
            <v>РО</v>
          </cell>
          <cell r="G21">
            <v>0</v>
          </cell>
          <cell r="H21">
            <v>1957</v>
          </cell>
          <cell r="I21">
            <v>2134.85</v>
          </cell>
          <cell r="J21" t="str">
            <v>шлакоблок</v>
          </cell>
          <cell r="K21">
            <v>3</v>
          </cell>
          <cell r="L21">
            <v>3</v>
          </cell>
          <cell r="M21">
            <v>0</v>
          </cell>
          <cell r="N21">
            <v>0</v>
          </cell>
          <cell r="O21">
            <v>50</v>
          </cell>
          <cell r="P21">
            <v>41603000</v>
          </cell>
        </row>
        <row r="22">
          <cell r="D22" t="str">
            <v>г. Бокситогорск, ул. Комсомольская, д. 18/18</v>
          </cell>
          <cell r="E22" t="str">
            <v>6881660e-5e16-40ef-8206-5c9146094875</v>
          </cell>
          <cell r="F22" t="str">
            <v>РО</v>
          </cell>
          <cell r="G22">
            <v>0</v>
          </cell>
          <cell r="H22">
            <v>1956</v>
          </cell>
          <cell r="I22">
            <v>2071.09</v>
          </cell>
          <cell r="J22" t="str">
            <v>шлакоблок</v>
          </cell>
          <cell r="K22">
            <v>3</v>
          </cell>
          <cell r="L22">
            <v>3</v>
          </cell>
          <cell r="M22">
            <v>0</v>
          </cell>
          <cell r="N22">
            <v>0</v>
          </cell>
          <cell r="O22">
            <v>56</v>
          </cell>
          <cell r="P22">
            <v>41603000</v>
          </cell>
        </row>
        <row r="23">
          <cell r="D23" t="str">
            <v>г. Бокситогорск, ул. Комсомольская, д. 24</v>
          </cell>
          <cell r="E23" t="str">
            <v>63920e0b-3562-4da0-9937-baa9265dfd5e</v>
          </cell>
          <cell r="F23" t="str">
            <v>РО</v>
          </cell>
          <cell r="G23">
            <v>0</v>
          </cell>
          <cell r="H23">
            <v>1956</v>
          </cell>
          <cell r="I23">
            <v>1708.53</v>
          </cell>
          <cell r="J23" t="str">
            <v>шлакоблок</v>
          </cell>
          <cell r="K23">
            <v>3</v>
          </cell>
          <cell r="L23">
            <v>2</v>
          </cell>
          <cell r="M23">
            <v>0</v>
          </cell>
          <cell r="N23">
            <v>0</v>
          </cell>
          <cell r="O23">
            <v>34</v>
          </cell>
          <cell r="P23">
            <v>41603000</v>
          </cell>
        </row>
        <row r="24">
          <cell r="D24" t="str">
            <v>г. Бокситогорск, ул. Красных Следопытов, 
д. 10</v>
          </cell>
          <cell r="E24" t="str">
            <v>ed97cb5e-1328-4b98-8ed1-f8fb026b800c</v>
          </cell>
          <cell r="F24" t="str">
            <v>РО</v>
          </cell>
          <cell r="G24">
            <v>0</v>
          </cell>
          <cell r="H24">
            <v>1986</v>
          </cell>
          <cell r="I24">
            <v>8506.4</v>
          </cell>
          <cell r="J24" t="str">
            <v>панели</v>
          </cell>
          <cell r="K24">
            <v>5</v>
          </cell>
          <cell r="L24">
            <v>8</v>
          </cell>
          <cell r="M24">
            <v>0</v>
          </cell>
          <cell r="N24">
            <v>0</v>
          </cell>
          <cell r="O24">
            <v>221</v>
          </cell>
          <cell r="P24">
            <v>41603000</v>
          </cell>
        </row>
        <row r="25">
          <cell r="D25" t="str">
            <v>г. Бокситогорск, ул. Павлова, д. 15</v>
          </cell>
          <cell r="E25" t="str">
            <v>e59dd00a-fb39-4ecc-a51e-76aa0b3e7436</v>
          </cell>
          <cell r="F25" t="str">
            <v>РО</v>
          </cell>
          <cell r="G25">
            <v>0</v>
          </cell>
          <cell r="H25">
            <v>1958</v>
          </cell>
          <cell r="I25">
            <v>1849.42</v>
          </cell>
          <cell r="J25" t="str">
            <v>шлакоблок</v>
          </cell>
          <cell r="K25">
            <v>3</v>
          </cell>
          <cell r="L25">
            <v>3</v>
          </cell>
          <cell r="M25">
            <v>0</v>
          </cell>
          <cell r="N25">
            <v>0</v>
          </cell>
          <cell r="O25">
            <v>46</v>
          </cell>
          <cell r="P25">
            <v>41603000</v>
          </cell>
        </row>
        <row r="26">
          <cell r="D26" t="str">
            <v>г. Бокситогорск, ул. Павлова, д. 19</v>
          </cell>
          <cell r="E26" t="str">
            <v>80c35101-94b5-4268-9b2c-62d9caeead37</v>
          </cell>
          <cell r="F26" t="str">
            <v>РО</v>
          </cell>
          <cell r="G26">
            <v>0</v>
          </cell>
          <cell r="H26">
            <v>1959</v>
          </cell>
          <cell r="I26">
            <v>1482.55</v>
          </cell>
          <cell r="J26" t="str">
            <v>шлакоблок</v>
          </cell>
          <cell r="K26">
            <v>3</v>
          </cell>
          <cell r="L26">
            <v>2</v>
          </cell>
          <cell r="M26">
            <v>0</v>
          </cell>
          <cell r="N26">
            <v>0</v>
          </cell>
          <cell r="O26">
            <v>35</v>
          </cell>
          <cell r="P26">
            <v>41603000</v>
          </cell>
        </row>
        <row r="27">
          <cell r="D27" t="str">
            <v>г. Бокситогорск, ул. Павлова, д. 25</v>
          </cell>
          <cell r="E27" t="str">
            <v>b23fe215-fedd-4cff-87a8-3cfc1682076b</v>
          </cell>
          <cell r="F27" t="str">
            <v>РО</v>
          </cell>
          <cell r="G27">
            <v>0</v>
          </cell>
          <cell r="H27">
            <v>1974</v>
          </cell>
          <cell r="I27">
            <v>6262.92</v>
          </cell>
          <cell r="J27" t="str">
            <v>кирпич</v>
          </cell>
          <cell r="K27">
            <v>5</v>
          </cell>
          <cell r="L27">
            <v>6</v>
          </cell>
          <cell r="M27">
            <v>0</v>
          </cell>
          <cell r="N27">
            <v>0</v>
          </cell>
          <cell r="O27">
            <v>151</v>
          </cell>
          <cell r="P27">
            <v>41603000</v>
          </cell>
        </row>
        <row r="28">
          <cell r="D28" t="str">
            <v>г. Бокситогорск, ул. Садовая, д. 11</v>
          </cell>
          <cell r="E28" t="str">
            <v>3f7710f4-0070-425d-b5e7-7ead388999ce</v>
          </cell>
          <cell r="F28" t="str">
            <v>РО</v>
          </cell>
          <cell r="G28">
            <v>0</v>
          </cell>
          <cell r="H28">
            <v>1964</v>
          </cell>
          <cell r="I28">
            <v>3428.43</v>
          </cell>
          <cell r="J28" t="str">
            <v>кирпич</v>
          </cell>
          <cell r="K28">
            <v>5</v>
          </cell>
          <cell r="L28">
            <v>3</v>
          </cell>
          <cell r="M28">
            <v>0</v>
          </cell>
          <cell r="N28">
            <v>0</v>
          </cell>
          <cell r="O28">
            <v>82</v>
          </cell>
          <cell r="P28">
            <v>41603000</v>
          </cell>
        </row>
        <row r="29">
          <cell r="D29" t="str">
            <v>г. Бокситогорск, ул. Садовая, д. 12/7</v>
          </cell>
          <cell r="E29" t="str">
            <v>580fdf76-16d4-4e04-a7b7-53520d71b89a</v>
          </cell>
          <cell r="F29" t="str">
            <v>РО</v>
          </cell>
          <cell r="G29">
            <v>0</v>
          </cell>
          <cell r="H29">
            <v>1957</v>
          </cell>
          <cell r="I29">
            <v>4667.03</v>
          </cell>
          <cell r="J29" t="str">
            <v>шлакоблок</v>
          </cell>
          <cell r="K29">
            <v>3</v>
          </cell>
          <cell r="L29">
            <v>5</v>
          </cell>
          <cell r="M29">
            <v>0</v>
          </cell>
          <cell r="N29">
            <v>0</v>
          </cell>
          <cell r="O29">
            <v>106</v>
          </cell>
          <cell r="P29">
            <v>41603000</v>
          </cell>
        </row>
        <row r="30">
          <cell r="D30" t="str">
            <v>г. Бокситогорск, ул. Садовая, д. 14</v>
          </cell>
          <cell r="E30" t="str">
            <v>5f3828ca-6965-43d7-a010-4db189ed589d</v>
          </cell>
          <cell r="F30" t="str">
            <v>РО</v>
          </cell>
          <cell r="G30">
            <v>0</v>
          </cell>
          <cell r="H30">
            <v>1956</v>
          </cell>
          <cell r="I30">
            <v>1537.94</v>
          </cell>
          <cell r="J30" t="str">
            <v>шлакоблок</v>
          </cell>
          <cell r="K30">
            <v>3</v>
          </cell>
          <cell r="L30">
            <v>3</v>
          </cell>
          <cell r="M30">
            <v>0</v>
          </cell>
          <cell r="N30">
            <v>0</v>
          </cell>
          <cell r="O30">
            <v>31</v>
          </cell>
          <cell r="P30">
            <v>41603000</v>
          </cell>
        </row>
        <row r="31">
          <cell r="D31" t="str">
            <v>г. Бокситогорск, ул. Садовая, д. 16/19</v>
          </cell>
          <cell r="E31" t="str">
            <v>655a3c03-c3e9-4dc4-98de-572f7b43a985</v>
          </cell>
          <cell r="F31" t="str">
            <v>РО</v>
          </cell>
          <cell r="G31">
            <v>0</v>
          </cell>
          <cell r="H31">
            <v>1956</v>
          </cell>
          <cell r="I31">
            <v>2697.82</v>
          </cell>
          <cell r="J31" t="str">
            <v>шлакоблок</v>
          </cell>
          <cell r="K31">
            <v>3</v>
          </cell>
          <cell r="L31">
            <v>4</v>
          </cell>
          <cell r="M31">
            <v>0</v>
          </cell>
          <cell r="N31">
            <v>0</v>
          </cell>
          <cell r="O31">
            <v>64</v>
          </cell>
          <cell r="P31">
            <v>41603000</v>
          </cell>
        </row>
        <row r="32">
          <cell r="D32" t="str">
            <v>г. Бокситогорск, ул. Садовая, д. 22</v>
          </cell>
          <cell r="E32" t="str">
            <v>16b39725-a0dd-4dcc-af83-340ae78b6f31</v>
          </cell>
          <cell r="F32" t="str">
            <v>РО</v>
          </cell>
          <cell r="G32">
            <v>0</v>
          </cell>
          <cell r="H32">
            <v>1959</v>
          </cell>
          <cell r="I32">
            <v>1960.05</v>
          </cell>
          <cell r="J32" t="str">
            <v>шлакоблок</v>
          </cell>
          <cell r="K32">
            <v>3</v>
          </cell>
          <cell r="L32">
            <v>3</v>
          </cell>
          <cell r="M32">
            <v>0</v>
          </cell>
          <cell r="N32">
            <v>0</v>
          </cell>
          <cell r="O32">
            <v>52</v>
          </cell>
          <cell r="P32">
            <v>41603000</v>
          </cell>
        </row>
        <row r="33">
          <cell r="D33" t="str">
            <v>г. Бокситогорск, ул. Садовая, д. 3</v>
          </cell>
          <cell r="E33" t="str">
            <v>be0bac10-3a0d-458c-8dcf-1de2303f9608</v>
          </cell>
          <cell r="F33" t="str">
            <v>РО</v>
          </cell>
          <cell r="G33">
            <v>0</v>
          </cell>
          <cell r="H33">
            <v>1961</v>
          </cell>
          <cell r="I33">
            <v>3268.91</v>
          </cell>
          <cell r="J33" t="str">
            <v>кирпич</v>
          </cell>
          <cell r="K33">
            <v>4</v>
          </cell>
          <cell r="L33">
            <v>3</v>
          </cell>
          <cell r="M33">
            <v>0</v>
          </cell>
          <cell r="N33">
            <v>0</v>
          </cell>
          <cell r="O33">
            <v>90</v>
          </cell>
          <cell r="P33">
            <v>41603000</v>
          </cell>
        </row>
        <row r="34">
          <cell r="D34" t="str">
            <v>г. Бокситогорск, ул. Садовая, д. 7</v>
          </cell>
          <cell r="E34" t="str">
            <v>04570e62-f9b4-46f5-b414-d17abbb521ab</v>
          </cell>
          <cell r="F34" t="str">
            <v>РО</v>
          </cell>
          <cell r="G34">
            <v>0</v>
          </cell>
          <cell r="H34">
            <v>1965</v>
          </cell>
          <cell r="I34">
            <v>2943.54</v>
          </cell>
          <cell r="J34" t="str">
            <v>кирпич</v>
          </cell>
          <cell r="K34">
            <v>4</v>
          </cell>
          <cell r="L34">
            <v>3</v>
          </cell>
          <cell r="M34">
            <v>0</v>
          </cell>
          <cell r="N34">
            <v>0</v>
          </cell>
          <cell r="O34">
            <v>56</v>
          </cell>
          <cell r="P34">
            <v>41603000</v>
          </cell>
        </row>
        <row r="35">
          <cell r="D35" t="str">
            <v>г. Бокситогорск, ул. Советская, д. 11</v>
          </cell>
          <cell r="E35" t="str">
            <v>384c833b-92d0-4122-8874-ae0f08e1b37b</v>
          </cell>
          <cell r="F35" t="str">
            <v>РО</v>
          </cell>
          <cell r="G35">
            <v>0</v>
          </cell>
          <cell r="H35">
            <v>1953</v>
          </cell>
          <cell r="I35">
            <v>905.93</v>
          </cell>
          <cell r="J35" t="str">
            <v>шлакоблок</v>
          </cell>
          <cell r="K35">
            <v>2</v>
          </cell>
          <cell r="L35">
            <v>2</v>
          </cell>
          <cell r="M35">
            <v>0</v>
          </cell>
          <cell r="N35">
            <v>0</v>
          </cell>
          <cell r="O35">
            <v>26</v>
          </cell>
          <cell r="P35">
            <v>41603000</v>
          </cell>
        </row>
        <row r="36">
          <cell r="D36" t="str">
            <v>г. Бокситогорск, ул. Советская, д. 4</v>
          </cell>
          <cell r="E36" t="str">
            <v>9eb90da4-1228-49b2-80bc-d0d20f1d1bcb</v>
          </cell>
          <cell r="F36" t="str">
            <v>РО</v>
          </cell>
          <cell r="G36">
            <v>0</v>
          </cell>
          <cell r="H36">
            <v>1952</v>
          </cell>
          <cell r="I36">
            <v>772.78</v>
          </cell>
          <cell r="J36" t="str">
            <v>шлакоблок</v>
          </cell>
          <cell r="K36">
            <v>2</v>
          </cell>
          <cell r="L36">
            <v>2</v>
          </cell>
          <cell r="M36">
            <v>0</v>
          </cell>
          <cell r="N36">
            <v>0</v>
          </cell>
          <cell r="O36">
            <v>29</v>
          </cell>
          <cell r="P36">
            <v>41603000</v>
          </cell>
        </row>
        <row r="37">
          <cell r="D37" t="str">
            <v>г. Бокситогорск, ул. Советская, д. 8</v>
          </cell>
          <cell r="E37" t="str">
            <v>2854475b-3b71-44c4-b52b-23881085f378</v>
          </cell>
          <cell r="F37" t="str">
            <v>РО</v>
          </cell>
          <cell r="G37">
            <v>0</v>
          </cell>
          <cell r="H37">
            <v>1953</v>
          </cell>
          <cell r="I37">
            <v>830</v>
          </cell>
          <cell r="J37" t="str">
            <v>шлакоблок</v>
          </cell>
          <cell r="K37">
            <v>2</v>
          </cell>
          <cell r="L37">
            <v>2</v>
          </cell>
          <cell r="M37">
            <v>0</v>
          </cell>
          <cell r="N37">
            <v>0</v>
          </cell>
          <cell r="O37">
            <v>39</v>
          </cell>
          <cell r="P37">
            <v>41603000</v>
          </cell>
        </row>
        <row r="38">
          <cell r="D38" t="str">
            <v>г. Бокситогорск, ул. Социалистическая, д. 10</v>
          </cell>
          <cell r="E38" t="str">
            <v>2dc09fe9-4b4e-4ed1-854b-16e9bbff6064</v>
          </cell>
          <cell r="F38" t="str">
            <v>РО</v>
          </cell>
          <cell r="G38">
            <v>0</v>
          </cell>
          <cell r="H38">
            <v>1951</v>
          </cell>
          <cell r="I38">
            <v>1343.6</v>
          </cell>
          <cell r="J38" t="str">
            <v>шлакоблок</v>
          </cell>
          <cell r="K38">
            <v>2</v>
          </cell>
          <cell r="L38">
            <v>3</v>
          </cell>
          <cell r="M38">
            <v>0</v>
          </cell>
          <cell r="N38">
            <v>0</v>
          </cell>
          <cell r="O38">
            <v>35</v>
          </cell>
          <cell r="P38">
            <v>41603000</v>
          </cell>
        </row>
        <row r="39">
          <cell r="D39" t="str">
            <v>г. Бокситогорск, ул. Социалистическая, д. 11</v>
          </cell>
          <cell r="E39" t="str">
            <v>843f04e2-a2dd-41c2-99d4-5b3ff8f5851d</v>
          </cell>
          <cell r="F39" t="str">
            <v>РО</v>
          </cell>
          <cell r="G39">
            <v>0</v>
          </cell>
          <cell r="H39">
            <v>1951</v>
          </cell>
          <cell r="I39">
            <v>941.03</v>
          </cell>
          <cell r="J39" t="str">
            <v>шлакоблок</v>
          </cell>
          <cell r="K39">
            <v>2</v>
          </cell>
          <cell r="L39">
            <v>2</v>
          </cell>
          <cell r="M39">
            <v>0</v>
          </cell>
          <cell r="N39">
            <v>0</v>
          </cell>
          <cell r="O39">
            <v>26</v>
          </cell>
          <cell r="P39">
            <v>41603000</v>
          </cell>
        </row>
        <row r="40">
          <cell r="D40" t="str">
            <v>г. Бокситогорск, ул. Социалистическая, д. 12</v>
          </cell>
          <cell r="E40" t="str">
            <v>ba701bdd-107f-4195-8489-b17547fff18c</v>
          </cell>
          <cell r="F40" t="str">
            <v>РО</v>
          </cell>
          <cell r="G40">
            <v>0</v>
          </cell>
          <cell r="H40">
            <v>1952</v>
          </cell>
          <cell r="I40">
            <v>565.88</v>
          </cell>
          <cell r="J40" t="str">
            <v>шлакоблок</v>
          </cell>
          <cell r="K40">
            <v>2</v>
          </cell>
          <cell r="L40">
            <v>1</v>
          </cell>
          <cell r="M40">
            <v>0</v>
          </cell>
          <cell r="N40">
            <v>0</v>
          </cell>
          <cell r="O40">
            <v>13</v>
          </cell>
          <cell r="P40">
            <v>41603000</v>
          </cell>
        </row>
        <row r="41">
          <cell r="D41" t="str">
            <v>г. Бокситогорск, ул. Социалистическая, д. 17</v>
          </cell>
          <cell r="E41" t="str">
            <v>f78b9f81-30bb-4a01-b716-40e596aacc18</v>
          </cell>
          <cell r="F41" t="str">
            <v>РО</v>
          </cell>
          <cell r="G41">
            <v>0</v>
          </cell>
          <cell r="H41">
            <v>1956</v>
          </cell>
          <cell r="I41">
            <v>2131.84</v>
          </cell>
          <cell r="J41" t="str">
            <v>шлакоблок</v>
          </cell>
          <cell r="K41">
            <v>3</v>
          </cell>
          <cell r="L41">
            <v>3</v>
          </cell>
          <cell r="M41">
            <v>0</v>
          </cell>
          <cell r="N41">
            <v>0</v>
          </cell>
          <cell r="O41">
            <v>47</v>
          </cell>
          <cell r="P41">
            <v>41603000</v>
          </cell>
        </row>
        <row r="42">
          <cell r="D42" t="str">
            <v>г. Бокситогорск, ул. Социалистическая, д. 19/2</v>
          </cell>
          <cell r="E42" t="str">
            <v>132d891d-46b3-45e9-924a-17777fd7993f</v>
          </cell>
          <cell r="F42" t="str">
            <v>РО</v>
          </cell>
          <cell r="G42">
            <v>0</v>
          </cell>
          <cell r="H42">
            <v>1963</v>
          </cell>
          <cell r="I42">
            <v>2167.3000000000002</v>
          </cell>
          <cell r="J42" t="str">
            <v>шлакоблок</v>
          </cell>
          <cell r="K42">
            <v>3</v>
          </cell>
          <cell r="L42">
            <v>3</v>
          </cell>
          <cell r="M42">
            <v>0</v>
          </cell>
          <cell r="N42">
            <v>0</v>
          </cell>
          <cell r="O42">
            <v>54</v>
          </cell>
          <cell r="P42">
            <v>41603000</v>
          </cell>
        </row>
        <row r="43">
          <cell r="D43" t="str">
            <v>г. Бокситогорск, ул. Социалистическая, д. 2</v>
          </cell>
          <cell r="E43" t="str">
            <v>8c63d11e-c136-4227-a79e-2e2d12977ad9</v>
          </cell>
          <cell r="F43" t="str">
            <v>РО</v>
          </cell>
          <cell r="G43">
            <v>0</v>
          </cell>
          <cell r="H43">
            <v>1954</v>
          </cell>
          <cell r="I43">
            <v>2699.75</v>
          </cell>
          <cell r="J43" t="str">
            <v>шлакоблок</v>
          </cell>
          <cell r="K43" t="str">
            <v>3</v>
          </cell>
          <cell r="L43">
            <v>5</v>
          </cell>
          <cell r="M43">
            <v>0</v>
          </cell>
          <cell r="N43">
            <v>0</v>
          </cell>
          <cell r="O43">
            <v>59</v>
          </cell>
          <cell r="P43">
            <v>41603000</v>
          </cell>
        </row>
        <row r="44">
          <cell r="D44" t="str">
            <v>г. Бокситогорск, ул. Социалистическая, д. 22</v>
          </cell>
          <cell r="E44" t="str">
            <v>2614d5a2-bd65-4f96-a14f-61fc54ab1c6c</v>
          </cell>
          <cell r="F44" t="str">
            <v>РО</v>
          </cell>
          <cell r="G44">
            <v>0</v>
          </cell>
          <cell r="H44">
            <v>1962</v>
          </cell>
          <cell r="I44">
            <v>3384.18</v>
          </cell>
          <cell r="J44" t="str">
            <v>кирпич</v>
          </cell>
          <cell r="K44">
            <v>5</v>
          </cell>
          <cell r="L44">
            <v>3</v>
          </cell>
          <cell r="M44">
            <v>0</v>
          </cell>
          <cell r="N44">
            <v>0</v>
          </cell>
          <cell r="O44">
            <v>92</v>
          </cell>
          <cell r="P44">
            <v>41603000</v>
          </cell>
        </row>
        <row r="45">
          <cell r="D45" t="str">
            <v>г. Бокситогорск, ул. Социалистическая, д. 24</v>
          </cell>
          <cell r="E45" t="str">
            <v>5c57cd78-b44e-4ede-a91a-bd33730750e7</v>
          </cell>
          <cell r="F45" t="str">
            <v>РО</v>
          </cell>
          <cell r="G45">
            <v>0</v>
          </cell>
          <cell r="H45">
            <v>1962</v>
          </cell>
          <cell r="I45">
            <v>2856.87</v>
          </cell>
          <cell r="J45" t="str">
            <v>кирпич</v>
          </cell>
          <cell r="K45">
            <v>5</v>
          </cell>
          <cell r="L45">
            <v>3</v>
          </cell>
          <cell r="M45">
            <v>0</v>
          </cell>
          <cell r="N45">
            <v>0</v>
          </cell>
          <cell r="O45">
            <v>71</v>
          </cell>
          <cell r="P45">
            <v>41603000</v>
          </cell>
        </row>
        <row r="46">
          <cell r="D46" t="str">
            <v>г. Бокситогорск, ул. Социалистическая, д. 28</v>
          </cell>
          <cell r="E46" t="str">
            <v>ffedd958-0272-43f0-ba4d-697e9a3bfed8</v>
          </cell>
          <cell r="F46" t="str">
            <v>РО</v>
          </cell>
          <cell r="G46">
            <v>0</v>
          </cell>
          <cell r="H46">
            <v>1977</v>
          </cell>
          <cell r="I46">
            <v>6044.39</v>
          </cell>
          <cell r="J46" t="str">
            <v>кирпич</v>
          </cell>
          <cell r="K46">
            <v>5</v>
          </cell>
          <cell r="L46">
            <v>6</v>
          </cell>
          <cell r="M46">
            <v>0</v>
          </cell>
          <cell r="N46">
            <v>0</v>
          </cell>
          <cell r="O46">
            <v>141</v>
          </cell>
          <cell r="P46">
            <v>41603000</v>
          </cell>
        </row>
        <row r="47">
          <cell r="D47" t="str">
            <v>г. Бокситогорск, ул. Социалистическая, д. 5</v>
          </cell>
          <cell r="E47" t="str">
            <v>e0af2369-a7c1-4c4f-b732-589c89dccde2</v>
          </cell>
          <cell r="F47" t="str">
            <v>РО</v>
          </cell>
          <cell r="G47">
            <v>0</v>
          </cell>
          <cell r="H47">
            <v>1951</v>
          </cell>
          <cell r="I47">
            <v>1560.26</v>
          </cell>
          <cell r="J47" t="str">
            <v>шлакоблок</v>
          </cell>
          <cell r="K47">
            <v>2</v>
          </cell>
          <cell r="L47">
            <v>2</v>
          </cell>
          <cell r="M47">
            <v>0</v>
          </cell>
          <cell r="N47">
            <v>0</v>
          </cell>
          <cell r="O47">
            <v>30</v>
          </cell>
          <cell r="P47">
            <v>41603000</v>
          </cell>
        </row>
        <row r="48">
          <cell r="D48" t="str">
            <v>г. Бокситогорск, ул. Социалистическая, д. 6</v>
          </cell>
          <cell r="E48" t="str">
            <v>84daa10e-af66-4e8f-bbc6-7d2fb779bc65</v>
          </cell>
          <cell r="F48" t="str">
            <v>РО</v>
          </cell>
          <cell r="G48">
            <v>0</v>
          </cell>
          <cell r="H48">
            <v>1952</v>
          </cell>
          <cell r="I48">
            <v>574.70000000000005</v>
          </cell>
          <cell r="J48" t="str">
            <v>шлакоблок</v>
          </cell>
          <cell r="K48">
            <v>2</v>
          </cell>
          <cell r="L48">
            <v>1</v>
          </cell>
          <cell r="M48">
            <v>0</v>
          </cell>
          <cell r="N48">
            <v>0</v>
          </cell>
          <cell r="O48">
            <v>22</v>
          </cell>
          <cell r="P48">
            <v>41603000</v>
          </cell>
        </row>
        <row r="49">
          <cell r="D49" t="str">
            <v>г. Бокситогорск, ул. Социалистическая, д. 7</v>
          </cell>
          <cell r="E49" t="str">
            <v>3e4d23ca-bd31-458c-8d09-4be8d36e8ddb</v>
          </cell>
          <cell r="F49" t="str">
            <v>РО</v>
          </cell>
          <cell r="G49">
            <v>0</v>
          </cell>
          <cell r="H49">
            <v>1951</v>
          </cell>
          <cell r="I49">
            <v>1551.09</v>
          </cell>
          <cell r="J49" t="str">
            <v>шлакоблок</v>
          </cell>
          <cell r="K49">
            <v>2</v>
          </cell>
          <cell r="L49">
            <v>2</v>
          </cell>
          <cell r="M49">
            <v>0</v>
          </cell>
          <cell r="N49">
            <v>0</v>
          </cell>
          <cell r="O49">
            <v>33</v>
          </cell>
          <cell r="P49">
            <v>41603000</v>
          </cell>
        </row>
        <row r="50">
          <cell r="D50" t="str">
            <v>г. Бокситогорск, ул. Социалистическая, д. 8</v>
          </cell>
          <cell r="E50" t="str">
            <v>5238d526-6430-4df5-bf14-a32d555ccad5</v>
          </cell>
          <cell r="F50" t="str">
            <v>РО</v>
          </cell>
          <cell r="G50">
            <v>0</v>
          </cell>
          <cell r="H50">
            <v>1953</v>
          </cell>
          <cell r="I50">
            <v>943.07</v>
          </cell>
          <cell r="J50" t="str">
            <v>шлакоблок</v>
          </cell>
          <cell r="K50">
            <v>2</v>
          </cell>
          <cell r="L50">
            <v>2</v>
          </cell>
          <cell r="M50">
            <v>0</v>
          </cell>
          <cell r="N50">
            <v>0</v>
          </cell>
          <cell r="O50">
            <v>24</v>
          </cell>
          <cell r="P50">
            <v>41603000</v>
          </cell>
        </row>
        <row r="51">
          <cell r="D51" t="str">
            <v>г. Бокситогорск, ул. Спортивная, д. 4</v>
          </cell>
          <cell r="E51" t="str">
            <v>beccf626-f80e-48dc-bee9-eccb3e006de2</v>
          </cell>
          <cell r="F51" t="str">
            <v>РО</v>
          </cell>
          <cell r="G51">
            <v>0</v>
          </cell>
          <cell r="H51">
            <v>1958</v>
          </cell>
          <cell r="I51">
            <v>1459.5</v>
          </cell>
          <cell r="J51" t="str">
            <v>кирпич</v>
          </cell>
          <cell r="K51">
            <v>3</v>
          </cell>
          <cell r="L51">
            <v>3</v>
          </cell>
          <cell r="M51">
            <v>0</v>
          </cell>
          <cell r="N51">
            <v>0</v>
          </cell>
          <cell r="O51">
            <v>55</v>
          </cell>
          <cell r="P51">
            <v>41603000</v>
          </cell>
        </row>
        <row r="52">
          <cell r="D52" t="str">
            <v>г. Бокситогорск, ул. Школьная, д. 10</v>
          </cell>
          <cell r="E52" t="str">
            <v>ea371a3b-8d40-44cc-a3fd-893658905bf4</v>
          </cell>
          <cell r="F52" t="str">
            <v>РО</v>
          </cell>
          <cell r="G52">
            <v>0</v>
          </cell>
          <cell r="H52">
            <v>1955</v>
          </cell>
          <cell r="I52">
            <v>1718.55</v>
          </cell>
          <cell r="J52" t="str">
            <v>шлакоблок</v>
          </cell>
          <cell r="K52">
            <v>3</v>
          </cell>
          <cell r="L52">
            <v>2</v>
          </cell>
          <cell r="M52">
            <v>0</v>
          </cell>
          <cell r="N52">
            <v>0</v>
          </cell>
          <cell r="O52">
            <v>31</v>
          </cell>
          <cell r="P52">
            <v>41603000</v>
          </cell>
        </row>
        <row r="53">
          <cell r="D53" t="str">
            <v>г. Бокситогорск, ул. Школьная, д. 12</v>
          </cell>
          <cell r="E53" t="str">
            <v>1265227f-7fc5-4985-88f0-91cc3a632b92</v>
          </cell>
          <cell r="F53" t="str">
            <v>РО</v>
          </cell>
          <cell r="G53">
            <v>0</v>
          </cell>
          <cell r="H53">
            <v>1954</v>
          </cell>
          <cell r="I53">
            <v>1022.78</v>
          </cell>
          <cell r="J53" t="str">
            <v>шлакоблок</v>
          </cell>
          <cell r="K53">
            <v>2</v>
          </cell>
          <cell r="L53">
            <v>2</v>
          </cell>
          <cell r="M53">
            <v>0</v>
          </cell>
          <cell r="N53">
            <v>0</v>
          </cell>
          <cell r="O53">
            <v>23</v>
          </cell>
          <cell r="P53">
            <v>41603000</v>
          </cell>
        </row>
        <row r="54">
          <cell r="D54" t="str">
            <v>г. Бокситогорск, ул. Школьная, д. 14/13</v>
          </cell>
          <cell r="E54" t="str">
            <v>8f9a3b31-0fae-485e-92f7-409599c1b1c6</v>
          </cell>
          <cell r="F54" t="str">
            <v>РО</v>
          </cell>
          <cell r="G54">
            <v>0</v>
          </cell>
          <cell r="H54">
            <v>1954</v>
          </cell>
          <cell r="I54">
            <v>932.3</v>
          </cell>
          <cell r="J54" t="str">
            <v>шлакоблок</v>
          </cell>
          <cell r="K54">
            <v>2</v>
          </cell>
          <cell r="L54">
            <v>2</v>
          </cell>
          <cell r="M54">
            <v>0</v>
          </cell>
          <cell r="N54">
            <v>0</v>
          </cell>
          <cell r="O54">
            <v>29</v>
          </cell>
          <cell r="P54">
            <v>41603000</v>
          </cell>
        </row>
        <row r="55">
          <cell r="D55" t="str">
            <v>г. Бокситогорск, ул. Школьная, д. 16/6</v>
          </cell>
          <cell r="E55" t="str">
            <v>83a1cacb-10af-4406-8149-64a9daba424b</v>
          </cell>
          <cell r="F55" t="str">
            <v>РО</v>
          </cell>
          <cell r="G55">
            <v>0</v>
          </cell>
          <cell r="H55">
            <v>1956</v>
          </cell>
          <cell r="I55">
            <v>3492</v>
          </cell>
          <cell r="J55" t="str">
            <v>шлакоблок</v>
          </cell>
          <cell r="K55">
            <v>3</v>
          </cell>
          <cell r="L55">
            <v>3</v>
          </cell>
          <cell r="M55">
            <v>0</v>
          </cell>
          <cell r="N55">
            <v>0</v>
          </cell>
          <cell r="O55">
            <v>61</v>
          </cell>
          <cell r="P55">
            <v>41603000</v>
          </cell>
        </row>
        <row r="56">
          <cell r="D56" t="str">
            <v>г. Бокситогорск, ул. Школьная, д. 23</v>
          </cell>
          <cell r="E56" t="str">
            <v>ccfff1db-0063-4b33-a9a3-081cc20a8c60</v>
          </cell>
          <cell r="F56" t="str">
            <v>РО</v>
          </cell>
          <cell r="G56">
            <v>0</v>
          </cell>
          <cell r="H56">
            <v>1956</v>
          </cell>
          <cell r="I56">
            <v>3892.68</v>
          </cell>
          <cell r="J56" t="str">
            <v>шлакоблок</v>
          </cell>
          <cell r="K56">
            <v>3</v>
          </cell>
          <cell r="L56">
            <v>4</v>
          </cell>
          <cell r="M56">
            <v>0</v>
          </cell>
          <cell r="N56">
            <v>0</v>
          </cell>
          <cell r="O56">
            <v>47</v>
          </cell>
          <cell r="P56">
            <v>41603000</v>
          </cell>
        </row>
        <row r="57">
          <cell r="D57" t="str">
            <v>г. Бокситогорск, ул. Школьная, д. 24/8</v>
          </cell>
          <cell r="E57" t="str">
            <v>628ad0f7-d0c6-4dbe-acc7-e031e4681b5e</v>
          </cell>
          <cell r="F57" t="str">
            <v>РО</v>
          </cell>
          <cell r="G57">
            <v>0</v>
          </cell>
          <cell r="H57">
            <v>1941</v>
          </cell>
          <cell r="I57">
            <v>3953</v>
          </cell>
          <cell r="J57" t="str">
            <v>кирпич</v>
          </cell>
          <cell r="K57">
            <v>4</v>
          </cell>
          <cell r="L57">
            <v>3</v>
          </cell>
          <cell r="M57">
            <v>0</v>
          </cell>
          <cell r="N57">
            <v>0</v>
          </cell>
          <cell r="O57">
            <v>49</v>
          </cell>
          <cell r="P57">
            <v>41603000</v>
          </cell>
        </row>
        <row r="58">
          <cell r="D58" t="str">
            <v>г. Бокситогорск, ул. Школьная, д. 28</v>
          </cell>
          <cell r="E58" t="str">
            <v>5bc4aad1-ebb1-4a90-96cb-10211267500e</v>
          </cell>
          <cell r="F58" t="str">
            <v>РО</v>
          </cell>
          <cell r="G58">
            <v>0</v>
          </cell>
          <cell r="H58">
            <v>1953</v>
          </cell>
          <cell r="I58">
            <v>614.79999999999995</v>
          </cell>
          <cell r="J58" t="str">
            <v>шлакоблок</v>
          </cell>
          <cell r="K58">
            <v>2</v>
          </cell>
          <cell r="L58">
            <v>2</v>
          </cell>
          <cell r="M58">
            <v>0</v>
          </cell>
          <cell r="N58">
            <v>0</v>
          </cell>
          <cell r="O58">
            <v>31</v>
          </cell>
          <cell r="P58">
            <v>41603000</v>
          </cell>
        </row>
        <row r="59">
          <cell r="D59" t="str">
            <v>г. Бокситогорск, ул. Школьная, д. 5</v>
          </cell>
          <cell r="E59" t="str">
            <v>18c109d6-7775-4926-bd95-19186925cd85</v>
          </cell>
          <cell r="F59" t="str">
            <v>РО</v>
          </cell>
          <cell r="G59">
            <v>0</v>
          </cell>
          <cell r="H59">
            <v>1953</v>
          </cell>
          <cell r="I59">
            <v>715.4</v>
          </cell>
          <cell r="J59" t="str">
            <v>шлакоблок</v>
          </cell>
          <cell r="K59">
            <v>2</v>
          </cell>
          <cell r="L59">
            <v>2</v>
          </cell>
          <cell r="M59">
            <v>0</v>
          </cell>
          <cell r="N59">
            <v>0</v>
          </cell>
          <cell r="O59">
            <v>18</v>
          </cell>
          <cell r="P59">
            <v>41603000</v>
          </cell>
        </row>
        <row r="60">
          <cell r="D60" t="str">
            <v>г. Бокситогорск, ул. Школьная, д. 7</v>
          </cell>
          <cell r="E60" t="str">
            <v>c597ec5d-a4d5-41c0-ad54-44d7a8a1a723</v>
          </cell>
          <cell r="F60" t="str">
            <v>РО</v>
          </cell>
          <cell r="G60">
            <v>0</v>
          </cell>
          <cell r="H60">
            <v>1954</v>
          </cell>
          <cell r="I60">
            <v>405.6</v>
          </cell>
          <cell r="J60" t="str">
            <v>шлакоблок</v>
          </cell>
          <cell r="K60">
            <v>2</v>
          </cell>
          <cell r="L60">
            <v>1</v>
          </cell>
          <cell r="M60">
            <v>0</v>
          </cell>
          <cell r="N60">
            <v>0</v>
          </cell>
          <cell r="O60">
            <v>17</v>
          </cell>
          <cell r="P60">
            <v>41603000</v>
          </cell>
        </row>
        <row r="61">
          <cell r="D61" t="str">
            <v>г. Бокситогорск, ул. Школьная, д. 8/12</v>
          </cell>
          <cell r="E61" t="str">
            <v>8a8f4d8a-02a7-4c2e-9c7b-b3e25ea8a904</v>
          </cell>
          <cell r="F61" t="str">
            <v>РО</v>
          </cell>
          <cell r="G61">
            <v>0</v>
          </cell>
          <cell r="H61">
            <v>1953</v>
          </cell>
          <cell r="I61">
            <v>1025.0999999999999</v>
          </cell>
          <cell r="J61" t="str">
            <v>шлакоблок</v>
          </cell>
          <cell r="K61">
            <v>2</v>
          </cell>
          <cell r="L61">
            <v>2</v>
          </cell>
          <cell r="M61">
            <v>0</v>
          </cell>
          <cell r="N61">
            <v>0</v>
          </cell>
          <cell r="O61">
            <v>21</v>
          </cell>
          <cell r="P61">
            <v>41603000</v>
          </cell>
        </row>
        <row r="62">
          <cell r="D62" t="str">
            <v>г. Бокситогорск, ул. Школьная, д. 9</v>
          </cell>
          <cell r="E62" t="str">
            <v>e7c1803f-162c-4b23-ae9c-d0aeebdca74c</v>
          </cell>
          <cell r="F62" t="str">
            <v>РО</v>
          </cell>
          <cell r="G62">
            <v>0</v>
          </cell>
          <cell r="H62">
            <v>1953</v>
          </cell>
          <cell r="I62">
            <v>722.72</v>
          </cell>
          <cell r="J62" t="str">
            <v>шлакоблок</v>
          </cell>
          <cell r="K62">
            <v>2</v>
          </cell>
          <cell r="L62">
            <v>2</v>
          </cell>
          <cell r="M62">
            <v>0</v>
          </cell>
          <cell r="N62">
            <v>0</v>
          </cell>
          <cell r="O62">
            <v>28</v>
          </cell>
          <cell r="P62">
            <v>41603000</v>
          </cell>
        </row>
        <row r="63">
          <cell r="D63" t="str">
            <v>г. Бокситогорск, ул. Южная, д.15</v>
          </cell>
          <cell r="E63" t="str">
            <v>78160ca2-b8ea-4daa-ae18-542c0691d4aa</v>
          </cell>
          <cell r="F63" t="str">
            <v>РО</v>
          </cell>
          <cell r="G63">
            <v>0</v>
          </cell>
          <cell r="H63">
            <v>1971</v>
          </cell>
          <cell r="I63">
            <v>6256.57</v>
          </cell>
          <cell r="J63" t="str">
            <v>кирпич</v>
          </cell>
          <cell r="K63">
            <v>5</v>
          </cell>
          <cell r="L63">
            <v>6</v>
          </cell>
          <cell r="M63">
            <v>0</v>
          </cell>
          <cell r="N63">
            <v>0</v>
          </cell>
          <cell r="O63">
            <v>162</v>
          </cell>
          <cell r="P63">
            <v>41603000</v>
          </cell>
        </row>
        <row r="64">
          <cell r="D64" t="str">
            <v>Г. Пикалево, микрорайон 3, д.1</v>
          </cell>
          <cell r="E64" t="str">
            <v>928e93ad-50d6-4c7d-9a35-9673c14d2ad8</v>
          </cell>
          <cell r="F64" t="str">
            <v>РО</v>
          </cell>
          <cell r="G64">
            <v>0</v>
          </cell>
          <cell r="H64">
            <v>1990</v>
          </cell>
          <cell r="I64">
            <v>15791.3</v>
          </cell>
          <cell r="J64">
            <v>0</v>
          </cell>
          <cell r="K64">
            <v>5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41603000</v>
          </cell>
        </row>
        <row r="65">
          <cell r="D65" t="str">
            <v>г. Пикалево, микрорайон 3, д.4</v>
          </cell>
          <cell r="E65" t="str">
            <v>2b0fc589-ec7a-4b00-8b13-3c0127d045f8</v>
          </cell>
          <cell r="F65" t="str">
            <v>РО</v>
          </cell>
          <cell r="G65">
            <v>0</v>
          </cell>
          <cell r="H65">
            <v>1994</v>
          </cell>
          <cell r="I65">
            <v>10597.3</v>
          </cell>
          <cell r="J65" t="str">
            <v>панели</v>
          </cell>
          <cell r="K65">
            <v>9</v>
          </cell>
          <cell r="L65">
            <v>4</v>
          </cell>
          <cell r="M65">
            <v>4</v>
          </cell>
          <cell r="N65">
            <v>0</v>
          </cell>
          <cell r="O65">
            <v>377</v>
          </cell>
          <cell r="P65">
            <v>41603000</v>
          </cell>
        </row>
        <row r="66">
          <cell r="D66" t="str">
            <v>г. Пикалево, микрорайон 3, д.7</v>
          </cell>
          <cell r="E66" t="str">
            <v>c9112274-4244-4063-bdbc-f6d51c0d9a35</v>
          </cell>
          <cell r="F66" t="str">
            <v>РО</v>
          </cell>
          <cell r="G66">
            <v>0</v>
          </cell>
          <cell r="H66">
            <v>1996</v>
          </cell>
          <cell r="I66">
            <v>10024.1</v>
          </cell>
          <cell r="J66" t="str">
            <v>панели</v>
          </cell>
          <cell r="K66">
            <v>9</v>
          </cell>
          <cell r="L66">
            <v>4</v>
          </cell>
          <cell r="M66">
            <v>4</v>
          </cell>
          <cell r="N66">
            <v>0</v>
          </cell>
          <cell r="O66">
            <v>393</v>
          </cell>
          <cell r="P66">
            <v>41603000</v>
          </cell>
        </row>
        <row r="67">
          <cell r="D67" t="str">
            <v>г. Пикалево, пер. 2 Театральный, д. 5</v>
          </cell>
          <cell r="E67" t="str">
            <v>8055da8b-8222-4104-ad6b-866a8f810b05</v>
          </cell>
          <cell r="F67" t="str">
            <v>РО</v>
          </cell>
          <cell r="G67">
            <v>0</v>
          </cell>
          <cell r="H67">
            <v>1959</v>
          </cell>
          <cell r="I67">
            <v>1148.53</v>
          </cell>
          <cell r="J67" t="str">
            <v>кирпич</v>
          </cell>
          <cell r="K67">
            <v>4</v>
          </cell>
          <cell r="L67">
            <v>1</v>
          </cell>
          <cell r="M67">
            <v>0</v>
          </cell>
          <cell r="N67">
            <v>0</v>
          </cell>
          <cell r="O67">
            <v>22</v>
          </cell>
          <cell r="P67">
            <v>41603000</v>
          </cell>
        </row>
        <row r="68">
          <cell r="D68" t="str">
            <v>г. Пикалево, пер. 2 Театральный, д. 7</v>
          </cell>
          <cell r="E68" t="str">
            <v>cb38800f-632f-4c9b-8064-976d87f3806a</v>
          </cell>
          <cell r="F68" t="str">
            <v>РО</v>
          </cell>
          <cell r="G68">
            <v>0</v>
          </cell>
          <cell r="H68">
            <v>1959</v>
          </cell>
          <cell r="I68">
            <v>2357.79</v>
          </cell>
          <cell r="J68" t="str">
            <v>кирпич</v>
          </cell>
          <cell r="K68">
            <v>3</v>
          </cell>
          <cell r="L68">
            <v>33</v>
          </cell>
          <cell r="M68">
            <v>0</v>
          </cell>
          <cell r="N68">
            <v>0</v>
          </cell>
          <cell r="O68">
            <v>33</v>
          </cell>
          <cell r="P68">
            <v>41603000</v>
          </cell>
        </row>
        <row r="69">
          <cell r="D69" t="str">
            <v>г. Пикалево, ул. Вокзальная, д. 23</v>
          </cell>
          <cell r="E69" t="str">
            <v>4df25a3e-8697-4482-99a2-5aac961b4135</v>
          </cell>
          <cell r="F69" t="str">
            <v>РО</v>
          </cell>
          <cell r="G69">
            <v>0</v>
          </cell>
          <cell r="H69">
            <v>1960</v>
          </cell>
          <cell r="I69">
            <v>2270.2600000000002</v>
          </cell>
          <cell r="J69" t="str">
            <v>кирпич</v>
          </cell>
          <cell r="K69">
            <v>4</v>
          </cell>
          <cell r="L69">
            <v>2</v>
          </cell>
          <cell r="M69">
            <v>0</v>
          </cell>
          <cell r="N69">
            <v>0</v>
          </cell>
          <cell r="O69">
            <v>48</v>
          </cell>
          <cell r="P69">
            <v>41603000</v>
          </cell>
        </row>
        <row r="70">
          <cell r="D70" t="str">
            <v>г. Пикалево, ул. Вокзальная, д. 28</v>
          </cell>
          <cell r="E70" t="str">
            <v>098046a7-a2b6-452d-8247-430a447b7086</v>
          </cell>
          <cell r="F70" t="str">
            <v>РО</v>
          </cell>
          <cell r="G70">
            <v>0</v>
          </cell>
          <cell r="H70">
            <v>1960</v>
          </cell>
          <cell r="I70">
            <v>4790.3599999999997</v>
          </cell>
          <cell r="J70" t="str">
            <v>кирпич</v>
          </cell>
          <cell r="K70">
            <v>4</v>
          </cell>
          <cell r="L70">
            <v>2</v>
          </cell>
          <cell r="M70">
            <v>0</v>
          </cell>
          <cell r="N70">
            <v>0</v>
          </cell>
          <cell r="O70">
            <v>51</v>
          </cell>
          <cell r="P70">
            <v>41603000</v>
          </cell>
        </row>
        <row r="71">
          <cell r="D71" t="str">
            <v>г. Пикалево, ул. Вокзальная, д. 3</v>
          </cell>
          <cell r="E71" t="str">
            <v>ae80e297-7644-43b6-81e5-c9d970e69987</v>
          </cell>
          <cell r="F71" t="str">
            <v>РО</v>
          </cell>
          <cell r="G71">
            <v>0</v>
          </cell>
          <cell r="H71">
            <v>1952</v>
          </cell>
          <cell r="I71">
            <v>462.38</v>
          </cell>
          <cell r="J71" t="str">
            <v>кирпич</v>
          </cell>
          <cell r="K71">
            <v>2</v>
          </cell>
          <cell r="L71">
            <v>1</v>
          </cell>
          <cell r="M71">
            <v>0</v>
          </cell>
          <cell r="N71">
            <v>0</v>
          </cell>
          <cell r="O71">
            <v>18</v>
          </cell>
          <cell r="P71">
            <v>41603000</v>
          </cell>
        </row>
        <row r="72">
          <cell r="D72" t="str">
            <v>г. Пикалево, ул. Вокзальная, д. 7</v>
          </cell>
          <cell r="E72" t="str">
            <v>a0cea370-70f2-4b0b-8e92-c04fba6373a3</v>
          </cell>
          <cell r="F72" t="str">
            <v>РО</v>
          </cell>
          <cell r="G72">
            <v>0</v>
          </cell>
          <cell r="H72">
            <v>1952</v>
          </cell>
          <cell r="I72">
            <v>463.07</v>
          </cell>
          <cell r="J72" t="str">
            <v>кирпич</v>
          </cell>
          <cell r="K72">
            <v>2</v>
          </cell>
          <cell r="L72">
            <v>1</v>
          </cell>
          <cell r="M72">
            <v>0</v>
          </cell>
          <cell r="N72">
            <v>0</v>
          </cell>
          <cell r="O72">
            <v>20</v>
          </cell>
          <cell r="P72">
            <v>41603000</v>
          </cell>
        </row>
        <row r="73">
          <cell r="D73" t="str">
            <v>г. Пикалево, ул. Заводская, д. 19</v>
          </cell>
          <cell r="E73" t="str">
            <v>fbd6dd74-2aa2-437e-8d78-d59580b1f8d6</v>
          </cell>
          <cell r="F73" t="str">
            <v>РО</v>
          </cell>
          <cell r="G73">
            <v>0</v>
          </cell>
          <cell r="H73">
            <v>1957</v>
          </cell>
          <cell r="I73">
            <v>1431.93</v>
          </cell>
          <cell r="J73" t="str">
            <v>кирпич</v>
          </cell>
          <cell r="K73">
            <v>3</v>
          </cell>
          <cell r="L73">
            <v>2</v>
          </cell>
          <cell r="M73">
            <v>0</v>
          </cell>
          <cell r="N73">
            <v>0</v>
          </cell>
          <cell r="O73">
            <v>34</v>
          </cell>
          <cell r="P73">
            <v>41603000</v>
          </cell>
        </row>
        <row r="74">
          <cell r="D74" t="str">
            <v>г. Пикалево, ул. Заводская, д. 23</v>
          </cell>
          <cell r="E74" t="str">
            <v>50069724-987f-4487-83c2-66eb124aa3b8</v>
          </cell>
          <cell r="F74" t="str">
            <v>РО</v>
          </cell>
          <cell r="G74">
            <v>0</v>
          </cell>
          <cell r="H74">
            <v>1957</v>
          </cell>
          <cell r="I74">
            <v>1294.94</v>
          </cell>
          <cell r="J74" t="str">
            <v>кирпич</v>
          </cell>
          <cell r="K74">
            <v>3</v>
          </cell>
          <cell r="L74">
            <v>2</v>
          </cell>
          <cell r="M74">
            <v>0</v>
          </cell>
          <cell r="N74">
            <v>0</v>
          </cell>
          <cell r="O74">
            <v>36</v>
          </cell>
          <cell r="P74">
            <v>41603000</v>
          </cell>
        </row>
        <row r="75">
          <cell r="D75" t="str">
            <v>г. Пикалево, ул. Заводская, д. 25</v>
          </cell>
          <cell r="E75" t="str">
            <v>5a429788-e307-48d5-813c-28d0b87ebe60</v>
          </cell>
          <cell r="F75" t="str">
            <v>РО</v>
          </cell>
          <cell r="G75">
            <v>0</v>
          </cell>
          <cell r="H75">
            <v>1957</v>
          </cell>
          <cell r="I75">
            <v>2213.66</v>
          </cell>
          <cell r="J75" t="str">
            <v>кирпич</v>
          </cell>
          <cell r="K75">
            <v>3</v>
          </cell>
          <cell r="L75">
            <v>4</v>
          </cell>
          <cell r="M75">
            <v>0</v>
          </cell>
          <cell r="N75">
            <v>0</v>
          </cell>
          <cell r="O75">
            <v>68</v>
          </cell>
          <cell r="P75">
            <v>41603000</v>
          </cell>
        </row>
        <row r="76">
          <cell r="D76" t="str">
            <v>г. Пикалево, ул. Комсомольская, д. 3</v>
          </cell>
          <cell r="E76" t="str">
            <v>257b0925-333e-447a-97ec-0383c9e22908</v>
          </cell>
          <cell r="F76" t="str">
            <v>РО</v>
          </cell>
          <cell r="G76">
            <v>0</v>
          </cell>
          <cell r="H76">
            <v>1958</v>
          </cell>
          <cell r="I76">
            <v>2924.57</v>
          </cell>
          <cell r="J76" t="str">
            <v>кирпич</v>
          </cell>
          <cell r="K76">
            <v>3</v>
          </cell>
          <cell r="L76">
            <v>42</v>
          </cell>
          <cell r="M76">
            <v>0</v>
          </cell>
          <cell r="N76">
            <v>0</v>
          </cell>
          <cell r="O76">
            <v>42</v>
          </cell>
          <cell r="P76">
            <v>41603000</v>
          </cell>
        </row>
        <row r="77">
          <cell r="D77" t="str">
            <v>г. Пикалево, ул. Комсомольская, д. 5</v>
          </cell>
          <cell r="E77" t="str">
            <v>c6baee2b-80c2-41ea-9ba1-a991e213a61c</v>
          </cell>
          <cell r="F77" t="str">
            <v>РО</v>
          </cell>
          <cell r="G77">
            <v>0</v>
          </cell>
          <cell r="H77">
            <v>1958</v>
          </cell>
          <cell r="I77">
            <v>3486.18</v>
          </cell>
          <cell r="J77" t="str">
            <v>кирпич</v>
          </cell>
          <cell r="K77">
            <v>3</v>
          </cell>
          <cell r="L77">
            <v>37</v>
          </cell>
          <cell r="M77">
            <v>0</v>
          </cell>
          <cell r="N77">
            <v>0</v>
          </cell>
          <cell r="O77">
            <v>37</v>
          </cell>
          <cell r="P77">
            <v>41603000</v>
          </cell>
        </row>
        <row r="78">
          <cell r="D78" t="str">
            <v>г. Пикалево, ул. Металлургов, д. 1/31</v>
          </cell>
          <cell r="E78" t="str">
            <v>3a8d15a0-ef75-42f7-a80c-145bd49127a4</v>
          </cell>
          <cell r="F78" t="str">
            <v>РО</v>
          </cell>
          <cell r="G78">
            <v>0</v>
          </cell>
          <cell r="H78">
            <v>1981</v>
          </cell>
          <cell r="I78">
            <v>8924.06</v>
          </cell>
          <cell r="J78" t="str">
            <v>кирпич</v>
          </cell>
          <cell r="K78">
            <v>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41603000</v>
          </cell>
        </row>
        <row r="79">
          <cell r="D79" t="str">
            <v>г. Пикалево, ул. Металлургов, д. 27</v>
          </cell>
          <cell r="E79" t="str">
            <v>666a560a-255d-4d54-a0fc-40b76224b98e</v>
          </cell>
          <cell r="F79" t="str">
            <v>РО</v>
          </cell>
          <cell r="G79">
            <v>0</v>
          </cell>
          <cell r="H79">
            <v>1989</v>
          </cell>
          <cell r="I79">
            <v>5845.45</v>
          </cell>
          <cell r="J79" t="str">
            <v>крупно-панельные</v>
          </cell>
          <cell r="K79">
            <v>9</v>
          </cell>
          <cell r="L79">
            <v>148</v>
          </cell>
          <cell r="M79">
            <v>2</v>
          </cell>
          <cell r="N79">
            <v>0</v>
          </cell>
          <cell r="O79">
            <v>148</v>
          </cell>
          <cell r="P79">
            <v>41603000</v>
          </cell>
        </row>
        <row r="80">
          <cell r="D80" t="str">
            <v>г. Пикалево, ул. Молодежная, д. 12</v>
          </cell>
          <cell r="E80" t="str">
            <v>d0983587-4763-44cb-9425-0e78d104a31a</v>
          </cell>
          <cell r="F80" t="str">
            <v>РО</v>
          </cell>
          <cell r="G80">
            <v>0</v>
          </cell>
          <cell r="H80">
            <v>1956</v>
          </cell>
          <cell r="I80">
            <v>1629.23</v>
          </cell>
          <cell r="J80" t="str">
            <v>кирпич</v>
          </cell>
          <cell r="K80">
            <v>3</v>
          </cell>
          <cell r="L80">
            <v>26</v>
          </cell>
          <cell r="M80">
            <v>0</v>
          </cell>
          <cell r="N80">
            <v>0</v>
          </cell>
          <cell r="O80">
            <v>26</v>
          </cell>
          <cell r="P80">
            <v>41603000</v>
          </cell>
        </row>
        <row r="81">
          <cell r="D81" t="str">
            <v>г. Пикалево, ул. Молодежная, д. 4</v>
          </cell>
          <cell r="E81" t="str">
            <v>8c402b82-1d03-4482-a527-4566e17de082</v>
          </cell>
          <cell r="F81" t="str">
            <v>РО</v>
          </cell>
          <cell r="G81">
            <v>0</v>
          </cell>
          <cell r="H81">
            <v>1953</v>
          </cell>
          <cell r="I81">
            <v>871.4</v>
          </cell>
          <cell r="J81" t="str">
            <v>кирпич</v>
          </cell>
          <cell r="K81">
            <v>2</v>
          </cell>
          <cell r="L81">
            <v>3</v>
          </cell>
          <cell r="M81">
            <v>0</v>
          </cell>
          <cell r="N81">
            <v>0</v>
          </cell>
          <cell r="O81">
            <v>30</v>
          </cell>
          <cell r="P81">
            <v>41603000</v>
          </cell>
        </row>
        <row r="82">
          <cell r="D82" t="str">
            <v>г. Пикалево, ул. Молодежная, д. 5</v>
          </cell>
          <cell r="E82" t="str">
            <v>27137f81-d199-4420-8d9b-3d64a31d7604</v>
          </cell>
          <cell r="F82" t="str">
            <v>РО</v>
          </cell>
          <cell r="G82">
            <v>0</v>
          </cell>
          <cell r="H82">
            <v>1957</v>
          </cell>
          <cell r="I82">
            <v>2244.4299999999998</v>
          </cell>
          <cell r="J82" t="str">
            <v>кирпич</v>
          </cell>
          <cell r="K82">
            <v>3</v>
          </cell>
          <cell r="L82">
            <v>4</v>
          </cell>
          <cell r="M82">
            <v>0</v>
          </cell>
          <cell r="N82">
            <v>0</v>
          </cell>
          <cell r="O82">
            <v>57</v>
          </cell>
          <cell r="P82">
            <v>41603000</v>
          </cell>
        </row>
        <row r="83">
          <cell r="D83" t="str">
            <v>г. Пикалево, ул. Молодежная, д. 7</v>
          </cell>
          <cell r="E83" t="str">
            <v>19e7744b-a7e9-492d-b915-14017a16e6b2</v>
          </cell>
          <cell r="F83" t="str">
            <v>РО</v>
          </cell>
          <cell r="G83">
            <v>0</v>
          </cell>
          <cell r="H83">
            <v>1957</v>
          </cell>
          <cell r="I83">
            <v>1737.46</v>
          </cell>
          <cell r="J83" t="str">
            <v>кирпич</v>
          </cell>
          <cell r="K83">
            <v>3</v>
          </cell>
          <cell r="L83">
            <v>16</v>
          </cell>
          <cell r="M83">
            <v>0</v>
          </cell>
          <cell r="N83">
            <v>0</v>
          </cell>
          <cell r="O83">
            <v>16</v>
          </cell>
          <cell r="P83">
            <v>41603000</v>
          </cell>
        </row>
        <row r="84">
          <cell r="D84" t="str">
            <v>г. Пикалево, ул. Советская, д. 11</v>
          </cell>
          <cell r="E84" t="str">
            <v>1331b60f-09bc-44e1-a4dc-0ad2a4030d3a</v>
          </cell>
          <cell r="F84" t="str">
            <v>РО</v>
          </cell>
          <cell r="G84">
            <v>0</v>
          </cell>
          <cell r="H84">
            <v>1953</v>
          </cell>
          <cell r="I84">
            <v>441.74</v>
          </cell>
          <cell r="J84" t="str">
            <v>дерево</v>
          </cell>
          <cell r="K84">
            <v>2</v>
          </cell>
          <cell r="L84">
            <v>10</v>
          </cell>
          <cell r="M84">
            <v>0</v>
          </cell>
          <cell r="N84">
            <v>0</v>
          </cell>
          <cell r="O84">
            <v>10</v>
          </cell>
          <cell r="P84">
            <v>41603000</v>
          </cell>
        </row>
        <row r="85">
          <cell r="D85" t="str">
            <v>г. Пикалево, ул. Советская, д. 40</v>
          </cell>
          <cell r="E85" t="str">
            <v>483eafe3-1c2d-4871-9e47-c36d24a6fccc</v>
          </cell>
          <cell r="F85" t="str">
            <v>РО</v>
          </cell>
          <cell r="G85">
            <v>0</v>
          </cell>
          <cell r="H85">
            <v>1955</v>
          </cell>
          <cell r="I85">
            <v>2072.38</v>
          </cell>
          <cell r="J85" t="str">
            <v>кирпич</v>
          </cell>
          <cell r="K85">
            <v>2</v>
          </cell>
          <cell r="L85">
            <v>31</v>
          </cell>
          <cell r="M85">
            <v>0</v>
          </cell>
          <cell r="N85">
            <v>0</v>
          </cell>
          <cell r="O85">
            <v>31</v>
          </cell>
          <cell r="P85">
            <v>41603000</v>
          </cell>
        </row>
        <row r="86">
          <cell r="D86" t="str">
            <v>г. Пикалево, ул. Советская, д. 44</v>
          </cell>
          <cell r="E86" t="str">
            <v>873b15f9-10bd-41a2-9df9-ad5e99544b9e</v>
          </cell>
          <cell r="F86" t="str">
            <v>РО</v>
          </cell>
          <cell r="G86">
            <v>0</v>
          </cell>
          <cell r="H86">
            <v>1957</v>
          </cell>
          <cell r="I86">
            <v>2175.5</v>
          </cell>
          <cell r="J86" t="str">
            <v>кирпич</v>
          </cell>
          <cell r="K86">
            <v>3</v>
          </cell>
          <cell r="L86">
            <v>2</v>
          </cell>
          <cell r="M86">
            <v>0</v>
          </cell>
          <cell r="N86">
            <v>0</v>
          </cell>
          <cell r="O86">
            <v>21</v>
          </cell>
          <cell r="P86">
            <v>41603000</v>
          </cell>
        </row>
        <row r="87">
          <cell r="D87" t="str">
            <v>г. Пикалево, ул. Советская, д. 46</v>
          </cell>
          <cell r="E87" t="str">
            <v>47336e49-f78b-426a-9a27-9ae6e3219388</v>
          </cell>
          <cell r="F87" t="str">
            <v>РО</v>
          </cell>
          <cell r="G87">
            <v>0</v>
          </cell>
          <cell r="H87">
            <v>1958</v>
          </cell>
          <cell r="I87">
            <v>2393.61</v>
          </cell>
          <cell r="J87" t="str">
            <v>кирпич</v>
          </cell>
          <cell r="K87">
            <v>3</v>
          </cell>
          <cell r="L87">
            <v>3</v>
          </cell>
          <cell r="M87">
            <v>0</v>
          </cell>
          <cell r="N87">
            <v>0</v>
          </cell>
          <cell r="O87">
            <v>35</v>
          </cell>
          <cell r="P87">
            <v>41603000</v>
          </cell>
        </row>
        <row r="88">
          <cell r="D88" t="str">
            <v>г. Пикалево, ул. Советская, д. 5</v>
          </cell>
          <cell r="E88" t="str">
            <v>2e3c66b3-9920-417f-b0d7-1d75eb281459</v>
          </cell>
          <cell r="F88" t="str">
            <v>РО</v>
          </cell>
          <cell r="G88">
            <v>0</v>
          </cell>
          <cell r="H88">
            <v>1954</v>
          </cell>
          <cell r="I88">
            <v>671.5</v>
          </cell>
          <cell r="J88" t="str">
            <v>кирпич</v>
          </cell>
          <cell r="K88">
            <v>3</v>
          </cell>
          <cell r="L88">
            <v>21</v>
          </cell>
          <cell r="M88">
            <v>0</v>
          </cell>
          <cell r="N88">
            <v>0</v>
          </cell>
          <cell r="O88">
            <v>21</v>
          </cell>
          <cell r="P88">
            <v>41603000</v>
          </cell>
        </row>
        <row r="89">
          <cell r="D89" t="str">
            <v>г. Пикалево, ул. Советская, д. 9</v>
          </cell>
          <cell r="E89" t="str">
            <v>d85a47a9-e6d8-43cc-ba60-3d8a719bc22c</v>
          </cell>
          <cell r="F89" t="str">
            <v>РО</v>
          </cell>
          <cell r="G89">
            <v>0</v>
          </cell>
          <cell r="H89">
            <v>1954</v>
          </cell>
          <cell r="I89">
            <v>548.22</v>
          </cell>
          <cell r="J89" t="str">
            <v>дерево</v>
          </cell>
          <cell r="K89">
            <v>2</v>
          </cell>
          <cell r="L89">
            <v>26</v>
          </cell>
          <cell r="M89">
            <v>0</v>
          </cell>
          <cell r="N89">
            <v>0</v>
          </cell>
          <cell r="O89">
            <v>26</v>
          </cell>
          <cell r="P89">
            <v>41603000</v>
          </cell>
        </row>
        <row r="90">
          <cell r="D90" t="str">
            <v>г. Пикалево, ул. Спортивная, д. 4</v>
          </cell>
          <cell r="E90" t="str">
            <v>1ef34147-bcab-46d9-a62c-b7b9edf595d2</v>
          </cell>
          <cell r="F90" t="str">
            <v>РО</v>
          </cell>
          <cell r="G90">
            <v>0</v>
          </cell>
          <cell r="H90">
            <v>1959</v>
          </cell>
          <cell r="I90">
            <v>5819.94</v>
          </cell>
          <cell r="J90" t="str">
            <v>кирпич</v>
          </cell>
          <cell r="K90">
            <v>4</v>
          </cell>
          <cell r="L90">
            <v>5</v>
          </cell>
          <cell r="M90">
            <v>0</v>
          </cell>
          <cell r="N90">
            <v>0</v>
          </cell>
          <cell r="O90">
            <v>91</v>
          </cell>
          <cell r="P90">
            <v>41603000</v>
          </cell>
        </row>
        <row r="91">
          <cell r="D91" t="str">
            <v>г. Пикалево, ул. Строительная, д. 13</v>
          </cell>
          <cell r="E91" t="str">
            <v>65a99031-d51e-4589-8067-276a96d9b2cf</v>
          </cell>
          <cell r="F91" t="str">
            <v>РО</v>
          </cell>
          <cell r="G91">
            <v>0</v>
          </cell>
          <cell r="H91">
            <v>1956</v>
          </cell>
          <cell r="I91">
            <v>799.9</v>
          </cell>
          <cell r="J91" t="str">
            <v>кирпич</v>
          </cell>
          <cell r="K91">
            <v>2</v>
          </cell>
          <cell r="L91">
            <v>3</v>
          </cell>
          <cell r="M91">
            <v>0</v>
          </cell>
          <cell r="N91">
            <v>1</v>
          </cell>
          <cell r="O91">
            <v>24</v>
          </cell>
          <cell r="P91">
            <v>41603000</v>
          </cell>
        </row>
        <row r="92">
          <cell r="D92" t="str">
            <v>г. Пикалево, ул. Строительная, д. 15</v>
          </cell>
          <cell r="E92" t="str">
            <v>d628cd9d-8a51-414e-8264-aad5c3b5e98c</v>
          </cell>
          <cell r="F92" t="str">
            <v>РО</v>
          </cell>
          <cell r="G92" t="str">
            <v>ОКН</v>
          </cell>
          <cell r="H92">
            <v>1957</v>
          </cell>
          <cell r="I92">
            <v>717.31</v>
          </cell>
          <cell r="J92" t="str">
            <v>кирпич</v>
          </cell>
          <cell r="K92">
            <v>2</v>
          </cell>
          <cell r="L92">
            <v>28</v>
          </cell>
          <cell r="M92">
            <v>0</v>
          </cell>
          <cell r="N92">
            <v>0</v>
          </cell>
          <cell r="O92">
            <v>28</v>
          </cell>
          <cell r="P92">
            <v>41603000</v>
          </cell>
        </row>
        <row r="93">
          <cell r="D93" t="str">
            <v>г. Пикалево, ул. Строительная, д. 36</v>
          </cell>
          <cell r="E93" t="str">
            <v>2d607e31-146b-40b3-8db2-943d56e89301</v>
          </cell>
          <cell r="F93" t="str">
            <v>РО</v>
          </cell>
          <cell r="G93">
            <v>0</v>
          </cell>
          <cell r="H93">
            <v>1958</v>
          </cell>
          <cell r="I93">
            <v>2203.98</v>
          </cell>
          <cell r="J93" t="str">
            <v>кирпич</v>
          </cell>
          <cell r="K93">
            <v>3</v>
          </cell>
          <cell r="L93">
            <v>58</v>
          </cell>
          <cell r="M93">
            <v>0</v>
          </cell>
          <cell r="N93">
            <v>0</v>
          </cell>
          <cell r="O93">
            <v>58</v>
          </cell>
          <cell r="P93">
            <v>41603000</v>
          </cell>
        </row>
        <row r="94">
          <cell r="D94" t="str">
            <v>г. Пикалево, ул. Школьная, д. 21</v>
          </cell>
          <cell r="E94" t="str">
            <v>53b751a6-d37a-437e-83d7-6486ccdc1c08</v>
          </cell>
          <cell r="F94" t="str">
            <v>РО</v>
          </cell>
          <cell r="G94">
            <v>0</v>
          </cell>
          <cell r="H94">
            <v>1964</v>
          </cell>
          <cell r="I94">
            <v>3438.2</v>
          </cell>
          <cell r="J94" t="str">
            <v>кирпич</v>
          </cell>
          <cell r="K94">
            <v>4</v>
          </cell>
          <cell r="L94">
            <v>66</v>
          </cell>
          <cell r="M94">
            <v>0</v>
          </cell>
          <cell r="N94">
            <v>0</v>
          </cell>
          <cell r="O94">
            <v>66</v>
          </cell>
          <cell r="P94">
            <v>41603000</v>
          </cell>
        </row>
        <row r="95">
          <cell r="D95" t="str">
            <v>г. Пикалево, ул. Школьная, д. 45</v>
          </cell>
          <cell r="E95" t="str">
            <v>219299f2-44aa-4817-a885-cc93ff31135a</v>
          </cell>
          <cell r="F95" t="str">
            <v>РО</v>
          </cell>
          <cell r="G95">
            <v>0</v>
          </cell>
          <cell r="H95">
            <v>1960</v>
          </cell>
          <cell r="I95">
            <v>2980.91</v>
          </cell>
          <cell r="J95" t="str">
            <v>кирпич</v>
          </cell>
          <cell r="K95">
            <v>3</v>
          </cell>
          <cell r="L95">
            <v>63</v>
          </cell>
          <cell r="M95">
            <v>0</v>
          </cell>
          <cell r="N95">
            <v>0</v>
          </cell>
          <cell r="O95">
            <v>63</v>
          </cell>
          <cell r="P95">
            <v>41603000</v>
          </cell>
        </row>
        <row r="96">
          <cell r="D96" t="str">
            <v>г. Пикалево, ул. Школьная, д. 55</v>
          </cell>
          <cell r="E96" t="str">
            <v>5beced5f-28a9-42a2-8c86-7708e5f81ee3</v>
          </cell>
          <cell r="F96" t="str">
            <v>РО</v>
          </cell>
          <cell r="G96">
            <v>0</v>
          </cell>
          <cell r="H96">
            <v>1960</v>
          </cell>
          <cell r="I96">
            <v>4436.1899999999996</v>
          </cell>
          <cell r="J96" t="str">
            <v>кирпич</v>
          </cell>
          <cell r="K96">
            <v>4</v>
          </cell>
          <cell r="L96">
            <v>102</v>
          </cell>
          <cell r="M96">
            <v>0</v>
          </cell>
          <cell r="N96">
            <v>0</v>
          </cell>
          <cell r="O96">
            <v>102</v>
          </cell>
          <cell r="P96">
            <v>41603000</v>
          </cell>
        </row>
        <row r="97">
          <cell r="D97" t="str">
            <v>г. Пикалево, ул. Школьная, д. 60</v>
          </cell>
          <cell r="E97" t="str">
            <v>bddc95fd-4927-402e-b682-58afd2e9c12f</v>
          </cell>
          <cell r="F97" t="str">
            <v>РО</v>
          </cell>
          <cell r="G97">
            <v>0</v>
          </cell>
          <cell r="H97">
            <v>1963</v>
          </cell>
          <cell r="I97">
            <v>3628.76</v>
          </cell>
          <cell r="J97" t="str">
            <v>кирпич</v>
          </cell>
          <cell r="K97">
            <v>4</v>
          </cell>
          <cell r="L97">
            <v>100</v>
          </cell>
          <cell r="M97">
            <v>0</v>
          </cell>
          <cell r="N97">
            <v>0</v>
          </cell>
          <cell r="O97">
            <v>100</v>
          </cell>
          <cell r="P97">
            <v>41603000</v>
          </cell>
        </row>
        <row r="98">
          <cell r="D98" t="str">
            <v>г. Пикалево, ул. Школьная, д. 61</v>
          </cell>
          <cell r="E98" t="str">
            <v>11aba3ce-64db-44b6-bda5-5d5e60b71178</v>
          </cell>
          <cell r="F98" t="str">
            <v>РО</v>
          </cell>
          <cell r="G98">
            <v>0</v>
          </cell>
          <cell r="H98">
            <v>1959</v>
          </cell>
          <cell r="I98">
            <v>3778.86</v>
          </cell>
          <cell r="J98" t="str">
            <v>кирпич</v>
          </cell>
          <cell r="K98">
            <v>3</v>
          </cell>
          <cell r="L98">
            <v>4</v>
          </cell>
          <cell r="M98">
            <v>0</v>
          </cell>
          <cell r="N98">
            <v>0</v>
          </cell>
          <cell r="O98">
            <v>70</v>
          </cell>
          <cell r="P98">
            <v>41603000</v>
          </cell>
        </row>
        <row r="99">
          <cell r="D99" t="str">
            <v>г. Пикалево, ул. Школьная, д. 65</v>
          </cell>
          <cell r="E99" t="str">
            <v>72b41a4f-a46f-446e-a178-95d20e1dbc02</v>
          </cell>
          <cell r="F99" t="str">
            <v>РО</v>
          </cell>
          <cell r="G99">
            <v>0</v>
          </cell>
          <cell r="H99">
            <v>1960</v>
          </cell>
          <cell r="I99">
            <v>4800.6400000000003</v>
          </cell>
          <cell r="J99" t="str">
            <v>кирпич</v>
          </cell>
          <cell r="K99">
            <v>4</v>
          </cell>
          <cell r="L99">
            <v>4</v>
          </cell>
          <cell r="M99">
            <v>0</v>
          </cell>
          <cell r="N99">
            <v>0</v>
          </cell>
          <cell r="O99">
            <v>79</v>
          </cell>
          <cell r="P99">
            <v>41603000</v>
          </cell>
        </row>
        <row r="100">
          <cell r="D100" t="str">
            <v>г. Пикалево, ул. Школьная, д. 66</v>
          </cell>
          <cell r="E100" t="str">
            <v>343f19ba-22ce-4972-8e90-030ab6451686</v>
          </cell>
          <cell r="F100" t="str">
            <v>РО</v>
          </cell>
          <cell r="G100">
            <v>0</v>
          </cell>
          <cell r="H100">
            <v>1962</v>
          </cell>
          <cell r="I100">
            <v>2771.67</v>
          </cell>
          <cell r="J100" t="str">
            <v>кирпич</v>
          </cell>
          <cell r="K100">
            <v>4</v>
          </cell>
          <cell r="L100">
            <v>91</v>
          </cell>
          <cell r="M100">
            <v>0</v>
          </cell>
          <cell r="N100">
            <v>0</v>
          </cell>
          <cell r="O100">
            <v>91</v>
          </cell>
          <cell r="P100">
            <v>41603000</v>
          </cell>
        </row>
        <row r="101">
          <cell r="D101" t="str">
            <v>Территория жилая зона "Обрино", ул. Огородная, д. 8</v>
          </cell>
          <cell r="E101" t="str">
            <v>c1064b4c-a7b9-4d3a-960b-f25fb45006a4</v>
          </cell>
          <cell r="F101" t="str">
            <v>РО</v>
          </cell>
          <cell r="G101">
            <v>0</v>
          </cell>
          <cell r="H101">
            <v>1954</v>
          </cell>
          <cell r="I101">
            <v>768.8</v>
          </cell>
          <cell r="J101" t="str">
            <v>кирпич</v>
          </cell>
          <cell r="K101">
            <v>2</v>
          </cell>
          <cell r="L101">
            <v>4</v>
          </cell>
          <cell r="M101">
            <v>0</v>
          </cell>
          <cell r="N101">
            <v>0</v>
          </cell>
          <cell r="O101">
            <v>17</v>
          </cell>
          <cell r="P101">
            <v>41603000</v>
          </cell>
        </row>
        <row r="102">
          <cell r="D102" t="str">
            <v>С. Сомино, ул. Ярославская, д. 57</v>
          </cell>
          <cell r="E102" t="str">
            <v>1532d429-e9ef-4ac1-be7b-b6354287caf9</v>
          </cell>
          <cell r="F102" t="str">
            <v>РО</v>
          </cell>
          <cell r="G102">
            <v>0</v>
          </cell>
          <cell r="H102">
            <v>1962</v>
          </cell>
          <cell r="I102">
            <v>573.9</v>
          </cell>
          <cell r="J102" t="str">
            <v>кирпич</v>
          </cell>
          <cell r="K102">
            <v>2</v>
          </cell>
          <cell r="L102">
            <v>2</v>
          </cell>
          <cell r="M102">
            <v>0</v>
          </cell>
          <cell r="N102">
            <v>0</v>
          </cell>
          <cell r="O102">
            <v>12</v>
          </cell>
          <cell r="P102">
            <v>41603000</v>
          </cell>
        </row>
        <row r="103">
          <cell r="D103" t="str">
            <v>дер. Шибалово, д. 1</v>
          </cell>
          <cell r="E103" t="str">
            <v>bd29a008-2e5c-4b5a-ab70-f047431acaea</v>
          </cell>
          <cell r="F103" t="str">
            <v>РО</v>
          </cell>
          <cell r="G103">
            <v>0</v>
          </cell>
          <cell r="H103">
            <v>1964</v>
          </cell>
          <cell r="I103">
            <v>324.3</v>
          </cell>
          <cell r="J103" t="str">
            <v>кирпич</v>
          </cell>
          <cell r="K103">
            <v>2</v>
          </cell>
          <cell r="L103">
            <v>2</v>
          </cell>
          <cell r="M103">
            <v>0</v>
          </cell>
          <cell r="N103">
            <v>0</v>
          </cell>
          <cell r="O103">
            <v>6</v>
          </cell>
          <cell r="P103">
            <v>41603000</v>
          </cell>
        </row>
        <row r="104">
          <cell r="D104" t="str">
            <v>пос. Заборье, ул. Школьная, д. 22</v>
          </cell>
          <cell r="E104" t="str">
            <v>fa0c85eb-2e9e-4028-a38c-e389835769e3</v>
          </cell>
          <cell r="F104" t="str">
            <v>РО</v>
          </cell>
          <cell r="G104">
            <v>0</v>
          </cell>
          <cell r="H104">
            <v>1966</v>
          </cell>
          <cell r="I104">
            <v>661.8</v>
          </cell>
          <cell r="J104" t="str">
            <v>кирпич</v>
          </cell>
          <cell r="K104">
            <v>2</v>
          </cell>
          <cell r="L104">
            <v>2</v>
          </cell>
          <cell r="M104">
            <v>0</v>
          </cell>
          <cell r="N104">
            <v>0</v>
          </cell>
          <cell r="O104">
            <v>21</v>
          </cell>
          <cell r="P104">
            <v>41603000</v>
          </cell>
        </row>
        <row r="105">
          <cell r="D105" t="str">
            <v>пос. Совхозный, д. 5</v>
          </cell>
          <cell r="E105" t="str">
            <v>06e62616-b341-4c71-b76a-61aa60b4ad5d</v>
          </cell>
          <cell r="F105" t="str">
            <v>РО</v>
          </cell>
          <cell r="G105">
            <v>0</v>
          </cell>
          <cell r="H105">
            <v>1973</v>
          </cell>
          <cell r="I105">
            <v>739.5</v>
          </cell>
          <cell r="J105" t="str">
            <v>кирпич</v>
          </cell>
          <cell r="K105">
            <v>2</v>
          </cell>
          <cell r="L105">
            <v>2</v>
          </cell>
          <cell r="M105">
            <v>0</v>
          </cell>
          <cell r="N105">
            <v>0</v>
          </cell>
          <cell r="O105">
            <v>30</v>
          </cell>
          <cell r="P105">
            <v>41603000</v>
          </cell>
        </row>
        <row r="106">
          <cell r="D106" t="str">
            <v>дер. Большая Вруда, д. 5</v>
          </cell>
          <cell r="E106" t="str">
            <v>bb1100a6-7879-4b88-a95e-b0c34c43f17b</v>
          </cell>
          <cell r="F106" t="str">
            <v>РО</v>
          </cell>
          <cell r="G106">
            <v>0</v>
          </cell>
          <cell r="H106">
            <v>1974</v>
          </cell>
          <cell r="I106">
            <v>2710</v>
          </cell>
          <cell r="J106" t="str">
            <v>панели</v>
          </cell>
          <cell r="K106">
            <v>5</v>
          </cell>
          <cell r="L106">
            <v>4</v>
          </cell>
          <cell r="M106">
            <v>0</v>
          </cell>
          <cell r="N106">
            <v>0</v>
          </cell>
          <cell r="O106">
            <v>185</v>
          </cell>
          <cell r="P106">
            <v>41606000</v>
          </cell>
        </row>
        <row r="107">
          <cell r="D107" t="str">
            <v>пос. Каложицы, д. 14</v>
          </cell>
          <cell r="E107" t="str">
            <v>c5f0a11c-2fcf-4a32-8474-5eb4e9eb9b13</v>
          </cell>
          <cell r="F107" t="str">
            <v>РО</v>
          </cell>
          <cell r="G107">
            <v>0</v>
          </cell>
          <cell r="H107">
            <v>1980</v>
          </cell>
          <cell r="I107">
            <v>1356.1</v>
          </cell>
          <cell r="J107" t="str">
            <v>кирпич</v>
          </cell>
          <cell r="K107">
            <v>2</v>
          </cell>
          <cell r="L107">
            <v>3</v>
          </cell>
          <cell r="M107">
            <v>0</v>
          </cell>
          <cell r="N107">
            <v>0</v>
          </cell>
          <cell r="O107">
            <v>46</v>
          </cell>
          <cell r="P107">
            <v>41606000</v>
          </cell>
        </row>
        <row r="108">
          <cell r="D108" t="str">
            <v>пос. Курск, д. 7</v>
          </cell>
          <cell r="E108" t="str">
            <v>9b9d4cca-d239-4daf-8eb3-8b9cf33414c6</v>
          </cell>
          <cell r="F108" t="str">
            <v>РО</v>
          </cell>
          <cell r="G108">
            <v>0</v>
          </cell>
          <cell r="H108">
            <v>1983</v>
          </cell>
          <cell r="I108">
            <v>3219.5</v>
          </cell>
          <cell r="J108" t="str">
            <v>панели</v>
          </cell>
          <cell r="K108">
            <v>5</v>
          </cell>
          <cell r="L108">
            <v>4</v>
          </cell>
          <cell r="M108">
            <v>0</v>
          </cell>
          <cell r="N108">
            <v>0</v>
          </cell>
          <cell r="O108">
            <v>146</v>
          </cell>
          <cell r="P108">
            <v>41606000</v>
          </cell>
        </row>
        <row r="109">
          <cell r="D109" t="str">
            <v>пос. Остроговицы, д. 2</v>
          </cell>
          <cell r="E109" t="str">
            <v>c4f42e27-5035-4621-9ff7-e70437bd47ac</v>
          </cell>
          <cell r="F109" t="str">
            <v>РО</v>
          </cell>
          <cell r="G109">
            <v>0</v>
          </cell>
          <cell r="H109">
            <v>1964</v>
          </cell>
          <cell r="I109">
            <v>677.4</v>
          </cell>
          <cell r="J109" t="str">
            <v>железобетон</v>
          </cell>
          <cell r="K109">
            <v>2</v>
          </cell>
          <cell r="L109">
            <v>2</v>
          </cell>
          <cell r="M109">
            <v>0</v>
          </cell>
          <cell r="N109">
            <v>0</v>
          </cell>
          <cell r="O109">
            <v>22</v>
          </cell>
          <cell r="P109">
            <v>41606000</v>
          </cell>
        </row>
        <row r="110">
          <cell r="D110" t="str">
            <v>пос. Остроговицы, д. 4</v>
          </cell>
          <cell r="E110" t="str">
            <v>90f5e7ad-b0b3-49bc-8f28-39e8ade27d74</v>
          </cell>
          <cell r="F110" t="str">
            <v>РО</v>
          </cell>
          <cell r="G110">
            <v>0</v>
          </cell>
          <cell r="H110">
            <v>1967</v>
          </cell>
          <cell r="I110">
            <v>673.6</v>
          </cell>
          <cell r="J110" t="str">
            <v>железобетон</v>
          </cell>
          <cell r="K110">
            <v>2</v>
          </cell>
          <cell r="L110">
            <v>2</v>
          </cell>
          <cell r="M110">
            <v>0</v>
          </cell>
          <cell r="N110">
            <v>0</v>
          </cell>
          <cell r="O110">
            <v>21</v>
          </cell>
          <cell r="P110">
            <v>41606000</v>
          </cell>
        </row>
        <row r="111">
          <cell r="D111" t="str">
            <v>г. Волосово, пл. Советов, д. 3</v>
          </cell>
          <cell r="E111" t="str">
            <v>669d8bc8-ceaa-40a7-b025-ac29943a3bde</v>
          </cell>
          <cell r="F111" t="str">
            <v>РО</v>
          </cell>
          <cell r="G111">
            <v>0</v>
          </cell>
          <cell r="H111">
            <v>1961</v>
          </cell>
          <cell r="I111">
            <v>986.95</v>
          </cell>
          <cell r="J111" t="str">
            <v>кирпич</v>
          </cell>
          <cell r="K111">
            <v>2</v>
          </cell>
          <cell r="L111">
            <v>2</v>
          </cell>
          <cell r="M111">
            <v>0</v>
          </cell>
          <cell r="N111">
            <v>0</v>
          </cell>
          <cell r="O111">
            <v>22</v>
          </cell>
          <cell r="P111">
            <v>41606000</v>
          </cell>
        </row>
        <row r="112">
          <cell r="D112" t="str">
            <v>г. Волосово, пл. Советов, д. 5</v>
          </cell>
          <cell r="E112" t="str">
            <v>074e102c-18eb-4539-bbb6-cd3c389dd395</v>
          </cell>
          <cell r="F112" t="str">
            <v>РО</v>
          </cell>
          <cell r="G112">
            <v>0</v>
          </cell>
          <cell r="H112">
            <v>1961</v>
          </cell>
          <cell r="I112">
            <v>994.35</v>
          </cell>
          <cell r="J112" t="str">
            <v>кирпич</v>
          </cell>
          <cell r="K112">
            <v>2</v>
          </cell>
          <cell r="L112">
            <v>2</v>
          </cell>
          <cell r="M112">
            <v>0</v>
          </cell>
          <cell r="N112">
            <v>0</v>
          </cell>
          <cell r="O112">
            <v>196</v>
          </cell>
          <cell r="P112">
            <v>41606000</v>
          </cell>
        </row>
        <row r="113">
          <cell r="D113" t="str">
            <v>г. Волосово, пр. Вингиссара, д. 101</v>
          </cell>
          <cell r="E113" t="str">
            <v>3d45239d-5f7f-46f1-af9c-a8d38c4f1969</v>
          </cell>
          <cell r="F113" t="str">
            <v>РО</v>
          </cell>
          <cell r="G113">
            <v>0</v>
          </cell>
          <cell r="H113">
            <v>1985</v>
          </cell>
          <cell r="I113">
            <v>256.10000000000002</v>
          </cell>
          <cell r="J113" t="str">
            <v>панели</v>
          </cell>
          <cell r="K113">
            <v>5</v>
          </cell>
          <cell r="L113">
            <v>4</v>
          </cell>
          <cell r="M113">
            <v>0</v>
          </cell>
          <cell r="N113">
            <v>0</v>
          </cell>
          <cell r="O113">
            <v>90</v>
          </cell>
          <cell r="P113">
            <v>41606000</v>
          </cell>
        </row>
        <row r="114">
          <cell r="D114" t="str">
            <v>г. Волосово, пр. Вингиссара, д. 115</v>
          </cell>
          <cell r="E114" t="str">
            <v>c7165b11-b68e-45f8-a102-dc10392aa7c8</v>
          </cell>
          <cell r="F114" t="str">
            <v>РО</v>
          </cell>
          <cell r="G114">
            <v>0</v>
          </cell>
          <cell r="H114">
            <v>1961</v>
          </cell>
          <cell r="I114">
            <v>759.2</v>
          </cell>
          <cell r="J114" t="str">
            <v>кирпич</v>
          </cell>
          <cell r="K114">
            <v>2</v>
          </cell>
          <cell r="L114">
            <v>2</v>
          </cell>
          <cell r="M114">
            <v>0</v>
          </cell>
          <cell r="N114">
            <v>0</v>
          </cell>
          <cell r="O114">
            <v>10</v>
          </cell>
          <cell r="P114">
            <v>41606000</v>
          </cell>
        </row>
        <row r="115">
          <cell r="D115" t="str">
            <v>г. Волосово, пр. Вингиссара, д. 123</v>
          </cell>
          <cell r="E115" t="str">
            <v>9f1fb490-53f4-4d5a-9d8b-50dd83ff77c8</v>
          </cell>
          <cell r="F115" t="str">
            <v>РО</v>
          </cell>
          <cell r="G115">
            <v>0</v>
          </cell>
          <cell r="H115">
            <v>1959</v>
          </cell>
          <cell r="I115">
            <v>160.19999999999999</v>
          </cell>
          <cell r="J115" t="str">
            <v>кирпич</v>
          </cell>
          <cell r="K115">
            <v>2</v>
          </cell>
          <cell r="L115">
            <v>2</v>
          </cell>
          <cell r="M115">
            <v>0</v>
          </cell>
          <cell r="N115">
            <v>0</v>
          </cell>
          <cell r="O115">
            <v>24</v>
          </cell>
          <cell r="P115">
            <v>41606000</v>
          </cell>
        </row>
        <row r="116">
          <cell r="D116" t="str">
            <v>г. Волосово, пр. Вингиссара, д. 53</v>
          </cell>
          <cell r="E116" t="str">
            <v>85a33109-c627-4d8b-ab89-a07d355f61de</v>
          </cell>
          <cell r="F116" t="str">
            <v>РО</v>
          </cell>
          <cell r="G116">
            <v>0</v>
          </cell>
          <cell r="H116">
            <v>1990</v>
          </cell>
          <cell r="I116">
            <v>3594</v>
          </cell>
          <cell r="J116" t="str">
            <v>панели</v>
          </cell>
          <cell r="K116">
            <v>5</v>
          </cell>
          <cell r="L116">
            <v>3</v>
          </cell>
          <cell r="M116">
            <v>0</v>
          </cell>
          <cell r="N116">
            <v>0</v>
          </cell>
          <cell r="O116">
            <v>112</v>
          </cell>
          <cell r="P116">
            <v>41606000</v>
          </cell>
        </row>
        <row r="117">
          <cell r="D117" t="str">
            <v>г. Волосово, ул. Красногвардейская, д. 5</v>
          </cell>
          <cell r="E117" t="str">
            <v>9fc72e9a-770a-414f-844d-1ed643f40575</v>
          </cell>
          <cell r="F117" t="str">
            <v>РО</v>
          </cell>
          <cell r="G117">
            <v>0</v>
          </cell>
          <cell r="H117">
            <v>1958</v>
          </cell>
          <cell r="I117">
            <v>246.5</v>
          </cell>
          <cell r="J117" t="str">
            <v>кирпич</v>
          </cell>
          <cell r="K117">
            <v>2</v>
          </cell>
          <cell r="L117">
            <v>1</v>
          </cell>
          <cell r="M117">
            <v>0</v>
          </cell>
          <cell r="N117">
            <v>0</v>
          </cell>
          <cell r="O117">
            <v>19</v>
          </cell>
          <cell r="P117">
            <v>41606000</v>
          </cell>
        </row>
        <row r="118">
          <cell r="D118" t="str">
            <v>г. Волосово, ул. Красногвардейская, д. 7</v>
          </cell>
          <cell r="E118" t="str">
            <v>aaf52e1d-a04d-4415-a338-043cc36de2c0</v>
          </cell>
          <cell r="F118" t="str">
            <v>РО</v>
          </cell>
          <cell r="G118">
            <v>0</v>
          </cell>
          <cell r="H118">
            <v>1989</v>
          </cell>
          <cell r="I118">
            <v>4837.8599999999997</v>
          </cell>
          <cell r="J118" t="str">
            <v>панели</v>
          </cell>
          <cell r="K118">
            <v>5</v>
          </cell>
          <cell r="L118">
            <v>4</v>
          </cell>
          <cell r="M118">
            <v>0</v>
          </cell>
          <cell r="N118">
            <v>0</v>
          </cell>
          <cell r="O118">
            <v>146</v>
          </cell>
          <cell r="P118">
            <v>41606000</v>
          </cell>
        </row>
        <row r="119">
          <cell r="D119" t="str">
            <v>г. Волосово, ул. Лесная, д. 12</v>
          </cell>
          <cell r="E119" t="str">
            <v>e5c5b31b-4803-43d8-a023-4e39a3b61b8f</v>
          </cell>
          <cell r="F119" t="str">
            <v>РО</v>
          </cell>
          <cell r="G119">
            <v>0</v>
          </cell>
          <cell r="H119">
            <v>1987</v>
          </cell>
          <cell r="I119">
            <v>3229.83</v>
          </cell>
          <cell r="J119" t="str">
            <v>панели</v>
          </cell>
          <cell r="K119">
            <v>5</v>
          </cell>
          <cell r="L119">
            <v>4</v>
          </cell>
          <cell r="M119">
            <v>0</v>
          </cell>
          <cell r="N119">
            <v>0</v>
          </cell>
          <cell r="O119">
            <v>99</v>
          </cell>
          <cell r="P119">
            <v>41606000</v>
          </cell>
        </row>
        <row r="120">
          <cell r="D120" t="str">
            <v>г. Волосово, ул. Хрустицкого, д. 80</v>
          </cell>
          <cell r="E120" t="str">
            <v>d4b8f7b3-e434-43cf-a71c-d942412e89ff</v>
          </cell>
          <cell r="F120" t="str">
            <v>РО</v>
          </cell>
          <cell r="G120">
            <v>0</v>
          </cell>
          <cell r="H120">
            <v>1964</v>
          </cell>
          <cell r="I120">
            <v>1739.16</v>
          </cell>
          <cell r="J120" t="str">
            <v>кирпич</v>
          </cell>
          <cell r="K120">
            <v>4</v>
          </cell>
          <cell r="L120">
            <v>2</v>
          </cell>
          <cell r="M120">
            <v>0</v>
          </cell>
          <cell r="N120">
            <v>0</v>
          </cell>
          <cell r="O120">
            <v>46</v>
          </cell>
          <cell r="P120">
            <v>41606000</v>
          </cell>
        </row>
        <row r="121">
          <cell r="D121" t="str">
            <v>пос. Калитино, д. 16</v>
          </cell>
          <cell r="E121" t="str">
            <v>f7a9ae3d-d3cd-470f-b66d-4971206b4a4b</v>
          </cell>
          <cell r="F121" t="str">
            <v>РО</v>
          </cell>
          <cell r="G121">
            <v>0</v>
          </cell>
          <cell r="H121">
            <v>1964</v>
          </cell>
          <cell r="I121">
            <v>2749.5</v>
          </cell>
          <cell r="J121" t="str">
            <v>железобетон</v>
          </cell>
          <cell r="K121">
            <v>5</v>
          </cell>
          <cell r="L121">
            <v>4</v>
          </cell>
          <cell r="M121">
            <v>0</v>
          </cell>
          <cell r="N121">
            <v>1</v>
          </cell>
          <cell r="O121">
            <v>124</v>
          </cell>
          <cell r="P121">
            <v>41606000</v>
          </cell>
        </row>
        <row r="122">
          <cell r="D122" t="str">
            <v>пос. Калитино, д. 3</v>
          </cell>
          <cell r="E122" t="str">
            <v>5333fa74-c795-4886-91bc-b28a90440276</v>
          </cell>
          <cell r="F122" t="str">
            <v>РО</v>
          </cell>
          <cell r="G122">
            <v>0</v>
          </cell>
          <cell r="H122">
            <v>1964</v>
          </cell>
          <cell r="I122">
            <v>614.70000000000005</v>
          </cell>
          <cell r="J122" t="str">
            <v>кирпич</v>
          </cell>
          <cell r="K122">
            <v>2</v>
          </cell>
          <cell r="L122">
            <v>2</v>
          </cell>
          <cell r="M122">
            <v>0</v>
          </cell>
          <cell r="N122">
            <v>0</v>
          </cell>
          <cell r="O122">
            <v>35</v>
          </cell>
          <cell r="P122">
            <v>41606000</v>
          </cell>
        </row>
        <row r="123">
          <cell r="D123" t="str">
            <v>пос. Кикерино, пер. Гатчинский, д. 9а</v>
          </cell>
          <cell r="E123" t="str">
            <v>5adb899f-e8c4-4e41-8d1d-afef63eed82f</v>
          </cell>
          <cell r="F123" t="str">
            <v>РО</v>
          </cell>
          <cell r="G123">
            <v>0</v>
          </cell>
          <cell r="H123">
            <v>1981</v>
          </cell>
          <cell r="I123">
            <v>1339.2</v>
          </cell>
          <cell r="J123" t="str">
            <v>панели</v>
          </cell>
          <cell r="K123">
            <v>3</v>
          </cell>
          <cell r="L123">
            <v>2</v>
          </cell>
          <cell r="M123">
            <v>0</v>
          </cell>
          <cell r="N123">
            <v>0</v>
          </cell>
          <cell r="O123">
            <v>52</v>
          </cell>
          <cell r="P123">
            <v>41606000</v>
          </cell>
        </row>
        <row r="124">
          <cell r="D124" t="str">
            <v>пос. Кикерино, ул. 2 квартал, д. 6</v>
          </cell>
          <cell r="E124" t="str">
            <v>95cb32cc-2d57-4ef4-8e08-c685997c00f9</v>
          </cell>
          <cell r="F124" t="str">
            <v>РО</v>
          </cell>
          <cell r="G124">
            <v>0</v>
          </cell>
          <cell r="H124">
            <v>1965</v>
          </cell>
          <cell r="I124">
            <v>695.4</v>
          </cell>
          <cell r="J124" t="str">
            <v>кирпич</v>
          </cell>
          <cell r="K124">
            <v>2</v>
          </cell>
          <cell r="L124">
            <v>2</v>
          </cell>
          <cell r="M124">
            <v>0</v>
          </cell>
          <cell r="N124">
            <v>0</v>
          </cell>
          <cell r="O124">
            <v>31</v>
          </cell>
          <cell r="P124">
            <v>41606000</v>
          </cell>
        </row>
        <row r="125">
          <cell r="D125" t="str">
            <v>пос. Кикерино, ул. 2 квартал, д. 9</v>
          </cell>
          <cell r="E125" t="str">
            <v>f7c4186b-ae05-4f79-80a5-f9bd6aa221e0</v>
          </cell>
          <cell r="F125" t="str">
            <v>РО</v>
          </cell>
          <cell r="G125">
            <v>0</v>
          </cell>
          <cell r="H125">
            <v>1967</v>
          </cell>
          <cell r="I125">
            <v>535.58000000000004</v>
          </cell>
          <cell r="J125" t="str">
            <v>кирпич</v>
          </cell>
          <cell r="K125">
            <v>2</v>
          </cell>
          <cell r="L125">
            <v>2</v>
          </cell>
          <cell r="M125">
            <v>0</v>
          </cell>
          <cell r="N125">
            <v>0</v>
          </cell>
          <cell r="O125">
            <v>23</v>
          </cell>
          <cell r="P125">
            <v>41606000</v>
          </cell>
        </row>
        <row r="126">
          <cell r="D126" t="str">
            <v>пос. Кикерино, ул. Ломакина, д. 21</v>
          </cell>
          <cell r="E126" t="str">
            <v>9ab63ffc-c898-453e-aa40-b117907e9bf0</v>
          </cell>
          <cell r="F126" t="str">
            <v>РО</v>
          </cell>
          <cell r="G126">
            <v>0</v>
          </cell>
          <cell r="H126">
            <v>1963</v>
          </cell>
          <cell r="I126">
            <v>443.5</v>
          </cell>
          <cell r="J126" t="str">
            <v>кирпич</v>
          </cell>
          <cell r="K126">
            <v>2</v>
          </cell>
          <cell r="L126">
            <v>2</v>
          </cell>
          <cell r="M126">
            <v>0</v>
          </cell>
          <cell r="N126">
            <v>0</v>
          </cell>
          <cell r="O126">
            <v>19</v>
          </cell>
          <cell r="P126">
            <v>41606000</v>
          </cell>
        </row>
        <row r="127">
          <cell r="D127" t="str">
            <v>пос. Кикерино, ул. Ломакина, д. 27</v>
          </cell>
          <cell r="E127" t="str">
            <v>a2a4751a-e0e3-4f81-9ef9-876075ed47ab</v>
          </cell>
          <cell r="F127" t="str">
            <v>РО</v>
          </cell>
          <cell r="G127">
            <v>0</v>
          </cell>
          <cell r="H127">
            <v>1963</v>
          </cell>
          <cell r="I127">
            <v>468.72</v>
          </cell>
          <cell r="J127" t="str">
            <v>кирпич</v>
          </cell>
          <cell r="K127">
            <v>2</v>
          </cell>
          <cell r="L127">
            <v>2</v>
          </cell>
          <cell r="M127">
            <v>0</v>
          </cell>
          <cell r="N127">
            <v>0</v>
          </cell>
          <cell r="O127">
            <v>12</v>
          </cell>
          <cell r="P127">
            <v>41606000</v>
          </cell>
        </row>
        <row r="128">
          <cell r="D128" t="str">
            <v>пос. Кикерино, ул. Театральная, д. 4а</v>
          </cell>
          <cell r="E128" t="str">
            <v>df8bd9e5-4581-4485-b6d0-5154ee7a7e1b</v>
          </cell>
          <cell r="F128" t="str">
            <v>РО</v>
          </cell>
          <cell r="G128">
            <v>0</v>
          </cell>
          <cell r="H128">
            <v>1953</v>
          </cell>
          <cell r="I128">
            <v>351.76</v>
          </cell>
          <cell r="J128" t="str">
            <v>кирпич</v>
          </cell>
          <cell r="K128">
            <v>2</v>
          </cell>
          <cell r="L128">
            <v>1</v>
          </cell>
          <cell r="M128">
            <v>0</v>
          </cell>
          <cell r="N128">
            <v>0</v>
          </cell>
          <cell r="O128">
            <v>11</v>
          </cell>
          <cell r="P128">
            <v>41606000</v>
          </cell>
        </row>
        <row r="129">
          <cell r="D129" t="str">
            <v>Пос. Сельцо, д. 9</v>
          </cell>
          <cell r="E129" t="str">
            <v>2d88716d-1006-4e17-b9ca-8acdfc26de7c</v>
          </cell>
          <cell r="F129" t="str">
            <v>РО</v>
          </cell>
          <cell r="G129">
            <v>0</v>
          </cell>
          <cell r="H129">
            <v>1983</v>
          </cell>
          <cell r="I129">
            <v>2818.3</v>
          </cell>
          <cell r="J129" t="str">
            <v>кирпич</v>
          </cell>
          <cell r="K129">
            <v>9</v>
          </cell>
          <cell r="L129">
            <v>1</v>
          </cell>
          <cell r="M129">
            <v>2</v>
          </cell>
          <cell r="N129">
            <v>1</v>
          </cell>
          <cell r="O129">
            <v>205</v>
          </cell>
          <cell r="P129">
            <v>41648000</v>
          </cell>
        </row>
        <row r="130">
          <cell r="D130" t="str">
            <v>пос. Сельцо, д. 33</v>
          </cell>
          <cell r="E130" t="str">
            <v>2188c768-9477-4f9d-bcc3-a618c0f00a9c</v>
          </cell>
          <cell r="F130" t="str">
            <v>РО</v>
          </cell>
          <cell r="G130">
            <v>0</v>
          </cell>
          <cell r="H130">
            <v>1963</v>
          </cell>
          <cell r="I130">
            <v>402.9</v>
          </cell>
          <cell r="J130" t="str">
            <v>кирпич</v>
          </cell>
          <cell r="K130">
            <v>2</v>
          </cell>
          <cell r="L130">
            <v>2</v>
          </cell>
          <cell r="M130">
            <v>0</v>
          </cell>
          <cell r="N130">
            <v>0</v>
          </cell>
          <cell r="O130">
            <v>15</v>
          </cell>
          <cell r="P130">
            <v>41606000</v>
          </cell>
        </row>
        <row r="131">
          <cell r="D131" t="str">
            <v>пос. Сумино, д. 46</v>
          </cell>
          <cell r="E131" t="str">
            <v>8b1180b9-6801-47e2-a943-9cb7f50fc7cf</v>
          </cell>
          <cell r="F131" t="str">
            <v>РО</v>
          </cell>
          <cell r="G131">
            <v>0</v>
          </cell>
          <cell r="H131">
            <v>1961</v>
          </cell>
          <cell r="I131">
            <v>514.9</v>
          </cell>
          <cell r="J131" t="str">
            <v>кирпич</v>
          </cell>
          <cell r="K131">
            <v>2</v>
          </cell>
          <cell r="L131">
            <v>2</v>
          </cell>
          <cell r="M131">
            <v>0</v>
          </cell>
          <cell r="N131">
            <v>0</v>
          </cell>
          <cell r="O131">
            <v>18</v>
          </cell>
          <cell r="P131">
            <v>41606000</v>
          </cell>
        </row>
        <row r="132">
          <cell r="D132" t="str">
            <v>пос. Сумино, д. 56</v>
          </cell>
          <cell r="E132" t="str">
            <v>2fce2c69-c32e-4d14-a5df-42ec14042658</v>
          </cell>
          <cell r="F132" t="str">
            <v>РО</v>
          </cell>
          <cell r="G132">
            <v>0</v>
          </cell>
          <cell r="H132">
            <v>1962</v>
          </cell>
          <cell r="I132">
            <v>868.9</v>
          </cell>
          <cell r="J132" t="str">
            <v>кирпич</v>
          </cell>
          <cell r="K132">
            <v>2</v>
          </cell>
          <cell r="L132">
            <v>2</v>
          </cell>
          <cell r="M132">
            <v>0</v>
          </cell>
          <cell r="N132">
            <v>0</v>
          </cell>
          <cell r="O132">
            <v>43</v>
          </cell>
          <cell r="P132">
            <v>41606000</v>
          </cell>
        </row>
        <row r="133">
          <cell r="D133" t="str">
            <v>дер. Большой Сабск, д. 3</v>
          </cell>
          <cell r="E133" t="str">
            <v>dbdfabab-7fa5-47af-a7af-5c233ae2468c</v>
          </cell>
          <cell r="F133" t="str">
            <v>РО</v>
          </cell>
          <cell r="G133">
            <v>0</v>
          </cell>
          <cell r="H133">
            <v>1960</v>
          </cell>
          <cell r="I133">
            <v>650</v>
          </cell>
          <cell r="J133" t="str">
            <v>кирпич</v>
          </cell>
          <cell r="K133">
            <v>2</v>
          </cell>
          <cell r="L133">
            <v>2</v>
          </cell>
          <cell r="M133">
            <v>0</v>
          </cell>
          <cell r="N133">
            <v>0</v>
          </cell>
          <cell r="O133">
            <v>20</v>
          </cell>
          <cell r="P133">
            <v>41606000</v>
          </cell>
        </row>
        <row r="134">
          <cell r="D134" t="str">
            <v>дер. Вындин Остров, ул. Центральная, д. 10</v>
          </cell>
          <cell r="E134" t="str">
            <v>4fda3c01-3932-4257-b48c-d2a2abc4570d</v>
          </cell>
          <cell r="F134" t="str">
            <v>РО</v>
          </cell>
          <cell r="G134">
            <v>0</v>
          </cell>
          <cell r="H134">
            <v>1983</v>
          </cell>
          <cell r="I134">
            <v>1367</v>
          </cell>
          <cell r="J134">
            <v>0</v>
          </cell>
          <cell r="K134">
            <v>3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41609000</v>
          </cell>
        </row>
        <row r="135">
          <cell r="D135" t="str">
            <v>дер. Вындин Остров, ул. Центральная, д. 12</v>
          </cell>
          <cell r="E135" t="str">
            <v>a204241e-dea5-43d4-9306-2117616979e0</v>
          </cell>
          <cell r="F135" t="str">
            <v>РО</v>
          </cell>
          <cell r="G135">
            <v>0</v>
          </cell>
          <cell r="H135">
            <v>1985</v>
          </cell>
          <cell r="I135">
            <v>3052.3</v>
          </cell>
          <cell r="J135" t="str">
            <v>панели</v>
          </cell>
          <cell r="K135">
            <v>5</v>
          </cell>
          <cell r="L135">
            <v>6</v>
          </cell>
          <cell r="M135">
            <v>0</v>
          </cell>
          <cell r="N135">
            <v>0</v>
          </cell>
          <cell r="O135">
            <v>0</v>
          </cell>
          <cell r="P135">
            <v>41609000</v>
          </cell>
        </row>
        <row r="136">
          <cell r="D136" t="str">
            <v>дер. Вындин Остров, ул. Центральная, д. 13</v>
          </cell>
          <cell r="E136" t="str">
            <v>6794ca5f-2216-4e4b-b3dd-cbb00528a720</v>
          </cell>
          <cell r="F136" t="str">
            <v>РО</v>
          </cell>
          <cell r="G136">
            <v>0</v>
          </cell>
          <cell r="H136">
            <v>1986</v>
          </cell>
          <cell r="I136">
            <v>3045.3</v>
          </cell>
          <cell r="J136">
            <v>0</v>
          </cell>
          <cell r="K136">
            <v>5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41609000</v>
          </cell>
        </row>
        <row r="137">
          <cell r="D137" t="str">
            <v>дер. Вындин Остров, ул. Центральная, д. 3</v>
          </cell>
          <cell r="E137" t="str">
            <v>90713687-4821-46bd-9453-8776e45ef76b</v>
          </cell>
          <cell r="F137" t="str">
            <v>РО</v>
          </cell>
          <cell r="G137">
            <v>0</v>
          </cell>
          <cell r="H137">
            <v>1966</v>
          </cell>
          <cell r="I137">
            <v>545.11</v>
          </cell>
          <cell r="J137" t="str">
            <v>кирпич</v>
          </cell>
          <cell r="K137">
            <v>2</v>
          </cell>
          <cell r="L137">
            <v>2</v>
          </cell>
          <cell r="M137">
            <v>0</v>
          </cell>
          <cell r="N137">
            <v>0</v>
          </cell>
          <cell r="O137">
            <v>26</v>
          </cell>
          <cell r="P137">
            <v>41609000</v>
          </cell>
        </row>
        <row r="138">
          <cell r="D138" t="str">
            <v>дер. Вындин Остров, ул. Центральная, д. 5</v>
          </cell>
          <cell r="E138" t="str">
            <v>c6528fd1-661c-4df8-b81c-8a434e5fe9fe</v>
          </cell>
          <cell r="F138" t="str">
            <v>РО</v>
          </cell>
          <cell r="G138">
            <v>0</v>
          </cell>
          <cell r="H138">
            <v>1970</v>
          </cell>
          <cell r="I138">
            <v>543.57000000000005</v>
          </cell>
          <cell r="J138" t="str">
            <v>кирпич</v>
          </cell>
          <cell r="K138">
            <v>2</v>
          </cell>
          <cell r="L138">
            <v>2</v>
          </cell>
          <cell r="M138">
            <v>0</v>
          </cell>
          <cell r="N138">
            <v>0</v>
          </cell>
          <cell r="O138">
            <v>32</v>
          </cell>
          <cell r="P138">
            <v>41609000</v>
          </cell>
        </row>
        <row r="139">
          <cell r="D139" t="str">
            <v>дер. Вындин Остров, ул. Центральная, д. 6</v>
          </cell>
          <cell r="E139" t="str">
            <v>1cea274f-f3e1-4785-a24f-426c70c77f6f</v>
          </cell>
          <cell r="F139" t="str">
            <v>РО</v>
          </cell>
          <cell r="G139">
            <v>0</v>
          </cell>
          <cell r="H139">
            <v>1971</v>
          </cell>
          <cell r="I139">
            <v>537.41</v>
          </cell>
          <cell r="J139" t="str">
            <v>кирпич</v>
          </cell>
          <cell r="K139">
            <v>2</v>
          </cell>
          <cell r="L139">
            <v>2</v>
          </cell>
          <cell r="M139">
            <v>0</v>
          </cell>
          <cell r="N139">
            <v>0</v>
          </cell>
          <cell r="O139">
            <v>19</v>
          </cell>
          <cell r="P139">
            <v>41609000</v>
          </cell>
        </row>
        <row r="140">
          <cell r="D140" t="str">
            <v>дер. Вындин Остров, ул. Центральная, д. 8</v>
          </cell>
          <cell r="E140" t="str">
            <v>75f9c9ac-8f7b-4c5f-8f2e-aa2ac2bad06d</v>
          </cell>
          <cell r="F140" t="str">
            <v>РО</v>
          </cell>
          <cell r="G140">
            <v>0</v>
          </cell>
          <cell r="H140">
            <v>1977</v>
          </cell>
          <cell r="I140">
            <v>1382.34</v>
          </cell>
          <cell r="J140" t="str">
            <v>панели</v>
          </cell>
          <cell r="K140">
            <v>3</v>
          </cell>
          <cell r="L140">
            <v>3</v>
          </cell>
          <cell r="M140">
            <v>0</v>
          </cell>
          <cell r="N140">
            <v>0</v>
          </cell>
          <cell r="O140">
            <v>47</v>
          </cell>
          <cell r="P140">
            <v>41609000</v>
          </cell>
        </row>
        <row r="141">
          <cell r="D141" t="str">
            <v>г. Волхов, бул. Чайковского, д. 3</v>
          </cell>
          <cell r="E141" t="str">
            <v>750d0913-d0a7-4e7e-8682-eda3750ca3b4</v>
          </cell>
          <cell r="F141" t="str">
            <v>РО</v>
          </cell>
          <cell r="G141">
            <v>0</v>
          </cell>
          <cell r="H141">
            <v>1952</v>
          </cell>
          <cell r="I141">
            <v>2565.1</v>
          </cell>
          <cell r="J141" t="str">
            <v>шлакоблок</v>
          </cell>
          <cell r="K141">
            <v>3</v>
          </cell>
          <cell r="L141">
            <v>5</v>
          </cell>
          <cell r="M141">
            <v>0</v>
          </cell>
          <cell r="N141">
            <v>0</v>
          </cell>
          <cell r="O141">
            <v>74</v>
          </cell>
          <cell r="P141">
            <v>41609000</v>
          </cell>
        </row>
        <row r="142">
          <cell r="D142" t="str">
            <v>г. Волхов, просп. Волховский, д. 29</v>
          </cell>
          <cell r="E142" t="str">
            <v>0b9325d0-9a9e-47f2-9f4d-e99db4c8ce5f</v>
          </cell>
          <cell r="F142" t="str">
            <v>РО</v>
          </cell>
          <cell r="G142">
            <v>0</v>
          </cell>
          <cell r="H142">
            <v>1930</v>
          </cell>
          <cell r="I142">
            <v>2496.3000000000002</v>
          </cell>
          <cell r="J142" t="str">
            <v>кирпич</v>
          </cell>
          <cell r="K142">
            <v>4</v>
          </cell>
          <cell r="L142">
            <v>3</v>
          </cell>
          <cell r="M142">
            <v>0</v>
          </cell>
          <cell r="N142">
            <v>0</v>
          </cell>
          <cell r="O142">
            <v>57</v>
          </cell>
          <cell r="P142">
            <v>41609000</v>
          </cell>
        </row>
        <row r="143">
          <cell r="D143" t="str">
            <v>г. Волхов, просп. Волховский, д. 33</v>
          </cell>
          <cell r="E143" t="str">
            <v>973cc22c-3391-41cb-af3c-104fbffba1a6</v>
          </cell>
          <cell r="F143" t="str">
            <v>РО</v>
          </cell>
          <cell r="G143">
            <v>0</v>
          </cell>
          <cell r="H143">
            <v>1953</v>
          </cell>
          <cell r="I143">
            <v>2031.6</v>
          </cell>
          <cell r="J143" t="str">
            <v>шлакоблок</v>
          </cell>
          <cell r="K143">
            <v>3</v>
          </cell>
          <cell r="L143">
            <v>2</v>
          </cell>
          <cell r="M143">
            <v>0</v>
          </cell>
          <cell r="N143">
            <v>0</v>
          </cell>
          <cell r="O143">
            <v>49</v>
          </cell>
          <cell r="P143">
            <v>41609000</v>
          </cell>
        </row>
        <row r="144">
          <cell r="D144" t="str">
            <v>г. Волхов, просп. Волховский, д. 35</v>
          </cell>
          <cell r="E144" t="str">
            <v>84ded012-d286-486d-ae47-12f80dd3c35e</v>
          </cell>
          <cell r="F144" t="str">
            <v>РО</v>
          </cell>
          <cell r="G144">
            <v>0</v>
          </cell>
          <cell r="H144">
            <v>1955</v>
          </cell>
          <cell r="I144">
            <v>4552.8</v>
          </cell>
          <cell r="J144" t="str">
            <v>шлакоблок</v>
          </cell>
          <cell r="K144">
            <v>4</v>
          </cell>
          <cell r="L144">
            <v>5</v>
          </cell>
          <cell r="M144">
            <v>0</v>
          </cell>
          <cell r="N144">
            <v>0</v>
          </cell>
          <cell r="O144">
            <v>110</v>
          </cell>
          <cell r="P144">
            <v>41609000</v>
          </cell>
        </row>
        <row r="145">
          <cell r="D145" t="str">
            <v>г. Волхов, просп. Волховский, д. 43</v>
          </cell>
          <cell r="E145" t="str">
            <v>fd5838f9-68a5-454a-a3ce-9772b44e0b66</v>
          </cell>
          <cell r="F145" t="str">
            <v>РО</v>
          </cell>
          <cell r="G145">
            <v>0</v>
          </cell>
          <cell r="H145">
            <v>1959</v>
          </cell>
          <cell r="I145">
            <v>2150.86</v>
          </cell>
          <cell r="J145" t="str">
            <v>шлакоблок</v>
          </cell>
          <cell r="K145">
            <v>4</v>
          </cell>
          <cell r="L145">
            <v>4</v>
          </cell>
          <cell r="M145">
            <v>0</v>
          </cell>
          <cell r="N145">
            <v>0</v>
          </cell>
          <cell r="O145">
            <v>81</v>
          </cell>
          <cell r="P145">
            <v>41609000</v>
          </cell>
        </row>
        <row r="146">
          <cell r="D146" t="str">
            <v>г. Волхов, просп. Державина, д. 48</v>
          </cell>
          <cell r="E146" t="str">
            <v>af22868f-2e0e-4460-b95b-a6fa9365641c</v>
          </cell>
          <cell r="F146" t="str">
            <v>РО</v>
          </cell>
          <cell r="G146">
            <v>0</v>
          </cell>
          <cell r="H146">
            <v>1960</v>
          </cell>
          <cell r="I146">
            <v>2762.2</v>
          </cell>
          <cell r="J146" t="str">
            <v>кирпич</v>
          </cell>
          <cell r="K146">
            <v>5</v>
          </cell>
          <cell r="L146">
            <v>4</v>
          </cell>
          <cell r="M146">
            <v>0</v>
          </cell>
          <cell r="N146">
            <v>0</v>
          </cell>
          <cell r="O146">
            <v>110</v>
          </cell>
          <cell r="P146">
            <v>41609000</v>
          </cell>
        </row>
        <row r="147">
          <cell r="D147" t="str">
            <v>г. Волхов, просп. Кировский, д. 40</v>
          </cell>
          <cell r="E147" t="str">
            <v>8ee22fd4-787f-4a90-ab48-8b94a118547f</v>
          </cell>
          <cell r="F147" t="str">
            <v>РО</v>
          </cell>
          <cell r="G147">
            <v>0</v>
          </cell>
          <cell r="H147">
            <v>1952</v>
          </cell>
          <cell r="I147">
            <v>1951.27</v>
          </cell>
          <cell r="J147" t="str">
            <v>шлакоблок</v>
          </cell>
          <cell r="K147">
            <v>3</v>
          </cell>
          <cell r="L147">
            <v>4</v>
          </cell>
          <cell r="M147">
            <v>0</v>
          </cell>
          <cell r="N147">
            <v>0</v>
          </cell>
          <cell r="O147">
            <v>39</v>
          </cell>
          <cell r="P147">
            <v>41609000</v>
          </cell>
        </row>
        <row r="148">
          <cell r="D148" t="str">
            <v>г. Волхов, просп. Кировский, д. 42</v>
          </cell>
          <cell r="E148" t="str">
            <v>9b4e5296-c428-4057-8851-ec076804cec3</v>
          </cell>
          <cell r="F148" t="str">
            <v>РО</v>
          </cell>
          <cell r="G148">
            <v>0</v>
          </cell>
          <cell r="H148">
            <v>1957</v>
          </cell>
          <cell r="I148">
            <v>2206.79</v>
          </cell>
          <cell r="J148" t="str">
            <v>шлакоблок</v>
          </cell>
          <cell r="K148">
            <v>3</v>
          </cell>
          <cell r="L148">
            <v>2</v>
          </cell>
          <cell r="M148">
            <v>0</v>
          </cell>
          <cell r="N148">
            <v>0</v>
          </cell>
          <cell r="O148">
            <v>34</v>
          </cell>
          <cell r="P148">
            <v>41609000</v>
          </cell>
        </row>
        <row r="149">
          <cell r="D149" t="str">
            <v>г. Волхов, ул. 3 Первомайская, д. 15</v>
          </cell>
          <cell r="E149" t="str">
            <v>55f813e4-b82a-400d-86d1-60ae7d603cc7</v>
          </cell>
          <cell r="F149" t="str">
            <v>РО</v>
          </cell>
          <cell r="G149">
            <v>0</v>
          </cell>
          <cell r="H149">
            <v>1966</v>
          </cell>
          <cell r="I149">
            <v>553.70000000000005</v>
          </cell>
          <cell r="J149" t="str">
            <v>кирпич</v>
          </cell>
          <cell r="K149">
            <v>2</v>
          </cell>
          <cell r="L149">
            <v>2</v>
          </cell>
          <cell r="M149">
            <v>0</v>
          </cell>
          <cell r="N149">
            <v>0</v>
          </cell>
          <cell r="O149">
            <v>23</v>
          </cell>
          <cell r="P149">
            <v>41609000</v>
          </cell>
        </row>
        <row r="150">
          <cell r="D150" t="str">
            <v>г. Волхов, ул. 3 Первомайская, д. 16</v>
          </cell>
          <cell r="E150" t="str">
            <v>712ce037-5593-4760-90d6-2809178a4eea</v>
          </cell>
          <cell r="F150" t="str">
            <v>РО</v>
          </cell>
          <cell r="G150">
            <v>0</v>
          </cell>
          <cell r="H150">
            <v>1966</v>
          </cell>
          <cell r="I150">
            <v>555.1</v>
          </cell>
          <cell r="J150" t="str">
            <v>кирпич</v>
          </cell>
          <cell r="K150">
            <v>2</v>
          </cell>
          <cell r="L150">
            <v>2</v>
          </cell>
          <cell r="M150">
            <v>0</v>
          </cell>
          <cell r="N150">
            <v>0</v>
          </cell>
          <cell r="O150">
            <v>34</v>
          </cell>
          <cell r="P150">
            <v>41609000</v>
          </cell>
        </row>
        <row r="151">
          <cell r="D151" t="str">
            <v>г. Волхов, ул. 3 Первомайская, д. 17</v>
          </cell>
          <cell r="E151" t="str">
            <v>8f28b348-4d49-4ef1-99a2-f3cb89dc0d93</v>
          </cell>
          <cell r="F151" t="str">
            <v>РО</v>
          </cell>
          <cell r="G151">
            <v>0</v>
          </cell>
          <cell r="H151">
            <v>1967</v>
          </cell>
          <cell r="I151">
            <v>570.11</v>
          </cell>
          <cell r="J151" t="str">
            <v>кирпич</v>
          </cell>
          <cell r="K151">
            <v>2</v>
          </cell>
          <cell r="L151">
            <v>2</v>
          </cell>
          <cell r="M151">
            <v>0</v>
          </cell>
          <cell r="N151">
            <v>0</v>
          </cell>
          <cell r="O151">
            <v>20</v>
          </cell>
          <cell r="P151">
            <v>41609000</v>
          </cell>
        </row>
        <row r="152">
          <cell r="D152" t="str">
            <v>г. Волхов, ул. Авиационная, д. 17</v>
          </cell>
          <cell r="E152" t="str">
            <v>90808a9e-2441-44ea-b47b-23e049a63f55</v>
          </cell>
          <cell r="F152" t="str">
            <v>РО</v>
          </cell>
          <cell r="G152">
            <v>0</v>
          </cell>
          <cell r="H152">
            <v>1966</v>
          </cell>
          <cell r="I152">
            <v>3195.9</v>
          </cell>
          <cell r="J152" t="str">
            <v>кирпич</v>
          </cell>
          <cell r="K152">
            <v>5</v>
          </cell>
          <cell r="L152">
            <v>5</v>
          </cell>
          <cell r="M152">
            <v>0</v>
          </cell>
          <cell r="N152">
            <v>0</v>
          </cell>
          <cell r="O152">
            <v>134</v>
          </cell>
          <cell r="P152">
            <v>41609000</v>
          </cell>
        </row>
        <row r="153">
          <cell r="D153" t="str">
            <v>г. Волхов, ул. Авиационная, д. 34</v>
          </cell>
          <cell r="E153" t="str">
            <v>80891d7d-49b8-4d59-96d8-02b04a96c7ff</v>
          </cell>
          <cell r="F153" t="str">
            <v>РО</v>
          </cell>
          <cell r="G153">
            <v>0</v>
          </cell>
          <cell r="H153">
            <v>1977</v>
          </cell>
          <cell r="I153">
            <v>10666.2</v>
          </cell>
          <cell r="J153" t="str">
            <v>панели</v>
          </cell>
          <cell r="K153">
            <v>9</v>
          </cell>
          <cell r="L153">
            <v>5</v>
          </cell>
          <cell r="M153">
            <v>5</v>
          </cell>
          <cell r="N153">
            <v>0</v>
          </cell>
          <cell r="O153">
            <v>401</v>
          </cell>
          <cell r="P153">
            <v>41609000</v>
          </cell>
        </row>
        <row r="154">
          <cell r="D154" t="str">
            <v>г. Волхов, ул. Авиационная, д. 36</v>
          </cell>
          <cell r="E154" t="str">
            <v>682e1b35-8da3-46da-a571-ef2009697f70</v>
          </cell>
          <cell r="F154" t="str">
            <v>РО</v>
          </cell>
          <cell r="G154">
            <v>0</v>
          </cell>
          <cell r="H154">
            <v>1974</v>
          </cell>
          <cell r="I154">
            <v>14995.9</v>
          </cell>
          <cell r="J154" t="str">
            <v>панели</v>
          </cell>
          <cell r="K154">
            <v>9</v>
          </cell>
          <cell r="L154">
            <v>5</v>
          </cell>
          <cell r="M154">
            <v>5</v>
          </cell>
          <cell r="N154">
            <v>0</v>
          </cell>
          <cell r="O154">
            <v>502</v>
          </cell>
          <cell r="P154">
            <v>41609000</v>
          </cell>
        </row>
        <row r="155">
          <cell r="D155" t="str">
            <v>г. Волхов, ул. Александра Лукьянова, д. 10</v>
          </cell>
          <cell r="E155" t="str">
            <v>e91a7647-17bd-4768-8008-7b9fd90fa045</v>
          </cell>
          <cell r="F155" t="str">
            <v>РО</v>
          </cell>
          <cell r="G155">
            <v>0</v>
          </cell>
          <cell r="H155">
            <v>1950</v>
          </cell>
          <cell r="I155">
            <v>735.6</v>
          </cell>
          <cell r="J155" t="str">
            <v>шлакоблок</v>
          </cell>
          <cell r="K155">
            <v>2</v>
          </cell>
          <cell r="L155">
            <v>2</v>
          </cell>
          <cell r="M155">
            <v>0</v>
          </cell>
          <cell r="N155">
            <v>0</v>
          </cell>
          <cell r="O155">
            <v>38</v>
          </cell>
          <cell r="P155">
            <v>41609000</v>
          </cell>
        </row>
        <row r="156">
          <cell r="D156" t="str">
            <v>г. Волхов, ул. Александра Лукьянова, д. 15</v>
          </cell>
          <cell r="E156" t="str">
            <v>62ce72e7-0633-48b4-98c8-57c10d2e894a</v>
          </cell>
          <cell r="F156" t="str">
            <v>РО</v>
          </cell>
          <cell r="G156">
            <v>0</v>
          </cell>
          <cell r="H156">
            <v>1962</v>
          </cell>
          <cell r="I156">
            <v>2603</v>
          </cell>
          <cell r="J156" t="str">
            <v>кирпич</v>
          </cell>
          <cell r="K156">
            <v>4</v>
          </cell>
          <cell r="L156">
            <v>4</v>
          </cell>
          <cell r="M156">
            <v>0</v>
          </cell>
          <cell r="N156">
            <v>0</v>
          </cell>
          <cell r="O156">
            <v>117</v>
          </cell>
          <cell r="P156">
            <v>41609000</v>
          </cell>
        </row>
        <row r="157">
          <cell r="D157" t="str">
            <v>г. Волхов, ул. Александра Лукьянова, д. 20</v>
          </cell>
          <cell r="E157" t="str">
            <v>d9b7c97e-b1fb-4c98-9358-cee5c26f242b</v>
          </cell>
          <cell r="F157" t="str">
            <v>РО</v>
          </cell>
          <cell r="G157">
            <v>0</v>
          </cell>
          <cell r="H157">
            <v>1965</v>
          </cell>
          <cell r="I157">
            <v>1739.6</v>
          </cell>
          <cell r="J157" t="str">
            <v>кирпич</v>
          </cell>
          <cell r="K157">
            <v>5</v>
          </cell>
          <cell r="L157">
            <v>2</v>
          </cell>
          <cell r="M157">
            <v>0</v>
          </cell>
          <cell r="N157">
            <v>0</v>
          </cell>
          <cell r="O157">
            <v>59</v>
          </cell>
          <cell r="P157">
            <v>41609000</v>
          </cell>
        </row>
        <row r="158">
          <cell r="D158" t="str">
            <v>г. Волхов, ул. Александра Лукьянова, д. 22</v>
          </cell>
          <cell r="E158" t="str">
            <v>ae828c1c-4352-4f9c-a40f-aacea105f7cb</v>
          </cell>
          <cell r="F158" t="str">
            <v>РО</v>
          </cell>
          <cell r="G158">
            <v>0</v>
          </cell>
          <cell r="H158">
            <v>1966</v>
          </cell>
          <cell r="I158">
            <v>2761</v>
          </cell>
          <cell r="J158" t="str">
            <v>кирпич</v>
          </cell>
          <cell r="K158">
            <v>5</v>
          </cell>
          <cell r="L158">
            <v>3</v>
          </cell>
          <cell r="M158">
            <v>0</v>
          </cell>
          <cell r="N158">
            <v>0</v>
          </cell>
          <cell r="O158">
            <v>118</v>
          </cell>
          <cell r="P158">
            <v>41609000</v>
          </cell>
        </row>
        <row r="159">
          <cell r="D159" t="str">
            <v>г. Волхов, ул. Александра Лукьянова, д. 3</v>
          </cell>
          <cell r="E159" t="str">
            <v>036b8f29-87e5-4edb-8af7-3736ec5b06f6</v>
          </cell>
          <cell r="F159" t="str">
            <v>РО</v>
          </cell>
          <cell r="G159">
            <v>0</v>
          </cell>
          <cell r="H159">
            <v>1957</v>
          </cell>
          <cell r="I159">
            <v>1273.5899999999999</v>
          </cell>
          <cell r="J159" t="str">
            <v>шлакоблок</v>
          </cell>
          <cell r="K159">
            <v>4</v>
          </cell>
          <cell r="L159">
            <v>2</v>
          </cell>
          <cell r="M159">
            <v>0</v>
          </cell>
          <cell r="N159">
            <v>0</v>
          </cell>
          <cell r="O159">
            <v>36</v>
          </cell>
          <cell r="P159">
            <v>41609000</v>
          </cell>
        </row>
        <row r="160">
          <cell r="D160" t="str">
            <v>г. Волхов, ул. Вали Голубевой, д. 12</v>
          </cell>
          <cell r="E160" t="str">
            <v>e789cb57-2693-43c1-9ebb-3d0a66b12654</v>
          </cell>
          <cell r="F160" t="str">
            <v>РО</v>
          </cell>
          <cell r="G160">
            <v>0</v>
          </cell>
          <cell r="H160">
            <v>1956</v>
          </cell>
          <cell r="I160">
            <v>918.66</v>
          </cell>
          <cell r="J160" t="str">
            <v>шлакоблок</v>
          </cell>
          <cell r="K160">
            <v>2</v>
          </cell>
          <cell r="L160">
            <v>2</v>
          </cell>
          <cell r="M160">
            <v>0</v>
          </cell>
          <cell r="N160">
            <v>0</v>
          </cell>
          <cell r="O160">
            <v>44</v>
          </cell>
          <cell r="P160">
            <v>41609000</v>
          </cell>
        </row>
        <row r="161">
          <cell r="D161" t="str">
            <v>г. Волхов, ул. Волгоградская, д. 16</v>
          </cell>
          <cell r="E161" t="str">
            <v>03abe222-3e15-47a1-a10f-22145e72f76e</v>
          </cell>
          <cell r="F161" t="str">
            <v>РО</v>
          </cell>
          <cell r="G161">
            <v>0</v>
          </cell>
          <cell r="H161">
            <v>1954</v>
          </cell>
          <cell r="I161">
            <v>2710.85</v>
          </cell>
          <cell r="J161" t="str">
            <v>шлакоблок</v>
          </cell>
          <cell r="K161">
            <v>3</v>
          </cell>
          <cell r="L161">
            <v>4</v>
          </cell>
          <cell r="M161">
            <v>0</v>
          </cell>
          <cell r="N161">
            <v>0</v>
          </cell>
          <cell r="O161">
            <v>89</v>
          </cell>
          <cell r="P161">
            <v>41609000</v>
          </cell>
        </row>
        <row r="162">
          <cell r="D162" t="str">
            <v>г. Волхов, ул. Волгоградская, д. 17</v>
          </cell>
          <cell r="E162" t="str">
            <v>49cb19d2-94cb-4d96-8942-cd3870d507a2</v>
          </cell>
          <cell r="F162" t="str">
            <v>РО</v>
          </cell>
          <cell r="G162">
            <v>0</v>
          </cell>
          <cell r="H162">
            <v>1966</v>
          </cell>
          <cell r="I162">
            <v>3491.3</v>
          </cell>
          <cell r="J162" t="str">
            <v>кирпич</v>
          </cell>
          <cell r="K162">
            <v>5</v>
          </cell>
          <cell r="L162">
            <v>4</v>
          </cell>
          <cell r="M162">
            <v>0</v>
          </cell>
          <cell r="N162">
            <v>0</v>
          </cell>
          <cell r="O162">
            <v>104</v>
          </cell>
          <cell r="P162">
            <v>41609000</v>
          </cell>
        </row>
        <row r="163">
          <cell r="D163" t="str">
            <v>г. Волхов, ул. Волгоградская, д. 20</v>
          </cell>
          <cell r="E163" t="str">
            <v>9edc2403-9597-4f17-8be3-5c793e67b76a</v>
          </cell>
          <cell r="F163" t="str">
            <v>РО</v>
          </cell>
          <cell r="G163">
            <v>0</v>
          </cell>
          <cell r="H163">
            <v>1950</v>
          </cell>
          <cell r="I163">
            <v>420.1</v>
          </cell>
          <cell r="J163" t="str">
            <v>шлакоблок</v>
          </cell>
          <cell r="K163">
            <v>2</v>
          </cell>
          <cell r="L163">
            <v>1</v>
          </cell>
          <cell r="M163">
            <v>0</v>
          </cell>
          <cell r="N163">
            <v>0</v>
          </cell>
          <cell r="O163">
            <v>17</v>
          </cell>
          <cell r="P163">
            <v>41609000</v>
          </cell>
        </row>
        <row r="164">
          <cell r="D164" t="str">
            <v>г. Волхов, ул. Волгоградская, д. 22</v>
          </cell>
          <cell r="E164" t="str">
            <v>95ad6f3c-4a24-413e-aa1e-084202b5818e</v>
          </cell>
          <cell r="F164" t="str">
            <v>РО</v>
          </cell>
          <cell r="G164">
            <v>0</v>
          </cell>
          <cell r="H164">
            <v>1950</v>
          </cell>
          <cell r="I164">
            <v>440.7</v>
          </cell>
          <cell r="J164" t="str">
            <v>шлакоблок</v>
          </cell>
          <cell r="K164">
            <v>2</v>
          </cell>
          <cell r="L164">
            <v>1</v>
          </cell>
          <cell r="M164">
            <v>0</v>
          </cell>
          <cell r="N164">
            <v>0</v>
          </cell>
          <cell r="O164">
            <v>15</v>
          </cell>
          <cell r="P164">
            <v>41609000</v>
          </cell>
        </row>
        <row r="165">
          <cell r="D165" t="str">
            <v>г. Волхов, ул. Волгоградская, д. 26</v>
          </cell>
          <cell r="E165" t="str">
            <v>a213026a-6955-4d1a-bf15-d473a7943047</v>
          </cell>
          <cell r="F165" t="str">
            <v>РО</v>
          </cell>
          <cell r="G165">
            <v>0</v>
          </cell>
          <cell r="H165">
            <v>1950</v>
          </cell>
          <cell r="I165">
            <v>427.1</v>
          </cell>
          <cell r="J165" t="str">
            <v>шлакоблок</v>
          </cell>
          <cell r="K165">
            <v>2</v>
          </cell>
          <cell r="L165">
            <v>1</v>
          </cell>
          <cell r="M165">
            <v>0</v>
          </cell>
          <cell r="N165">
            <v>0</v>
          </cell>
          <cell r="O165">
            <v>25</v>
          </cell>
          <cell r="P165">
            <v>41609000</v>
          </cell>
        </row>
        <row r="166">
          <cell r="D166" t="str">
            <v>г. Волхов, ул. Волгоградская, д. 5а</v>
          </cell>
          <cell r="E166" t="str">
            <v>320c6dae-f18f-4128-a72d-aa30ca342654</v>
          </cell>
          <cell r="F166" t="str">
            <v>РО</v>
          </cell>
          <cell r="G166">
            <v>0</v>
          </cell>
          <cell r="H166">
            <v>1967</v>
          </cell>
          <cell r="I166">
            <v>3347.64</v>
          </cell>
          <cell r="J166" t="str">
            <v>кирпич</v>
          </cell>
          <cell r="K166">
            <v>5</v>
          </cell>
          <cell r="L166">
            <v>4</v>
          </cell>
          <cell r="M166">
            <v>0</v>
          </cell>
          <cell r="N166">
            <v>0</v>
          </cell>
          <cell r="O166">
            <v>147</v>
          </cell>
          <cell r="P166">
            <v>41609000</v>
          </cell>
        </row>
        <row r="167">
          <cell r="D167" t="str">
            <v>г. Волхов, ул. Волгоградская, д. 7</v>
          </cell>
          <cell r="E167" t="str">
            <v>f4d89447-3e2c-4708-885b-587b013a5807</v>
          </cell>
          <cell r="F167" t="str">
            <v>РО</v>
          </cell>
          <cell r="G167">
            <v>0</v>
          </cell>
          <cell r="H167">
            <v>1959</v>
          </cell>
          <cell r="I167">
            <v>1430.3</v>
          </cell>
          <cell r="J167" t="str">
            <v>кирпич</v>
          </cell>
          <cell r="K167">
            <v>4</v>
          </cell>
          <cell r="L167">
            <v>3</v>
          </cell>
          <cell r="M167">
            <v>0</v>
          </cell>
          <cell r="N167">
            <v>0</v>
          </cell>
          <cell r="O167">
            <v>61</v>
          </cell>
          <cell r="P167">
            <v>41609000</v>
          </cell>
        </row>
        <row r="168">
          <cell r="D168" t="str">
            <v>г. Волхов, ул. Дзержинского, д. 10</v>
          </cell>
          <cell r="E168" t="str">
            <v>08ab8ad3-3453-4ee7-a10a-3b560aa2b75c</v>
          </cell>
          <cell r="F168" t="str">
            <v>РО</v>
          </cell>
          <cell r="G168">
            <v>0</v>
          </cell>
          <cell r="H168">
            <v>1966</v>
          </cell>
          <cell r="I168">
            <v>2817.7</v>
          </cell>
          <cell r="J168" t="str">
            <v>блочный</v>
          </cell>
          <cell r="K168">
            <v>5</v>
          </cell>
          <cell r="L168">
            <v>3</v>
          </cell>
          <cell r="M168">
            <v>0</v>
          </cell>
          <cell r="N168">
            <v>0</v>
          </cell>
          <cell r="O168">
            <v>84</v>
          </cell>
          <cell r="P168">
            <v>41609000</v>
          </cell>
        </row>
        <row r="169">
          <cell r="D169" t="str">
            <v>г. Волхов, ул. Дзержинского, д. 8</v>
          </cell>
          <cell r="E169" t="str">
            <v>a430385c-c29c-4486-973b-e87ce626fbfb</v>
          </cell>
          <cell r="F169" t="str">
            <v>РО</v>
          </cell>
          <cell r="G169">
            <v>0</v>
          </cell>
          <cell r="H169">
            <v>1966</v>
          </cell>
          <cell r="I169">
            <v>2753.8</v>
          </cell>
          <cell r="J169" t="str">
            <v>блочный</v>
          </cell>
          <cell r="K169">
            <v>5</v>
          </cell>
          <cell r="L169">
            <v>3</v>
          </cell>
          <cell r="M169">
            <v>0</v>
          </cell>
          <cell r="N169">
            <v>0</v>
          </cell>
          <cell r="O169">
            <v>119</v>
          </cell>
          <cell r="P169">
            <v>41609000</v>
          </cell>
        </row>
        <row r="170">
          <cell r="D170" t="str">
            <v>г. Волхов, ул. Калинина, д. 13</v>
          </cell>
          <cell r="E170" t="str">
            <v>84b354fe-594f-4ff8-aaaf-e330256543d6</v>
          </cell>
          <cell r="F170" t="str">
            <v>РО</v>
          </cell>
          <cell r="G170">
            <v>0</v>
          </cell>
          <cell r="H170">
            <v>1964</v>
          </cell>
          <cell r="I170">
            <v>2698</v>
          </cell>
          <cell r="J170" t="str">
            <v>кирпич</v>
          </cell>
          <cell r="K170">
            <v>5</v>
          </cell>
          <cell r="L170">
            <v>4</v>
          </cell>
          <cell r="M170">
            <v>0</v>
          </cell>
          <cell r="N170">
            <v>0</v>
          </cell>
          <cell r="O170">
            <v>92</v>
          </cell>
          <cell r="P170">
            <v>41609000</v>
          </cell>
        </row>
        <row r="171">
          <cell r="D171" t="str">
            <v>г. Волхов, ул. Калинина, д. 4</v>
          </cell>
          <cell r="E171" t="str">
            <v>f8ad1d14-b2ea-4167-ae02-b23b4c6fc3f1</v>
          </cell>
          <cell r="F171" t="str">
            <v>РО</v>
          </cell>
          <cell r="G171">
            <v>0</v>
          </cell>
          <cell r="H171">
            <v>1959</v>
          </cell>
          <cell r="I171">
            <v>1986.5</v>
          </cell>
          <cell r="J171" t="str">
            <v>кирпич</v>
          </cell>
          <cell r="K171">
            <v>4</v>
          </cell>
          <cell r="L171">
            <v>3</v>
          </cell>
          <cell r="M171">
            <v>0</v>
          </cell>
          <cell r="N171">
            <v>0</v>
          </cell>
          <cell r="O171">
            <v>88</v>
          </cell>
          <cell r="P171">
            <v>41609000</v>
          </cell>
        </row>
        <row r="172">
          <cell r="D172" t="str">
            <v>г. Волхов, ул. Коммунаров, д. 14</v>
          </cell>
          <cell r="E172" t="str">
            <v>a67a44ef-d39c-40ba-8c5b-4480e97099d7</v>
          </cell>
          <cell r="F172" t="str">
            <v>РО</v>
          </cell>
          <cell r="G172">
            <v>0</v>
          </cell>
          <cell r="H172">
            <v>1960</v>
          </cell>
          <cell r="I172">
            <v>1409.21</v>
          </cell>
          <cell r="J172" t="str">
            <v>кирпич</v>
          </cell>
          <cell r="K172">
            <v>4</v>
          </cell>
          <cell r="L172">
            <v>2</v>
          </cell>
          <cell r="M172">
            <v>0</v>
          </cell>
          <cell r="N172">
            <v>0</v>
          </cell>
          <cell r="O172">
            <v>54</v>
          </cell>
          <cell r="P172">
            <v>41609000</v>
          </cell>
        </row>
        <row r="173">
          <cell r="D173" t="str">
            <v>г. Волхов, ул. Коммунаров, д. 18</v>
          </cell>
          <cell r="E173" t="str">
            <v>f9f72012-b504-47b7-b30a-4f5ba1802438</v>
          </cell>
          <cell r="F173" t="str">
            <v>РО</v>
          </cell>
          <cell r="G173">
            <v>0</v>
          </cell>
          <cell r="H173">
            <v>1958</v>
          </cell>
          <cell r="I173">
            <v>1120.3</v>
          </cell>
          <cell r="J173" t="str">
            <v>кирпич</v>
          </cell>
          <cell r="K173">
            <v>3</v>
          </cell>
          <cell r="L173">
            <v>2</v>
          </cell>
          <cell r="M173">
            <v>0</v>
          </cell>
          <cell r="N173">
            <v>0</v>
          </cell>
          <cell r="O173">
            <v>35</v>
          </cell>
          <cell r="P173">
            <v>41609000</v>
          </cell>
        </row>
        <row r="174">
          <cell r="D174" t="str">
            <v>г. Волхов, ул. Коммунаров, д. 20</v>
          </cell>
          <cell r="E174" t="str">
            <v>e61da078-4823-4443-baf7-d893f2518ec9</v>
          </cell>
          <cell r="F174" t="str">
            <v>РО</v>
          </cell>
          <cell r="G174">
            <v>0</v>
          </cell>
          <cell r="H174">
            <v>1958</v>
          </cell>
          <cell r="I174">
            <v>1670.5</v>
          </cell>
          <cell r="J174" t="str">
            <v>шлакоблок</v>
          </cell>
          <cell r="K174">
            <v>3</v>
          </cell>
          <cell r="L174">
            <v>3</v>
          </cell>
          <cell r="M174">
            <v>0</v>
          </cell>
          <cell r="N174">
            <v>0</v>
          </cell>
          <cell r="O174">
            <v>59</v>
          </cell>
          <cell r="P174">
            <v>41609000</v>
          </cell>
        </row>
        <row r="175">
          <cell r="D175" t="str">
            <v>г. Волхов, ул. Коммунаров, д. 33</v>
          </cell>
          <cell r="E175" t="str">
            <v>fe965537-49ba-474b-ab03-32d02f592b66</v>
          </cell>
          <cell r="F175" t="str">
            <v>РО</v>
          </cell>
          <cell r="G175">
            <v>0</v>
          </cell>
          <cell r="H175">
            <v>1959</v>
          </cell>
          <cell r="I175">
            <v>2097.0100000000002</v>
          </cell>
          <cell r="J175" t="str">
            <v>кирпич</v>
          </cell>
          <cell r="K175">
            <v>3</v>
          </cell>
          <cell r="L175">
            <v>3</v>
          </cell>
          <cell r="M175">
            <v>0</v>
          </cell>
          <cell r="N175">
            <v>0</v>
          </cell>
          <cell r="O175">
            <v>56</v>
          </cell>
          <cell r="P175">
            <v>41609000</v>
          </cell>
        </row>
        <row r="176">
          <cell r="D176" t="str">
            <v>г. Волхов, ул. Комсомольская, д. 14</v>
          </cell>
          <cell r="E176" t="str">
            <v>6a226c47-c1d0-4dfa-871b-6da7965ab321</v>
          </cell>
          <cell r="F176" t="str">
            <v>РО</v>
          </cell>
          <cell r="G176">
            <v>0</v>
          </cell>
          <cell r="H176">
            <v>1957</v>
          </cell>
          <cell r="I176">
            <v>660.7</v>
          </cell>
          <cell r="J176" t="str">
            <v>шлакоблок</v>
          </cell>
          <cell r="K176">
            <v>2</v>
          </cell>
          <cell r="L176">
            <v>2</v>
          </cell>
          <cell r="M176">
            <v>0</v>
          </cell>
          <cell r="N176">
            <v>0</v>
          </cell>
          <cell r="O176">
            <v>35</v>
          </cell>
          <cell r="P176">
            <v>41609000</v>
          </cell>
        </row>
        <row r="177">
          <cell r="D177" t="str">
            <v>г. Волхов, ул. Ломоносова, д. 10</v>
          </cell>
          <cell r="E177" t="str">
            <v>95d5d59a-1034-499d-aee6-2478138e236d</v>
          </cell>
          <cell r="F177" t="str">
            <v>РО</v>
          </cell>
          <cell r="G177">
            <v>0</v>
          </cell>
          <cell r="H177">
            <v>1962</v>
          </cell>
          <cell r="I177">
            <v>1375.7</v>
          </cell>
          <cell r="J177" t="str">
            <v>кирпич</v>
          </cell>
          <cell r="K177">
            <v>4</v>
          </cell>
          <cell r="L177">
            <v>2</v>
          </cell>
          <cell r="M177">
            <v>0</v>
          </cell>
          <cell r="N177">
            <v>0</v>
          </cell>
          <cell r="O177">
            <v>46</v>
          </cell>
          <cell r="P177">
            <v>41609000</v>
          </cell>
        </row>
        <row r="178">
          <cell r="D178" t="str">
            <v>г. Волхов, ул. Ломоносова, д. 12а</v>
          </cell>
          <cell r="E178" t="str">
            <v>c818cef1-2a5d-4200-bf25-cf9a7ca2e7fd</v>
          </cell>
          <cell r="F178" t="str">
            <v>РО</v>
          </cell>
          <cell r="G178">
            <v>0</v>
          </cell>
          <cell r="H178">
            <v>1965</v>
          </cell>
          <cell r="I178">
            <v>1717.6</v>
          </cell>
          <cell r="J178" t="str">
            <v>кирпич</v>
          </cell>
          <cell r="K178">
            <v>5</v>
          </cell>
          <cell r="L178">
            <v>2</v>
          </cell>
          <cell r="M178">
            <v>0</v>
          </cell>
          <cell r="N178">
            <v>0</v>
          </cell>
          <cell r="O178">
            <v>64</v>
          </cell>
          <cell r="P178">
            <v>41609000</v>
          </cell>
        </row>
        <row r="179">
          <cell r="D179" t="str">
            <v>г. Волхов, ул. Ломоносова, д. 17</v>
          </cell>
          <cell r="E179" t="str">
            <v>b18eaabc-4dd8-440f-929b-7f627bba819b</v>
          </cell>
          <cell r="F179" t="str">
            <v>РО</v>
          </cell>
          <cell r="G179">
            <v>0</v>
          </cell>
          <cell r="H179">
            <v>1961</v>
          </cell>
          <cell r="I179">
            <v>1219.2</v>
          </cell>
          <cell r="J179" t="str">
            <v>кирпич</v>
          </cell>
          <cell r="K179">
            <v>4</v>
          </cell>
          <cell r="L179">
            <v>2</v>
          </cell>
          <cell r="M179">
            <v>0</v>
          </cell>
          <cell r="N179">
            <v>0</v>
          </cell>
          <cell r="O179">
            <v>64</v>
          </cell>
          <cell r="P179">
            <v>41609000</v>
          </cell>
        </row>
        <row r="180">
          <cell r="D180" t="str">
            <v>г. Волхов, ул. Ломоносова, д. 28</v>
          </cell>
          <cell r="E180" t="str">
            <v>da56da9b-c701-4bcb-a1e5-e4a93fa230df</v>
          </cell>
          <cell r="F180" t="str">
            <v>РО</v>
          </cell>
          <cell r="G180">
            <v>0</v>
          </cell>
          <cell r="H180">
            <v>1989</v>
          </cell>
          <cell r="I180">
            <v>4562.8</v>
          </cell>
          <cell r="J180" t="str">
            <v>панели</v>
          </cell>
          <cell r="K180">
            <v>9</v>
          </cell>
          <cell r="L180">
            <v>2</v>
          </cell>
          <cell r="M180">
            <v>0</v>
          </cell>
          <cell r="N180">
            <v>0</v>
          </cell>
          <cell r="O180">
            <v>0</v>
          </cell>
          <cell r="P180">
            <v>41609000</v>
          </cell>
        </row>
        <row r="181">
          <cell r="D181" t="str">
            <v>г. Волхов, ул. Ломоносова, д. 3</v>
          </cell>
          <cell r="E181" t="str">
            <v>cf3c24a9-0a16-404d-b711-27464a72afb5</v>
          </cell>
          <cell r="F181" t="str">
            <v>РО</v>
          </cell>
          <cell r="G181">
            <v>0</v>
          </cell>
          <cell r="H181">
            <v>1959</v>
          </cell>
          <cell r="I181">
            <v>1262.5999999999999</v>
          </cell>
          <cell r="J181" t="str">
            <v>кирпич</v>
          </cell>
          <cell r="K181">
            <v>4</v>
          </cell>
          <cell r="L181">
            <v>2</v>
          </cell>
          <cell r="M181">
            <v>0</v>
          </cell>
          <cell r="N181">
            <v>0</v>
          </cell>
          <cell r="O181">
            <v>52</v>
          </cell>
          <cell r="P181">
            <v>41609000</v>
          </cell>
        </row>
        <row r="182">
          <cell r="D182" t="str">
            <v>г. Волхов, ул. Ломоносова, д. 9</v>
          </cell>
          <cell r="E182" t="str">
            <v>28d7081e-a986-4637-a55d-e90e1f50a755</v>
          </cell>
          <cell r="F182" t="str">
            <v>РО</v>
          </cell>
          <cell r="G182">
            <v>0</v>
          </cell>
          <cell r="H182">
            <v>1959</v>
          </cell>
          <cell r="I182">
            <v>1299.2</v>
          </cell>
          <cell r="J182" t="str">
            <v>кирпич</v>
          </cell>
          <cell r="K182">
            <v>4</v>
          </cell>
          <cell r="L182">
            <v>2</v>
          </cell>
          <cell r="M182">
            <v>0</v>
          </cell>
          <cell r="N182">
            <v>0</v>
          </cell>
          <cell r="O182">
            <v>52</v>
          </cell>
          <cell r="P182">
            <v>41609000</v>
          </cell>
        </row>
        <row r="183">
          <cell r="D183" t="str">
            <v>г. Волхов, ул. Марата, д. 8</v>
          </cell>
          <cell r="E183" t="str">
            <v>715169ac-caea-4286-8ba9-a0908e852914</v>
          </cell>
          <cell r="F183" t="str">
            <v>РО</v>
          </cell>
          <cell r="G183">
            <v>0</v>
          </cell>
          <cell r="H183">
            <v>1934</v>
          </cell>
          <cell r="I183">
            <v>3714.3</v>
          </cell>
          <cell r="J183" t="str">
            <v>шлакоблок</v>
          </cell>
          <cell r="K183">
            <v>4</v>
          </cell>
          <cell r="L183">
            <v>6</v>
          </cell>
          <cell r="M183">
            <v>0</v>
          </cell>
          <cell r="N183">
            <v>0</v>
          </cell>
          <cell r="O183">
            <v>139</v>
          </cell>
          <cell r="P183">
            <v>41609000</v>
          </cell>
        </row>
        <row r="184">
          <cell r="D184" t="str">
            <v>г. Волхов, ул. Молодежная, д. 1</v>
          </cell>
          <cell r="E184" t="str">
            <v>56fb03a4-ea30-48b6-b00b-bd22a7391445</v>
          </cell>
          <cell r="F184" t="str">
            <v>РО</v>
          </cell>
          <cell r="G184">
            <v>0</v>
          </cell>
          <cell r="H184">
            <v>1950</v>
          </cell>
          <cell r="I184">
            <v>433.25</v>
          </cell>
          <cell r="J184" t="str">
            <v>кирпич</v>
          </cell>
          <cell r="K184">
            <v>2</v>
          </cell>
          <cell r="L184">
            <v>1</v>
          </cell>
          <cell r="M184">
            <v>0</v>
          </cell>
          <cell r="N184">
            <v>0</v>
          </cell>
          <cell r="O184">
            <v>24</v>
          </cell>
          <cell r="P184">
            <v>41609000</v>
          </cell>
        </row>
        <row r="185">
          <cell r="D185" t="str">
            <v>г. Волхов, ул. Молодежная, д. 14</v>
          </cell>
          <cell r="E185" t="str">
            <v>841d588d-44dd-4c66-8cbd-ee4a39f46a59</v>
          </cell>
          <cell r="F185" t="str">
            <v>РО</v>
          </cell>
          <cell r="G185">
            <v>0</v>
          </cell>
          <cell r="H185">
            <v>1961</v>
          </cell>
          <cell r="I185">
            <v>2202</v>
          </cell>
          <cell r="J185" t="str">
            <v>кирпич</v>
          </cell>
          <cell r="K185">
            <v>4</v>
          </cell>
          <cell r="L185">
            <v>3</v>
          </cell>
          <cell r="M185">
            <v>0</v>
          </cell>
          <cell r="N185">
            <v>0</v>
          </cell>
          <cell r="O185">
            <v>79</v>
          </cell>
          <cell r="P185">
            <v>41609000</v>
          </cell>
        </row>
        <row r="186">
          <cell r="D186" t="str">
            <v>г. Волхов, ул. Молодежная, д. 15</v>
          </cell>
          <cell r="E186" t="str">
            <v>839706c4-963f-4212-aeb6-7b9e0d7e7a49</v>
          </cell>
          <cell r="F186" t="str">
            <v>РО</v>
          </cell>
          <cell r="G186">
            <v>0</v>
          </cell>
          <cell r="H186">
            <v>1961</v>
          </cell>
          <cell r="I186">
            <v>2217.1</v>
          </cell>
          <cell r="J186" t="str">
            <v>кирпич</v>
          </cell>
          <cell r="K186">
            <v>4</v>
          </cell>
          <cell r="L186">
            <v>3</v>
          </cell>
          <cell r="M186">
            <v>0</v>
          </cell>
          <cell r="N186">
            <v>0</v>
          </cell>
          <cell r="O186">
            <v>69</v>
          </cell>
          <cell r="P186">
            <v>41609000</v>
          </cell>
        </row>
        <row r="187">
          <cell r="D187" t="str">
            <v>г. Волхов, ул. Молодежная, д. 18</v>
          </cell>
          <cell r="E187" t="str">
            <v>3462367d-0bd4-413c-b404-f43c354e6954</v>
          </cell>
          <cell r="F187" t="str">
            <v>РО</v>
          </cell>
          <cell r="G187">
            <v>0</v>
          </cell>
          <cell r="H187">
            <v>1963</v>
          </cell>
          <cell r="I187">
            <v>3176.9</v>
          </cell>
          <cell r="J187" t="str">
            <v>кирпич</v>
          </cell>
          <cell r="K187">
            <v>5</v>
          </cell>
          <cell r="L187">
            <v>4</v>
          </cell>
          <cell r="M187">
            <v>0</v>
          </cell>
          <cell r="N187">
            <v>0</v>
          </cell>
          <cell r="O187">
            <v>106</v>
          </cell>
          <cell r="P187">
            <v>41609000</v>
          </cell>
        </row>
        <row r="188">
          <cell r="D188" t="str">
            <v>г. Волхов, ул. Молодежная, д. 21</v>
          </cell>
          <cell r="E188" t="str">
            <v>86466616-be95-43ba-a0ed-d7a895f7d1b8</v>
          </cell>
          <cell r="F188" t="str">
            <v>РО</v>
          </cell>
          <cell r="G188">
            <v>0</v>
          </cell>
          <cell r="H188">
            <v>1965</v>
          </cell>
          <cell r="I188">
            <v>3553.46</v>
          </cell>
          <cell r="J188" t="str">
            <v>кирпич</v>
          </cell>
          <cell r="K188">
            <v>5</v>
          </cell>
          <cell r="L188">
            <v>4</v>
          </cell>
          <cell r="M188">
            <v>0</v>
          </cell>
          <cell r="N188">
            <v>0</v>
          </cell>
          <cell r="O188">
            <v>107</v>
          </cell>
          <cell r="P188">
            <v>41609000</v>
          </cell>
        </row>
        <row r="189">
          <cell r="D189" t="str">
            <v>г. Волхов, ул. Молодежная, д. 23</v>
          </cell>
          <cell r="E189" t="str">
            <v>97fe72bf-2390-477f-9cdc-0a8f8f9a5d83</v>
          </cell>
          <cell r="F189" t="str">
            <v>РО</v>
          </cell>
          <cell r="G189">
            <v>0</v>
          </cell>
          <cell r="H189">
            <v>1965</v>
          </cell>
          <cell r="I189">
            <v>3553.2</v>
          </cell>
          <cell r="J189" t="str">
            <v>кирпич</v>
          </cell>
          <cell r="K189">
            <v>5</v>
          </cell>
          <cell r="L189">
            <v>4</v>
          </cell>
          <cell r="M189">
            <v>0</v>
          </cell>
          <cell r="N189">
            <v>0</v>
          </cell>
          <cell r="O189">
            <v>124</v>
          </cell>
          <cell r="P189">
            <v>41609000</v>
          </cell>
        </row>
        <row r="190">
          <cell r="D190" t="str">
            <v>г. Волхов, ул. Молодежная, д. 23б</v>
          </cell>
          <cell r="E190" t="str">
            <v>72f86b08-740a-446c-91cc-b378fc71ad47</v>
          </cell>
          <cell r="F190" t="str">
            <v>СС</v>
          </cell>
          <cell r="G190">
            <v>0</v>
          </cell>
          <cell r="H190">
            <v>1952</v>
          </cell>
          <cell r="I190">
            <v>4492</v>
          </cell>
          <cell r="J190" t="str">
            <v>панели</v>
          </cell>
          <cell r="K190">
            <v>5</v>
          </cell>
          <cell r="L190">
            <v>8</v>
          </cell>
          <cell r="M190">
            <v>0</v>
          </cell>
          <cell r="N190">
            <v>0</v>
          </cell>
          <cell r="O190">
            <v>115</v>
          </cell>
          <cell r="P190">
            <v>41609000</v>
          </cell>
        </row>
        <row r="191">
          <cell r="D191" t="str">
            <v>г. Волхов, ул. Молодежная, д. 25</v>
          </cell>
          <cell r="E191" t="str">
            <v>730b0170-2691-47be-b44f-38b2a74d4b66</v>
          </cell>
          <cell r="F191" t="str">
            <v>РО</v>
          </cell>
          <cell r="G191">
            <v>0</v>
          </cell>
          <cell r="H191">
            <v>1966</v>
          </cell>
          <cell r="I191">
            <v>3684.5</v>
          </cell>
          <cell r="J191" t="str">
            <v>кирпич</v>
          </cell>
          <cell r="K191">
            <v>5</v>
          </cell>
          <cell r="L191">
            <v>4</v>
          </cell>
          <cell r="M191">
            <v>0</v>
          </cell>
          <cell r="N191">
            <v>0</v>
          </cell>
          <cell r="O191">
            <v>122</v>
          </cell>
          <cell r="P191">
            <v>41609000</v>
          </cell>
        </row>
        <row r="192">
          <cell r="D192" t="str">
            <v>г. Волхов, ул. Молодежная, д. 25а</v>
          </cell>
          <cell r="E192" t="str">
            <v>8786028e-28b8-4826-8e6f-5842f291d113</v>
          </cell>
          <cell r="F192" t="str">
            <v>РО</v>
          </cell>
          <cell r="G192">
            <v>0</v>
          </cell>
          <cell r="H192">
            <v>1966</v>
          </cell>
          <cell r="I192">
            <v>2479</v>
          </cell>
          <cell r="J192" t="str">
            <v>кирпич</v>
          </cell>
          <cell r="K192">
            <v>5</v>
          </cell>
          <cell r="L192">
            <v>3</v>
          </cell>
          <cell r="M192">
            <v>0</v>
          </cell>
          <cell r="N192">
            <v>0</v>
          </cell>
          <cell r="O192">
            <v>98</v>
          </cell>
          <cell r="P192">
            <v>41609000</v>
          </cell>
        </row>
        <row r="193">
          <cell r="D193" t="str">
            <v>г. Волхов, ул. Молодежная, д. 4</v>
          </cell>
          <cell r="E193" t="str">
            <v>0a9590d4-71db-4ac6-87a3-9f196ce41ceb</v>
          </cell>
          <cell r="F193" t="str">
            <v>РО</v>
          </cell>
          <cell r="G193">
            <v>0</v>
          </cell>
          <cell r="H193">
            <v>1959</v>
          </cell>
          <cell r="I193">
            <v>3243.7</v>
          </cell>
          <cell r="J193" t="str">
            <v>шлакоблок</v>
          </cell>
          <cell r="K193">
            <v>4</v>
          </cell>
          <cell r="L193">
            <v>3</v>
          </cell>
          <cell r="M193">
            <v>0</v>
          </cell>
          <cell r="N193">
            <v>0</v>
          </cell>
          <cell r="O193">
            <v>119</v>
          </cell>
          <cell r="P193">
            <v>41609000</v>
          </cell>
        </row>
        <row r="194">
          <cell r="D194" t="str">
            <v>г. Волхов, ул. Нахимова, д. 5</v>
          </cell>
          <cell r="E194" t="str">
            <v>266d8462-b07c-49b4-854b-f7396961d1b9</v>
          </cell>
          <cell r="F194" t="str">
            <v>РО</v>
          </cell>
          <cell r="G194">
            <v>0</v>
          </cell>
          <cell r="H194">
            <v>1978</v>
          </cell>
          <cell r="I194">
            <v>5022.75</v>
          </cell>
          <cell r="J194" t="str">
            <v>панели</v>
          </cell>
          <cell r="K194">
            <v>5</v>
          </cell>
          <cell r="L194">
            <v>6</v>
          </cell>
          <cell r="M194">
            <v>0</v>
          </cell>
          <cell r="N194">
            <v>0</v>
          </cell>
          <cell r="O194">
            <v>183</v>
          </cell>
          <cell r="P194">
            <v>41609000</v>
          </cell>
        </row>
        <row r="195">
          <cell r="D195" t="str">
            <v>г. Волхов, ул. Новгородская, д. 10</v>
          </cell>
          <cell r="E195" t="str">
            <v>be3d6c0a-cac9-4303-8367-1012b68602f4</v>
          </cell>
          <cell r="F195" t="str">
            <v>РО</v>
          </cell>
          <cell r="G195">
            <v>0</v>
          </cell>
          <cell r="H195">
            <v>1966</v>
          </cell>
          <cell r="I195">
            <v>4877.3999999999996</v>
          </cell>
          <cell r="J195" t="str">
            <v>кирпич</v>
          </cell>
          <cell r="K195">
            <v>5</v>
          </cell>
          <cell r="L195">
            <v>6</v>
          </cell>
          <cell r="M195">
            <v>0</v>
          </cell>
          <cell r="N195">
            <v>0</v>
          </cell>
          <cell r="O195">
            <v>203</v>
          </cell>
          <cell r="P195">
            <v>41609000</v>
          </cell>
        </row>
        <row r="196">
          <cell r="D196" t="str">
            <v>г. Волхов, ул. Новгородская, д. 10а</v>
          </cell>
          <cell r="E196" t="str">
            <v>a454bde0-b955-4c75-8b13-215865912764</v>
          </cell>
          <cell r="F196" t="str">
            <v>РО</v>
          </cell>
          <cell r="G196">
            <v>0</v>
          </cell>
          <cell r="H196">
            <v>1966</v>
          </cell>
          <cell r="I196">
            <v>3808.8</v>
          </cell>
          <cell r="J196" t="str">
            <v>кирпич</v>
          </cell>
          <cell r="K196">
            <v>5</v>
          </cell>
          <cell r="L196">
            <v>4</v>
          </cell>
          <cell r="M196">
            <v>0</v>
          </cell>
          <cell r="N196">
            <v>0</v>
          </cell>
          <cell r="O196">
            <v>185</v>
          </cell>
          <cell r="P196">
            <v>41609000</v>
          </cell>
        </row>
        <row r="197">
          <cell r="D197" t="str">
            <v>г. Волхов, ул. Новгородская, д. 12</v>
          </cell>
          <cell r="E197" t="str">
            <v>8fab98c2-8c9a-4f73-88a9-9f2d89e3c8e1</v>
          </cell>
          <cell r="F197" t="str">
            <v>РО</v>
          </cell>
          <cell r="G197">
            <v>0</v>
          </cell>
          <cell r="H197">
            <v>1961</v>
          </cell>
          <cell r="I197">
            <v>2537.9</v>
          </cell>
          <cell r="J197" t="str">
            <v>кирпич</v>
          </cell>
          <cell r="K197">
            <v>4</v>
          </cell>
          <cell r="L197">
            <v>3</v>
          </cell>
          <cell r="M197">
            <v>0</v>
          </cell>
          <cell r="N197">
            <v>0</v>
          </cell>
          <cell r="O197">
            <v>94</v>
          </cell>
          <cell r="P197">
            <v>41609000</v>
          </cell>
        </row>
        <row r="198">
          <cell r="D198" t="str">
            <v>г. Волхов, ул. Новгородская, д. 12а</v>
          </cell>
          <cell r="E198" t="str">
            <v>b117df34-8f1f-41eb-b44a-f77aee1f34f6</v>
          </cell>
          <cell r="F198" t="str">
            <v>РО</v>
          </cell>
          <cell r="G198">
            <v>0</v>
          </cell>
          <cell r="H198">
            <v>1962</v>
          </cell>
          <cell r="I198">
            <v>1280.8</v>
          </cell>
          <cell r="J198" t="str">
            <v>кирпич</v>
          </cell>
          <cell r="K198">
            <v>4</v>
          </cell>
          <cell r="L198">
            <v>2</v>
          </cell>
          <cell r="M198">
            <v>0</v>
          </cell>
          <cell r="N198">
            <v>0</v>
          </cell>
          <cell r="O198">
            <v>63</v>
          </cell>
          <cell r="P198">
            <v>41609000</v>
          </cell>
        </row>
        <row r="199">
          <cell r="D199" t="str">
            <v>г. Волхов, ул. Новгородская, д. 14</v>
          </cell>
          <cell r="E199" t="str">
            <v>eb7eaf0a-bf36-4985-b4c4-9f9d7608b6e5</v>
          </cell>
          <cell r="F199" t="str">
            <v>РО</v>
          </cell>
          <cell r="G199">
            <v>0</v>
          </cell>
          <cell r="H199">
            <v>1962</v>
          </cell>
          <cell r="I199">
            <v>2029.9</v>
          </cell>
          <cell r="J199" t="str">
            <v>кирпич</v>
          </cell>
          <cell r="K199">
            <v>4</v>
          </cell>
          <cell r="L199">
            <v>3</v>
          </cell>
          <cell r="M199">
            <v>0</v>
          </cell>
          <cell r="N199">
            <v>0</v>
          </cell>
          <cell r="O199">
            <v>93</v>
          </cell>
          <cell r="P199">
            <v>41609000</v>
          </cell>
        </row>
        <row r="200">
          <cell r="D200" t="str">
            <v>г. Волхов, ул. Новгородская, д. 8</v>
          </cell>
          <cell r="E200" t="str">
            <v>130d0e06-5a3e-47c0-972c-247978ec794d</v>
          </cell>
          <cell r="F200" t="str">
            <v>РО</v>
          </cell>
          <cell r="G200">
            <v>0</v>
          </cell>
          <cell r="H200">
            <v>1967</v>
          </cell>
          <cell r="I200">
            <v>3344</v>
          </cell>
          <cell r="J200" t="str">
            <v>кирпич</v>
          </cell>
          <cell r="K200">
            <v>5</v>
          </cell>
          <cell r="L200">
            <v>4</v>
          </cell>
          <cell r="M200">
            <v>0</v>
          </cell>
          <cell r="N200">
            <v>0</v>
          </cell>
          <cell r="O200">
            <v>132</v>
          </cell>
          <cell r="P200">
            <v>41609000</v>
          </cell>
        </row>
        <row r="201">
          <cell r="D201" t="str">
            <v>г. Волхов, ул. Новгородская, д. 8а</v>
          </cell>
          <cell r="E201" t="str">
            <v>99069a0a-3065-426f-93ba-a55c66eb0e71</v>
          </cell>
          <cell r="F201" t="str">
            <v>РО</v>
          </cell>
          <cell r="G201">
            <v>0</v>
          </cell>
          <cell r="H201">
            <v>1966</v>
          </cell>
          <cell r="I201">
            <v>3412.6</v>
          </cell>
          <cell r="J201" t="str">
            <v>кирпич</v>
          </cell>
          <cell r="K201">
            <v>5</v>
          </cell>
          <cell r="L201">
            <v>4</v>
          </cell>
          <cell r="M201">
            <v>0</v>
          </cell>
          <cell r="N201">
            <v>0</v>
          </cell>
          <cell r="O201">
            <v>134</v>
          </cell>
          <cell r="P201">
            <v>41609000</v>
          </cell>
        </row>
        <row r="202">
          <cell r="D202" t="str">
            <v>г. Волхов, ул. Профсоюзов, д. 5</v>
          </cell>
          <cell r="E202" t="str">
            <v>39bf4a95-4f5c-4b78-bd5e-35bf660e2bef</v>
          </cell>
          <cell r="F202" t="str">
            <v>РО</v>
          </cell>
          <cell r="G202">
            <v>0</v>
          </cell>
          <cell r="H202">
            <v>1955</v>
          </cell>
          <cell r="I202">
            <v>1553.97</v>
          </cell>
          <cell r="J202" t="str">
            <v>шлакоблок</v>
          </cell>
          <cell r="K202">
            <v>3</v>
          </cell>
          <cell r="L202">
            <v>3</v>
          </cell>
          <cell r="M202">
            <v>0</v>
          </cell>
          <cell r="N202">
            <v>0</v>
          </cell>
          <cell r="O202">
            <v>56</v>
          </cell>
          <cell r="P202">
            <v>41609000</v>
          </cell>
        </row>
        <row r="203">
          <cell r="D203" t="str">
            <v>г. Волхов, ул. Профсоюзов, д. 7</v>
          </cell>
          <cell r="E203" t="str">
            <v>097a3b73-465a-4127-8190-4784838a4e25</v>
          </cell>
          <cell r="F203" t="str">
            <v>РО</v>
          </cell>
          <cell r="G203">
            <v>0</v>
          </cell>
          <cell r="H203">
            <v>1958</v>
          </cell>
          <cell r="I203">
            <v>2429.8000000000002</v>
          </cell>
          <cell r="J203" t="str">
            <v>шлакоблок</v>
          </cell>
          <cell r="K203">
            <v>3</v>
          </cell>
          <cell r="L203">
            <v>4</v>
          </cell>
          <cell r="M203">
            <v>0</v>
          </cell>
          <cell r="N203">
            <v>0</v>
          </cell>
          <cell r="O203">
            <v>71</v>
          </cell>
          <cell r="P203">
            <v>41609000</v>
          </cell>
        </row>
        <row r="204">
          <cell r="D204" t="str">
            <v>г. Волхов, ул. Работниц, д. 27</v>
          </cell>
          <cell r="E204" t="str">
            <v>f612bba6-ce10-4965-b598-10b2b057c97d</v>
          </cell>
          <cell r="F204" t="str">
            <v>РО</v>
          </cell>
          <cell r="G204">
            <v>0</v>
          </cell>
          <cell r="H204">
            <v>1958</v>
          </cell>
          <cell r="I204">
            <v>724.87</v>
          </cell>
          <cell r="J204" t="str">
            <v>шлакоблок</v>
          </cell>
          <cell r="K204">
            <v>2</v>
          </cell>
          <cell r="L204">
            <v>2</v>
          </cell>
          <cell r="M204">
            <v>0</v>
          </cell>
          <cell r="N204">
            <v>0</v>
          </cell>
          <cell r="O204">
            <v>22</v>
          </cell>
          <cell r="P204">
            <v>41609000</v>
          </cell>
        </row>
        <row r="205">
          <cell r="D205" t="str">
            <v>г. Волхов, ул. Расстанная, д. 15</v>
          </cell>
          <cell r="E205" t="str">
            <v>232b395f-20e6-4158-ac12-347d9808a29c</v>
          </cell>
          <cell r="F205" t="str">
            <v>РО</v>
          </cell>
          <cell r="G205">
            <v>0</v>
          </cell>
          <cell r="H205">
            <v>1963</v>
          </cell>
          <cell r="I205">
            <v>1399.53</v>
          </cell>
          <cell r="J205" t="str">
            <v>кирпич</v>
          </cell>
          <cell r="K205">
            <v>4</v>
          </cell>
          <cell r="L205">
            <v>2</v>
          </cell>
          <cell r="M205">
            <v>0</v>
          </cell>
          <cell r="N205">
            <v>0</v>
          </cell>
          <cell r="O205">
            <v>31</v>
          </cell>
          <cell r="P205">
            <v>41609000</v>
          </cell>
        </row>
        <row r="206">
          <cell r="D206" t="str">
            <v>г. Волхов, ул. Советская, д. 18</v>
          </cell>
          <cell r="E206" t="str">
            <v>729dacbe-6dc5-4da8-a458-3f30defc4f6d</v>
          </cell>
          <cell r="F206" t="str">
            <v>РО</v>
          </cell>
          <cell r="G206">
            <v>0</v>
          </cell>
          <cell r="H206">
            <v>2002</v>
          </cell>
          <cell r="I206">
            <v>9160.2999999999993</v>
          </cell>
          <cell r="J206" t="str">
            <v>панели</v>
          </cell>
          <cell r="K206">
            <v>9</v>
          </cell>
          <cell r="L206">
            <v>4</v>
          </cell>
          <cell r="M206">
            <v>0</v>
          </cell>
          <cell r="N206">
            <v>0</v>
          </cell>
          <cell r="O206">
            <v>296</v>
          </cell>
          <cell r="P206">
            <v>41609000</v>
          </cell>
        </row>
        <row r="207">
          <cell r="D207" t="str">
            <v>г. Волхов, ул. Советская, д. 4</v>
          </cell>
          <cell r="E207" t="str">
            <v>a824d3fa-d807-4255-ace5-6b519c5cf799</v>
          </cell>
          <cell r="F207" t="str">
            <v>РО</v>
          </cell>
          <cell r="G207">
            <v>0</v>
          </cell>
          <cell r="H207">
            <v>1956</v>
          </cell>
          <cell r="I207">
            <v>2068.86</v>
          </cell>
          <cell r="J207" t="str">
            <v>шлакоблок</v>
          </cell>
          <cell r="K207">
            <v>3</v>
          </cell>
          <cell r="L207">
            <v>4</v>
          </cell>
          <cell r="M207">
            <v>0</v>
          </cell>
          <cell r="N207">
            <v>0</v>
          </cell>
          <cell r="O207">
            <v>56</v>
          </cell>
          <cell r="P207">
            <v>41609000</v>
          </cell>
        </row>
        <row r="208">
          <cell r="D208" t="str">
            <v>г. Волхов, ул. Советская, д. 9</v>
          </cell>
          <cell r="E208" t="str">
            <v>2d2f3a63-28ba-41f3-a3ab-0e92d13526cf</v>
          </cell>
          <cell r="F208" t="str">
            <v>РО</v>
          </cell>
          <cell r="G208">
            <v>0</v>
          </cell>
          <cell r="H208">
            <v>1949</v>
          </cell>
          <cell r="I208">
            <v>528</v>
          </cell>
          <cell r="J208" t="str">
            <v>кирпич</v>
          </cell>
          <cell r="K208">
            <v>2</v>
          </cell>
          <cell r="L208">
            <v>1</v>
          </cell>
          <cell r="M208">
            <v>0</v>
          </cell>
          <cell r="N208">
            <v>3</v>
          </cell>
          <cell r="O208">
            <v>24</v>
          </cell>
          <cell r="P208">
            <v>41609000</v>
          </cell>
        </row>
        <row r="209">
          <cell r="D209" t="str">
            <v>г. Волхов, ул. Фрунзе, д. 7</v>
          </cell>
          <cell r="E209" t="str">
            <v>a43995e8-1074-49de-aa9b-edb349684de2</v>
          </cell>
          <cell r="F209" t="str">
            <v>РО</v>
          </cell>
          <cell r="G209">
            <v>0</v>
          </cell>
          <cell r="H209">
            <v>1992</v>
          </cell>
          <cell r="I209">
            <v>6078.5</v>
          </cell>
          <cell r="J209" t="str">
            <v>кирпич</v>
          </cell>
          <cell r="K209">
            <v>5</v>
          </cell>
          <cell r="L209">
            <v>8</v>
          </cell>
          <cell r="M209">
            <v>0</v>
          </cell>
          <cell r="N209">
            <v>0</v>
          </cell>
          <cell r="O209">
            <v>219</v>
          </cell>
          <cell r="P209">
            <v>41609000</v>
          </cell>
        </row>
        <row r="210">
          <cell r="D210" t="str">
            <v>г. Волхов, ул. Щорса, д. 3</v>
          </cell>
          <cell r="E210" t="str">
            <v>33e96f2b-a21a-4827-9caf-43abf160dd87</v>
          </cell>
          <cell r="F210" t="str">
            <v>РО</v>
          </cell>
          <cell r="G210">
            <v>0</v>
          </cell>
          <cell r="H210">
            <v>1964</v>
          </cell>
          <cell r="I210">
            <v>2142.0100000000002</v>
          </cell>
          <cell r="J210" t="str">
            <v>блочный</v>
          </cell>
          <cell r="K210">
            <v>4</v>
          </cell>
          <cell r="L210">
            <v>3</v>
          </cell>
          <cell r="M210">
            <v>0</v>
          </cell>
          <cell r="N210">
            <v>0</v>
          </cell>
          <cell r="O210">
            <v>88</v>
          </cell>
          <cell r="P210">
            <v>41609000</v>
          </cell>
        </row>
        <row r="211">
          <cell r="D211" t="str">
            <v>дер. Иссад, микрорайон Центральный, д. 14</v>
          </cell>
          <cell r="E211" t="str">
            <v>474c779c-0eac-4be5-b90f-a739a0643394</v>
          </cell>
          <cell r="F211" t="str">
            <v>РО</v>
          </cell>
          <cell r="G211">
            <v>0</v>
          </cell>
          <cell r="H211">
            <v>1985</v>
          </cell>
          <cell r="I211">
            <v>1510.5</v>
          </cell>
          <cell r="J211" t="str">
            <v>бетон</v>
          </cell>
          <cell r="K211">
            <v>3</v>
          </cell>
          <cell r="L211">
            <v>3</v>
          </cell>
          <cell r="M211">
            <v>0</v>
          </cell>
          <cell r="N211">
            <v>0</v>
          </cell>
          <cell r="O211">
            <v>56</v>
          </cell>
          <cell r="P211">
            <v>41609000</v>
          </cell>
        </row>
        <row r="212">
          <cell r="D212" t="str">
            <v>дер. Иссад, микрорайон Центральный, д. 15</v>
          </cell>
          <cell r="E212" t="str">
            <v>e11b8adc-2110-4b4f-a8fc-e4d1bae59a76</v>
          </cell>
          <cell r="F212" t="str">
            <v>РО</v>
          </cell>
          <cell r="G212">
            <v>0</v>
          </cell>
          <cell r="H212">
            <v>1988</v>
          </cell>
          <cell r="I212">
            <v>1518.2</v>
          </cell>
          <cell r="J212" t="str">
            <v>бетон</v>
          </cell>
          <cell r="K212">
            <v>3</v>
          </cell>
          <cell r="L212">
            <v>3</v>
          </cell>
          <cell r="M212">
            <v>0</v>
          </cell>
          <cell r="N212">
            <v>0</v>
          </cell>
          <cell r="O212">
            <v>77</v>
          </cell>
          <cell r="P212">
            <v>41609000</v>
          </cell>
        </row>
        <row r="213">
          <cell r="D213" t="str">
            <v>дер. Иссад, микрорайон Центральный, д. 23</v>
          </cell>
          <cell r="E213" t="str">
            <v>e8b9a8eb-ff93-4c61-872a-70d67383e80b</v>
          </cell>
          <cell r="F213" t="str">
            <v>РО</v>
          </cell>
          <cell r="G213">
            <v>0</v>
          </cell>
          <cell r="H213">
            <v>1983</v>
          </cell>
          <cell r="I213">
            <v>1497.8</v>
          </cell>
          <cell r="J213" t="str">
            <v>бетон</v>
          </cell>
          <cell r="K213">
            <v>3</v>
          </cell>
          <cell r="L213">
            <v>3</v>
          </cell>
          <cell r="M213">
            <v>0</v>
          </cell>
          <cell r="N213">
            <v>0</v>
          </cell>
          <cell r="O213">
            <v>53</v>
          </cell>
          <cell r="P213">
            <v>41609000</v>
          </cell>
        </row>
        <row r="214">
          <cell r="D214" t="str">
            <v>дер. Кисельня, ул. Центральная, д. 12</v>
          </cell>
          <cell r="E214" t="str">
            <v>c7f0907c-b961-4b09-9ff5-cd9832c7fa55</v>
          </cell>
          <cell r="F214" t="str">
            <v>РО</v>
          </cell>
          <cell r="G214">
            <v>0</v>
          </cell>
          <cell r="H214">
            <v>1977</v>
          </cell>
          <cell r="I214">
            <v>3899.1</v>
          </cell>
          <cell r="J214" t="str">
            <v>бетон</v>
          </cell>
          <cell r="K214">
            <v>5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41609000</v>
          </cell>
        </row>
        <row r="215">
          <cell r="D215" t="str">
            <v>дер. Кисельня, ул. Центральная, д. 4</v>
          </cell>
          <cell r="E215" t="str">
            <v>136b9328-ed98-4691-81a7-dbb7191ec128</v>
          </cell>
          <cell r="F215" t="str">
            <v>РО</v>
          </cell>
          <cell r="G215">
            <v>0</v>
          </cell>
          <cell r="H215">
            <v>1965</v>
          </cell>
          <cell r="I215">
            <v>699.51</v>
          </cell>
          <cell r="J215" t="str">
            <v>бетон</v>
          </cell>
          <cell r="K215">
            <v>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41609000</v>
          </cell>
        </row>
        <row r="216">
          <cell r="D216" t="str">
            <v>дер. Кисельня, ул. Центральная, д. 6</v>
          </cell>
          <cell r="E216" t="str">
            <v>40343cd8-6fc5-484b-a4d5-e12671b622a5</v>
          </cell>
          <cell r="F216" t="str">
            <v>РО</v>
          </cell>
          <cell r="G216">
            <v>0</v>
          </cell>
          <cell r="H216">
            <v>1970</v>
          </cell>
          <cell r="I216">
            <v>689.3</v>
          </cell>
          <cell r="J216" t="str">
            <v>бетон</v>
          </cell>
          <cell r="K216">
            <v>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41609000</v>
          </cell>
        </row>
        <row r="217">
          <cell r="D217" t="str">
            <v>дер. Кисельня, ул. Центральная, д. 7</v>
          </cell>
          <cell r="E217" t="str">
            <v>7310cef2-1625-42f8-8824-ce66ea872276</v>
          </cell>
          <cell r="F217" t="str">
            <v>РО</v>
          </cell>
          <cell r="G217">
            <v>0</v>
          </cell>
          <cell r="H217">
            <v>1971</v>
          </cell>
          <cell r="I217">
            <v>794.7</v>
          </cell>
          <cell r="J217" t="str">
            <v>бетон</v>
          </cell>
          <cell r="K217">
            <v>2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41609000</v>
          </cell>
        </row>
        <row r="218">
          <cell r="D218" t="str">
            <v>С. Колчаново, ул. Чернецкое, д. 75</v>
          </cell>
          <cell r="E218" t="str">
            <v>5a8bd855-f9bf-4d44-8c84-63b9d1c97d80</v>
          </cell>
          <cell r="F218" t="str">
            <v>РО</v>
          </cell>
          <cell r="G218">
            <v>0</v>
          </cell>
          <cell r="H218">
            <v>1967</v>
          </cell>
          <cell r="I218">
            <v>523.5</v>
          </cell>
          <cell r="J218" t="str">
            <v>кирпич</v>
          </cell>
          <cell r="K218">
            <v>2</v>
          </cell>
          <cell r="L218">
            <v>3</v>
          </cell>
          <cell r="M218">
            <v>0</v>
          </cell>
          <cell r="N218">
            <v>0</v>
          </cell>
          <cell r="O218">
            <v>17</v>
          </cell>
          <cell r="P218">
            <v>41609000</v>
          </cell>
        </row>
        <row r="219">
          <cell r="D219" t="str">
            <v>г. Новая Ладога, микрорайон Южный, д. 1</v>
          </cell>
          <cell r="E219" t="str">
            <v>8b696ea3-d358-4c12-8063-a5c34066ea3f</v>
          </cell>
          <cell r="F219" t="str">
            <v>РО</v>
          </cell>
          <cell r="G219">
            <v>0</v>
          </cell>
          <cell r="H219">
            <v>1965</v>
          </cell>
          <cell r="I219">
            <v>477.7</v>
          </cell>
          <cell r="J219" t="str">
            <v>кирпич</v>
          </cell>
          <cell r="K219">
            <v>2</v>
          </cell>
          <cell r="L219">
            <v>2</v>
          </cell>
          <cell r="M219">
            <v>0</v>
          </cell>
          <cell r="N219">
            <v>0</v>
          </cell>
          <cell r="O219">
            <v>21</v>
          </cell>
          <cell r="P219">
            <v>41609000</v>
          </cell>
        </row>
        <row r="220">
          <cell r="D220" t="str">
            <v>г. Новая Ладога, микрорайон Южный, д. 17</v>
          </cell>
          <cell r="E220" t="str">
            <v>4e433b2f-4d60-41cf-a25a-cf6e498466b2</v>
          </cell>
          <cell r="F220" t="str">
            <v>РО</v>
          </cell>
          <cell r="G220">
            <v>0</v>
          </cell>
          <cell r="H220">
            <v>1969</v>
          </cell>
          <cell r="I220">
            <v>523.29999999999995</v>
          </cell>
          <cell r="J220" t="str">
            <v>кирпич</v>
          </cell>
          <cell r="K220">
            <v>2</v>
          </cell>
          <cell r="L220">
            <v>2</v>
          </cell>
          <cell r="M220">
            <v>0</v>
          </cell>
          <cell r="N220">
            <v>0</v>
          </cell>
          <cell r="O220">
            <v>17</v>
          </cell>
          <cell r="P220">
            <v>41609000</v>
          </cell>
        </row>
        <row r="221">
          <cell r="D221" t="str">
            <v>г. Новая Ладога, микрорайон Южный, д. 19</v>
          </cell>
          <cell r="E221" t="str">
            <v>50c0a842-4882-4513-8091-45134ab30758</v>
          </cell>
          <cell r="F221" t="str">
            <v>РО</v>
          </cell>
          <cell r="G221">
            <v>0</v>
          </cell>
          <cell r="H221">
            <v>1971</v>
          </cell>
          <cell r="I221">
            <v>529.69000000000005</v>
          </cell>
          <cell r="J221" t="str">
            <v>кирпич</v>
          </cell>
          <cell r="K221">
            <v>2</v>
          </cell>
          <cell r="L221">
            <v>2</v>
          </cell>
          <cell r="M221">
            <v>0</v>
          </cell>
          <cell r="N221">
            <v>0</v>
          </cell>
          <cell r="O221">
            <v>30</v>
          </cell>
          <cell r="P221">
            <v>41609000</v>
          </cell>
        </row>
        <row r="222">
          <cell r="D222" t="str">
            <v>г. Новая Ладога, микрорайон Южный, д. 22</v>
          </cell>
          <cell r="E222" t="str">
            <v>e1bf4791-751d-483b-b76a-d064080770e7</v>
          </cell>
          <cell r="F222" t="str">
            <v>РО</v>
          </cell>
          <cell r="G222">
            <v>0</v>
          </cell>
          <cell r="H222">
            <v>1917</v>
          </cell>
          <cell r="I222">
            <v>517.1</v>
          </cell>
          <cell r="J222" t="str">
            <v>кирпич</v>
          </cell>
          <cell r="K222">
            <v>2</v>
          </cell>
          <cell r="L222">
            <v>2</v>
          </cell>
          <cell r="M222">
            <v>0</v>
          </cell>
          <cell r="N222">
            <v>0</v>
          </cell>
          <cell r="O222">
            <v>25</v>
          </cell>
          <cell r="P222">
            <v>41609000</v>
          </cell>
        </row>
        <row r="223">
          <cell r="D223" t="str">
            <v>г. Новая Ладога, Наб. Ладожской Флотилии, д. 14</v>
          </cell>
          <cell r="E223" t="str">
            <v>35261e59-b583-4442-a687-3c58eca95b5f</v>
          </cell>
          <cell r="F223" t="str">
            <v>РО</v>
          </cell>
          <cell r="G223">
            <v>0</v>
          </cell>
          <cell r="H223">
            <v>1917</v>
          </cell>
          <cell r="I223">
            <v>326.98</v>
          </cell>
          <cell r="J223" t="str">
            <v>дерево</v>
          </cell>
          <cell r="K223">
            <v>2</v>
          </cell>
          <cell r="L223">
            <v>1</v>
          </cell>
          <cell r="M223">
            <v>0</v>
          </cell>
          <cell r="N223">
            <v>0</v>
          </cell>
          <cell r="O223">
            <v>15</v>
          </cell>
          <cell r="P223">
            <v>41609000</v>
          </cell>
        </row>
        <row r="224">
          <cell r="D224" t="str">
            <v>г. Новая Ладога, Наб. Ладожской Флотилии, д. 24</v>
          </cell>
          <cell r="E224" t="str">
            <v>8d1dd143-32e6-40aa-9c39-1ac94e7e6be6</v>
          </cell>
          <cell r="F224" t="str">
            <v>РО</v>
          </cell>
          <cell r="G224">
            <v>0</v>
          </cell>
          <cell r="H224">
            <v>1960</v>
          </cell>
          <cell r="I224">
            <v>488.06</v>
          </cell>
          <cell r="J224" t="str">
            <v>кирпич</v>
          </cell>
          <cell r="K224">
            <v>2</v>
          </cell>
          <cell r="L224">
            <v>2</v>
          </cell>
          <cell r="M224">
            <v>0</v>
          </cell>
          <cell r="N224">
            <v>0</v>
          </cell>
          <cell r="O224">
            <v>18</v>
          </cell>
          <cell r="P224">
            <v>41609000</v>
          </cell>
        </row>
        <row r="225">
          <cell r="D225" t="str">
            <v>г. Новая Ладога, Наб. Ладожской Флотилии, д. 38</v>
          </cell>
          <cell r="E225" t="str">
            <v>ee4fbe7b-4ebf-4721-b85a-96be248bf33e</v>
          </cell>
          <cell r="F225" t="str">
            <v>РО</v>
          </cell>
          <cell r="G225">
            <v>0</v>
          </cell>
          <cell r="H225">
            <v>1917</v>
          </cell>
          <cell r="I225">
            <v>301.64</v>
          </cell>
          <cell r="J225" t="str">
            <v>дерево</v>
          </cell>
          <cell r="K225">
            <v>2</v>
          </cell>
          <cell r="L225">
            <v>1</v>
          </cell>
          <cell r="M225">
            <v>0</v>
          </cell>
          <cell r="N225">
            <v>0</v>
          </cell>
          <cell r="O225">
            <v>12</v>
          </cell>
          <cell r="P225">
            <v>41609000</v>
          </cell>
        </row>
        <row r="226">
          <cell r="D226" t="str">
            <v>г. Новая Ладога, пер. Водников, д. 12</v>
          </cell>
          <cell r="E226" t="str">
            <v>87e971dd-ecf5-42af-8ac6-121926d4c4c3</v>
          </cell>
          <cell r="F226" t="str">
            <v>РО</v>
          </cell>
          <cell r="G226">
            <v>0</v>
          </cell>
          <cell r="H226">
            <v>1965</v>
          </cell>
          <cell r="I226">
            <v>664.02</v>
          </cell>
          <cell r="J226" t="str">
            <v>дерево</v>
          </cell>
          <cell r="K226">
            <v>2</v>
          </cell>
          <cell r="L226">
            <v>2</v>
          </cell>
          <cell r="M226">
            <v>0</v>
          </cell>
          <cell r="N226">
            <v>0</v>
          </cell>
          <cell r="O226">
            <v>35</v>
          </cell>
          <cell r="P226">
            <v>41609000</v>
          </cell>
        </row>
        <row r="227">
          <cell r="D227" t="str">
            <v>г. Новая Ладога, пер. Водников, д. 6</v>
          </cell>
          <cell r="E227" t="str">
            <v>7698d0bf-a7e9-4029-b4c6-12108479c4c5</v>
          </cell>
          <cell r="F227" t="str">
            <v>РО</v>
          </cell>
          <cell r="G227">
            <v>0</v>
          </cell>
          <cell r="H227">
            <v>1971</v>
          </cell>
          <cell r="I227">
            <v>1520.7</v>
          </cell>
          <cell r="J227" t="str">
            <v>дерево</v>
          </cell>
          <cell r="K227">
            <v>3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41609000</v>
          </cell>
        </row>
        <row r="228">
          <cell r="D228" t="str">
            <v>г. Новая Ладога, пер. Рыбацкий, д. 3</v>
          </cell>
          <cell r="E228" t="str">
            <v>4546ca44-61bf-4d74-a51e-ebb98da40e78</v>
          </cell>
          <cell r="F228" t="str">
            <v>РО</v>
          </cell>
          <cell r="G228">
            <v>0</v>
          </cell>
          <cell r="H228">
            <v>1968</v>
          </cell>
          <cell r="I228">
            <v>159.12</v>
          </cell>
          <cell r="J228" t="str">
            <v>дерево</v>
          </cell>
          <cell r="K228">
            <v>2</v>
          </cell>
          <cell r="L228">
            <v>2</v>
          </cell>
          <cell r="M228">
            <v>0</v>
          </cell>
          <cell r="N228">
            <v>0</v>
          </cell>
          <cell r="O228">
            <v>11</v>
          </cell>
          <cell r="P228">
            <v>41609000</v>
          </cell>
        </row>
        <row r="229">
          <cell r="D229" t="str">
            <v>г. Новая Ладога, просп. К. Маркса, д. 56/2</v>
          </cell>
          <cell r="E229" t="str">
            <v>b95d4e18-48f5-4abd-9edc-ba05b7ddaa23</v>
          </cell>
          <cell r="F229" t="str">
            <v>РО</v>
          </cell>
          <cell r="G229">
            <v>0</v>
          </cell>
          <cell r="H229">
            <v>1950</v>
          </cell>
          <cell r="I229">
            <v>253.2</v>
          </cell>
          <cell r="J229" t="str">
            <v>дерево</v>
          </cell>
          <cell r="K229">
            <v>2</v>
          </cell>
          <cell r="L229">
            <v>1</v>
          </cell>
          <cell r="M229">
            <v>0</v>
          </cell>
          <cell r="N229">
            <v>0</v>
          </cell>
          <cell r="O229">
            <v>12</v>
          </cell>
          <cell r="P229">
            <v>41609000</v>
          </cell>
        </row>
        <row r="230">
          <cell r="D230" t="str">
            <v>г. Новая Ладога, просп. К. Маркса, д. 58/1</v>
          </cell>
          <cell r="E230" t="str">
            <v>93de6d02-397e-4e50-bfec-c5696d78c370</v>
          </cell>
          <cell r="F230" t="str">
            <v>РО</v>
          </cell>
          <cell r="G230">
            <v>0</v>
          </cell>
          <cell r="H230">
            <v>1948</v>
          </cell>
          <cell r="I230">
            <v>261.2</v>
          </cell>
          <cell r="J230" t="str">
            <v>дерево</v>
          </cell>
          <cell r="K230">
            <v>2</v>
          </cell>
          <cell r="L230">
            <v>1</v>
          </cell>
          <cell r="M230">
            <v>0</v>
          </cell>
          <cell r="N230">
            <v>0</v>
          </cell>
          <cell r="O230">
            <v>7</v>
          </cell>
          <cell r="P230">
            <v>41609000</v>
          </cell>
        </row>
        <row r="231">
          <cell r="D231" t="str">
            <v>г. Новая Ладога, ул. Володарского, д. 17А</v>
          </cell>
          <cell r="E231" t="str">
            <v>8647a872-3dad-485e-a688-181d97359ad4</v>
          </cell>
          <cell r="F231" t="str">
            <v>РО</v>
          </cell>
          <cell r="G231">
            <v>0</v>
          </cell>
          <cell r="H231">
            <v>1962</v>
          </cell>
          <cell r="I231">
            <v>341.4</v>
          </cell>
          <cell r="J231" t="str">
            <v>кирпич</v>
          </cell>
          <cell r="K231">
            <v>2</v>
          </cell>
          <cell r="L231">
            <v>1</v>
          </cell>
          <cell r="M231">
            <v>0</v>
          </cell>
          <cell r="N231">
            <v>0</v>
          </cell>
          <cell r="O231">
            <v>17</v>
          </cell>
          <cell r="P231">
            <v>41609000</v>
          </cell>
        </row>
        <row r="232">
          <cell r="D232" t="str">
            <v>г. Новая Ладога, ул. Володарского, д. 8</v>
          </cell>
          <cell r="E232" t="str">
            <v>705c6f53-156b-4b4f-ad0f-08a919a72447</v>
          </cell>
          <cell r="F232" t="str">
            <v>РО</v>
          </cell>
          <cell r="G232">
            <v>0</v>
          </cell>
          <cell r="H232">
            <v>1917</v>
          </cell>
          <cell r="I232">
            <v>218.32</v>
          </cell>
          <cell r="J232" t="str">
            <v>дерево</v>
          </cell>
          <cell r="K232">
            <v>2</v>
          </cell>
          <cell r="L232">
            <v>1</v>
          </cell>
          <cell r="M232">
            <v>0</v>
          </cell>
          <cell r="N232">
            <v>0</v>
          </cell>
          <cell r="O232">
            <v>17</v>
          </cell>
          <cell r="P232">
            <v>41609000</v>
          </cell>
        </row>
        <row r="233">
          <cell r="D233" t="str">
            <v>г. Новая Ладога, ул. Ворошилова, д. 13</v>
          </cell>
          <cell r="E233" t="str">
            <v>b9b789da-d35b-4ae0-b15c-e143c0a0aa29</v>
          </cell>
          <cell r="F233" t="str">
            <v>РО</v>
          </cell>
          <cell r="G233">
            <v>0</v>
          </cell>
          <cell r="H233">
            <v>1917</v>
          </cell>
          <cell r="I233">
            <v>236.15</v>
          </cell>
          <cell r="J233">
            <v>0</v>
          </cell>
          <cell r="K233">
            <v>2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41609000</v>
          </cell>
        </row>
        <row r="234">
          <cell r="D234" t="str">
            <v>г. Новая Ладога, ул. Ворошилова, д. 9</v>
          </cell>
          <cell r="E234" t="str">
            <v>c0e0a817-2771-4d34-a061-efad1df1f837</v>
          </cell>
          <cell r="F234" t="str">
            <v>РО</v>
          </cell>
          <cell r="G234">
            <v>0</v>
          </cell>
          <cell r="H234">
            <v>1917</v>
          </cell>
          <cell r="I234">
            <v>157.78</v>
          </cell>
          <cell r="J234" t="str">
            <v>бревенчатый</v>
          </cell>
          <cell r="K234">
            <v>2</v>
          </cell>
          <cell r="L234">
            <v>1</v>
          </cell>
          <cell r="M234">
            <v>0</v>
          </cell>
          <cell r="N234">
            <v>0</v>
          </cell>
          <cell r="O234">
            <v>25</v>
          </cell>
          <cell r="P234">
            <v>41609000</v>
          </cell>
        </row>
        <row r="235">
          <cell r="D235" t="str">
            <v>г. Новая Ладога, ул. Ленинградская, д. 9</v>
          </cell>
          <cell r="E235" t="str">
            <v>9157a174-60e8-4ba4-ad57-8ebeba5ce176</v>
          </cell>
          <cell r="F235" t="str">
            <v>РО</v>
          </cell>
          <cell r="G235">
            <v>0</v>
          </cell>
          <cell r="H235">
            <v>1977</v>
          </cell>
          <cell r="I235">
            <v>404.84</v>
          </cell>
          <cell r="J235" t="str">
            <v>дерево</v>
          </cell>
          <cell r="K235">
            <v>2</v>
          </cell>
          <cell r="L235">
            <v>1</v>
          </cell>
          <cell r="M235">
            <v>0</v>
          </cell>
          <cell r="N235">
            <v>0</v>
          </cell>
          <cell r="O235">
            <v>13</v>
          </cell>
          <cell r="P235">
            <v>41609000</v>
          </cell>
        </row>
        <row r="236">
          <cell r="D236" t="str">
            <v>г. Новая Ладога, ул. Луначарского, д. 10</v>
          </cell>
          <cell r="E236" t="str">
            <v>83698b0c-27a2-4db2-892b-1b4642323303</v>
          </cell>
          <cell r="F236" t="str">
            <v>РО</v>
          </cell>
          <cell r="G236">
            <v>0</v>
          </cell>
          <cell r="H236">
            <v>1977</v>
          </cell>
          <cell r="I236">
            <v>1242.73</v>
          </cell>
          <cell r="J236" t="str">
            <v>панели</v>
          </cell>
          <cell r="K236">
            <v>5</v>
          </cell>
          <cell r="L236">
            <v>2</v>
          </cell>
          <cell r="M236">
            <v>0</v>
          </cell>
          <cell r="N236">
            <v>0</v>
          </cell>
          <cell r="O236">
            <v>50</v>
          </cell>
          <cell r="P236">
            <v>41609000</v>
          </cell>
        </row>
        <row r="237">
          <cell r="D237" t="str">
            <v>г. Новая Ладога, ул. М. Горького, д. 10</v>
          </cell>
          <cell r="E237" t="str">
            <v>4498ffe2-8690-446c-9c4d-5f7844895c14</v>
          </cell>
          <cell r="F237" t="str">
            <v>РО</v>
          </cell>
          <cell r="G237">
            <v>0</v>
          </cell>
          <cell r="H237">
            <v>1957</v>
          </cell>
          <cell r="I237">
            <v>973.4</v>
          </cell>
          <cell r="J237" t="str">
            <v>кирпич</v>
          </cell>
          <cell r="K237">
            <v>2</v>
          </cell>
          <cell r="L237">
            <v>3</v>
          </cell>
          <cell r="M237">
            <v>0</v>
          </cell>
          <cell r="N237">
            <v>0</v>
          </cell>
          <cell r="O237">
            <v>34</v>
          </cell>
          <cell r="P237">
            <v>41609000</v>
          </cell>
        </row>
        <row r="238">
          <cell r="D238" t="str">
            <v>г. Новая Ладога, ул. М. Горького, д. 2А</v>
          </cell>
          <cell r="E238" t="str">
            <v>ba308127-5f57-4377-8499-536c0a4ed410</v>
          </cell>
          <cell r="F238" t="str">
            <v>РО</v>
          </cell>
          <cell r="G238">
            <v>0</v>
          </cell>
          <cell r="H238">
            <v>1958</v>
          </cell>
          <cell r="I238">
            <v>366.96</v>
          </cell>
          <cell r="J238" t="str">
            <v>кирпич</v>
          </cell>
          <cell r="K238">
            <v>2</v>
          </cell>
          <cell r="L238">
            <v>1</v>
          </cell>
          <cell r="M238">
            <v>0</v>
          </cell>
          <cell r="N238">
            <v>0</v>
          </cell>
          <cell r="O238">
            <v>10</v>
          </cell>
          <cell r="P238">
            <v>41609000</v>
          </cell>
        </row>
        <row r="239">
          <cell r="D239" t="str">
            <v>г. Новая Ладога, ул. Новый Канал, д. 10</v>
          </cell>
          <cell r="E239" t="str">
            <v>67fdf3a4-a21c-4733-98ba-7c5b04b0f032</v>
          </cell>
          <cell r="F239" t="str">
            <v>РО</v>
          </cell>
          <cell r="G239">
            <v>0</v>
          </cell>
          <cell r="H239">
            <v>1917</v>
          </cell>
          <cell r="I239">
            <v>488.06</v>
          </cell>
          <cell r="J239" t="str">
            <v>дерево</v>
          </cell>
          <cell r="K239">
            <v>2</v>
          </cell>
          <cell r="L239">
            <v>2</v>
          </cell>
          <cell r="M239">
            <v>0</v>
          </cell>
          <cell r="N239">
            <v>0</v>
          </cell>
          <cell r="O239">
            <v>12</v>
          </cell>
          <cell r="P239">
            <v>41609000</v>
          </cell>
        </row>
        <row r="240">
          <cell r="D240" t="str">
            <v>г. Новая Ладога, ул. Пролетарский канал, д. 12</v>
          </cell>
          <cell r="E240" t="str">
            <v>2ac0d3ff-a64e-4f9c-883c-509b7466594e</v>
          </cell>
          <cell r="F240" t="str">
            <v>РО</v>
          </cell>
          <cell r="G240" t="str">
            <v>ОКН</v>
          </cell>
          <cell r="H240">
            <v>1917</v>
          </cell>
          <cell r="I240">
            <v>661.6</v>
          </cell>
          <cell r="J240" t="str">
            <v>кирпич</v>
          </cell>
          <cell r="K240">
            <v>2</v>
          </cell>
          <cell r="L240">
            <v>2</v>
          </cell>
          <cell r="M240">
            <v>0</v>
          </cell>
          <cell r="N240">
            <v>0</v>
          </cell>
          <cell r="O240">
            <v>26</v>
          </cell>
          <cell r="P240">
            <v>41609000</v>
          </cell>
        </row>
        <row r="241">
          <cell r="D241" t="str">
            <v>Г. Новая Ладога, ул. Пролетарский канал, д. 31</v>
          </cell>
          <cell r="E241" t="str">
            <v>d1a39b19-0b60-46ce-b552-df2be9c38bcc</v>
          </cell>
          <cell r="F241" t="str">
            <v>РО</v>
          </cell>
          <cell r="G241" t="str">
            <v>ОКН</v>
          </cell>
          <cell r="H241">
            <v>1917</v>
          </cell>
          <cell r="I241">
            <v>272.54000000000002</v>
          </cell>
          <cell r="J241" t="str">
            <v>бревенчатый</v>
          </cell>
          <cell r="K241">
            <v>2</v>
          </cell>
          <cell r="L241">
            <v>1</v>
          </cell>
          <cell r="M241">
            <v>0</v>
          </cell>
          <cell r="N241">
            <v>0</v>
          </cell>
          <cell r="O241">
            <v>14</v>
          </cell>
          <cell r="P241">
            <v>41609000</v>
          </cell>
        </row>
        <row r="242">
          <cell r="D242" t="str">
            <v>г. Новая Ладога, ул. Садовая, д. 18</v>
          </cell>
          <cell r="E242" t="str">
            <v>c0f55d92-770e-49a4-a3df-3398b5c2b4ed</v>
          </cell>
          <cell r="F242" t="str">
            <v>РО</v>
          </cell>
          <cell r="G242">
            <v>0</v>
          </cell>
          <cell r="H242">
            <v>1959</v>
          </cell>
          <cell r="I242">
            <v>307.7</v>
          </cell>
          <cell r="J242" t="str">
            <v>дерево</v>
          </cell>
          <cell r="K242">
            <v>2</v>
          </cell>
          <cell r="L242">
            <v>1</v>
          </cell>
          <cell r="M242">
            <v>0</v>
          </cell>
          <cell r="N242">
            <v>0</v>
          </cell>
          <cell r="O242">
            <v>15</v>
          </cell>
          <cell r="P242">
            <v>41609000</v>
          </cell>
        </row>
        <row r="243">
          <cell r="D243" t="str">
            <v>г. Новая Ладога, ул. Садовая, д. 18А</v>
          </cell>
          <cell r="E243" t="str">
            <v>f7a4370c-f6af-4fc5-900f-35dd667e7500</v>
          </cell>
          <cell r="F243" t="str">
            <v>РО</v>
          </cell>
          <cell r="G243">
            <v>0</v>
          </cell>
          <cell r="H243">
            <v>1959</v>
          </cell>
          <cell r="I243">
            <v>326.42</v>
          </cell>
          <cell r="J243" t="str">
            <v>дерево</v>
          </cell>
          <cell r="K243">
            <v>2</v>
          </cell>
          <cell r="L243">
            <v>1</v>
          </cell>
          <cell r="M243">
            <v>0</v>
          </cell>
          <cell r="N243">
            <v>0</v>
          </cell>
          <cell r="O243">
            <v>19</v>
          </cell>
          <cell r="P243">
            <v>41609000</v>
          </cell>
        </row>
        <row r="244">
          <cell r="D244" t="str">
            <v>г. Новая Ладога, ул. Староладожская, д. 1</v>
          </cell>
          <cell r="E244" t="str">
            <v>f1eb52bc-8e99-44bf-874b-d4c7b10c84e3</v>
          </cell>
          <cell r="F244" t="str">
            <v>РО</v>
          </cell>
          <cell r="G244">
            <v>0</v>
          </cell>
          <cell r="H244">
            <v>1917</v>
          </cell>
          <cell r="I244">
            <v>244.31</v>
          </cell>
          <cell r="J244" t="str">
            <v>бревенчатый</v>
          </cell>
          <cell r="K244">
            <v>2</v>
          </cell>
          <cell r="L244">
            <v>1</v>
          </cell>
          <cell r="M244">
            <v>0</v>
          </cell>
          <cell r="N244">
            <v>0</v>
          </cell>
          <cell r="O244">
            <v>24</v>
          </cell>
          <cell r="P244">
            <v>41609000</v>
          </cell>
        </row>
        <row r="245">
          <cell r="D245" t="str">
            <v>г. Новая Ладога, ул. Суворова, д. 37</v>
          </cell>
          <cell r="E245" t="str">
            <v>bd836620-1979-491f-a189-d524ce6d95a0</v>
          </cell>
          <cell r="F245" t="str">
            <v>РО</v>
          </cell>
          <cell r="G245">
            <v>0</v>
          </cell>
          <cell r="H245">
            <v>1958</v>
          </cell>
          <cell r="I245">
            <v>409.25</v>
          </cell>
          <cell r="J245" t="str">
            <v>дерево</v>
          </cell>
          <cell r="K245">
            <v>2</v>
          </cell>
          <cell r="L245">
            <v>1</v>
          </cell>
          <cell r="M245">
            <v>0</v>
          </cell>
          <cell r="N245">
            <v>0</v>
          </cell>
          <cell r="O245">
            <v>17</v>
          </cell>
          <cell r="P245">
            <v>41609000</v>
          </cell>
        </row>
        <row r="246">
          <cell r="D246" t="str">
            <v>Г. Новая Ладога, ул. Суворова, д. 4</v>
          </cell>
          <cell r="E246" t="str">
            <v>968be054-9615-4451-947f-e8db87a1dad3</v>
          </cell>
          <cell r="F246" t="str">
            <v>РО</v>
          </cell>
          <cell r="G246">
            <v>0</v>
          </cell>
          <cell r="H246">
            <v>1917</v>
          </cell>
          <cell r="I246">
            <v>233.1</v>
          </cell>
          <cell r="J246">
            <v>0</v>
          </cell>
          <cell r="K246">
            <v>2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41609000</v>
          </cell>
        </row>
        <row r="247">
          <cell r="D247" t="str">
            <v>г. Новая Ладога, ул. Суворова, д. 43</v>
          </cell>
          <cell r="E247" t="str">
            <v>c32b96fc-9388-43e4-8955-bd4272d039c5</v>
          </cell>
          <cell r="F247" t="str">
            <v>РО</v>
          </cell>
          <cell r="G247">
            <v>0</v>
          </cell>
          <cell r="H247">
            <v>1961</v>
          </cell>
          <cell r="I247">
            <v>787</v>
          </cell>
          <cell r="J247" t="str">
            <v>кирпич</v>
          </cell>
          <cell r="K247">
            <v>2</v>
          </cell>
          <cell r="L247">
            <v>2</v>
          </cell>
          <cell r="M247">
            <v>0</v>
          </cell>
          <cell r="N247">
            <v>0</v>
          </cell>
          <cell r="O247">
            <v>35</v>
          </cell>
          <cell r="P247">
            <v>41609000</v>
          </cell>
        </row>
        <row r="248">
          <cell r="D248" t="str">
            <v>г. Новая Ладога, ул. Суворова, д. 45</v>
          </cell>
          <cell r="E248" t="str">
            <v>1d8708cf-92f1-4b19-927b-356e5f585a89</v>
          </cell>
          <cell r="F248" t="str">
            <v>РО</v>
          </cell>
          <cell r="G248">
            <v>0</v>
          </cell>
          <cell r="H248">
            <v>1962</v>
          </cell>
          <cell r="I248">
            <v>777.7</v>
          </cell>
          <cell r="J248" t="str">
            <v>кирпич</v>
          </cell>
          <cell r="K248">
            <v>2</v>
          </cell>
          <cell r="L248">
            <v>2</v>
          </cell>
          <cell r="M248">
            <v>0</v>
          </cell>
          <cell r="N248">
            <v>0</v>
          </cell>
          <cell r="O248">
            <v>43</v>
          </cell>
          <cell r="P248">
            <v>41609000</v>
          </cell>
        </row>
        <row r="249">
          <cell r="D249" t="str">
            <v>г. Новая Ладога, ул. Урицкого, д. 4</v>
          </cell>
          <cell r="E249" t="str">
            <v>b73f872f-14de-4caa-85d7-0e35dc67a079</v>
          </cell>
          <cell r="F249" t="str">
            <v>РО</v>
          </cell>
          <cell r="G249">
            <v>0</v>
          </cell>
          <cell r="H249">
            <v>1958</v>
          </cell>
          <cell r="I249">
            <v>762.2</v>
          </cell>
          <cell r="J249" t="str">
            <v>кирпич</v>
          </cell>
          <cell r="K249">
            <v>2</v>
          </cell>
          <cell r="L249">
            <v>2</v>
          </cell>
          <cell r="M249">
            <v>0</v>
          </cell>
          <cell r="N249">
            <v>0</v>
          </cell>
          <cell r="O249">
            <v>22</v>
          </cell>
          <cell r="P249">
            <v>41609000</v>
          </cell>
        </row>
        <row r="250">
          <cell r="D250" t="str">
            <v>г. Новая Ладога, ул. Урицкого, д. 8</v>
          </cell>
          <cell r="E250" t="str">
            <v>dce7085e-f63e-4742-a225-c16237c4b81c</v>
          </cell>
          <cell r="F250" t="str">
            <v>РО</v>
          </cell>
          <cell r="G250">
            <v>0</v>
          </cell>
          <cell r="H250">
            <v>1917</v>
          </cell>
          <cell r="I250">
            <v>241.9</v>
          </cell>
          <cell r="J250" t="str">
            <v>дерево</v>
          </cell>
          <cell r="K250">
            <v>2</v>
          </cell>
          <cell r="L250">
            <v>1</v>
          </cell>
          <cell r="M250">
            <v>0</v>
          </cell>
          <cell r="N250">
            <v>0</v>
          </cell>
          <cell r="O250">
            <v>8</v>
          </cell>
          <cell r="P250">
            <v>41609000</v>
          </cell>
        </row>
        <row r="251">
          <cell r="D251" t="str">
            <v>г. Новая Ладога, ул. Черокова, д. 4а</v>
          </cell>
          <cell r="E251" t="str">
            <v>4d0066a6-3de1-41e6-9591-2aedb7905a7b</v>
          </cell>
          <cell r="F251" t="str">
            <v>РО</v>
          </cell>
          <cell r="G251">
            <v>0</v>
          </cell>
          <cell r="H251">
            <v>1992</v>
          </cell>
          <cell r="I251">
            <v>1301.9000000000001</v>
          </cell>
          <cell r="J251" t="str">
            <v>кирпич</v>
          </cell>
          <cell r="K251">
            <v>3</v>
          </cell>
          <cell r="L251">
            <v>2</v>
          </cell>
          <cell r="M251">
            <v>0</v>
          </cell>
          <cell r="N251">
            <v>0</v>
          </cell>
          <cell r="O251">
            <v>63</v>
          </cell>
          <cell r="P251">
            <v>41609000</v>
          </cell>
        </row>
        <row r="252">
          <cell r="D252" t="str">
            <v>С. Паша, ул. Юбилейная, д. 3</v>
          </cell>
          <cell r="E252" t="str">
            <v>44da6cf7-0b9c-4fd9-addd-6d43a313d093</v>
          </cell>
          <cell r="F252" t="str">
            <v>РО</v>
          </cell>
          <cell r="G252">
            <v>0</v>
          </cell>
          <cell r="H252">
            <v>1960</v>
          </cell>
          <cell r="I252">
            <v>501.7</v>
          </cell>
          <cell r="J252" t="str">
            <v>кирпич</v>
          </cell>
          <cell r="K252">
            <v>2</v>
          </cell>
          <cell r="L252">
            <v>2</v>
          </cell>
          <cell r="M252">
            <v>0</v>
          </cell>
          <cell r="N252">
            <v>0</v>
          </cell>
          <cell r="O252">
            <v>0</v>
          </cell>
          <cell r="P252">
            <v>41609000</v>
          </cell>
        </row>
        <row r="253">
          <cell r="D253" t="str">
            <v>С. Паша, ул. Советская, д. 104</v>
          </cell>
          <cell r="E253" t="str">
            <v>448c51a7-688e-40c7-a13f-468e5bf03ce0</v>
          </cell>
          <cell r="F253" t="str">
            <v>РО</v>
          </cell>
          <cell r="G253">
            <v>0</v>
          </cell>
          <cell r="H253">
            <v>1917</v>
          </cell>
          <cell r="I253">
            <v>348.6</v>
          </cell>
          <cell r="J253">
            <v>0</v>
          </cell>
          <cell r="K253">
            <v>2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41609000</v>
          </cell>
        </row>
        <row r="254">
          <cell r="D254" t="str">
            <v>дер. Потанино, д. 1</v>
          </cell>
          <cell r="E254" t="str">
            <v>1582a00c-2812-4f05-b376-177ee6b0ce84</v>
          </cell>
          <cell r="F254" t="str">
            <v>РО</v>
          </cell>
          <cell r="G254">
            <v>0</v>
          </cell>
          <cell r="H254">
            <v>1972</v>
          </cell>
          <cell r="I254">
            <v>762.52</v>
          </cell>
          <cell r="J254" t="str">
            <v>панели</v>
          </cell>
          <cell r="K254">
            <v>2</v>
          </cell>
          <cell r="L254">
            <v>3</v>
          </cell>
          <cell r="M254">
            <v>0</v>
          </cell>
          <cell r="N254">
            <v>0</v>
          </cell>
          <cell r="O254" t="str">
            <v>38 чел</v>
          </cell>
          <cell r="P254">
            <v>41609000</v>
          </cell>
        </row>
        <row r="255">
          <cell r="D255" t="str">
            <v>дер. Потанино, д. 3</v>
          </cell>
          <cell r="E255" t="str">
            <v>e7faa524-929f-436b-971e-a43d778d28a6</v>
          </cell>
          <cell r="F255" t="str">
            <v>РО</v>
          </cell>
          <cell r="G255">
            <v>0</v>
          </cell>
          <cell r="H255">
            <v>1972</v>
          </cell>
          <cell r="I255">
            <v>764.5</v>
          </cell>
          <cell r="J255" t="str">
            <v>панели</v>
          </cell>
          <cell r="K255">
            <v>2</v>
          </cell>
          <cell r="L255">
            <v>3</v>
          </cell>
          <cell r="M255">
            <v>0</v>
          </cell>
          <cell r="N255">
            <v>0</v>
          </cell>
          <cell r="O255" t="str">
            <v>31чел</v>
          </cell>
          <cell r="P255">
            <v>41609000</v>
          </cell>
        </row>
        <row r="256">
          <cell r="D256" t="str">
            <v>пос. Свирица, ул. Новая Свирица, д. 39</v>
          </cell>
          <cell r="E256" t="str">
            <v>a6531e1b-85fb-449f-9389-a8d6115d6eba</v>
          </cell>
          <cell r="F256" t="str">
            <v>РО</v>
          </cell>
          <cell r="G256">
            <v>0</v>
          </cell>
          <cell r="H256">
            <v>1935</v>
          </cell>
          <cell r="I256">
            <v>435.09</v>
          </cell>
          <cell r="J256" t="str">
            <v>дерево</v>
          </cell>
          <cell r="K256">
            <v>2</v>
          </cell>
          <cell r="L256">
            <v>2</v>
          </cell>
          <cell r="M256">
            <v>0</v>
          </cell>
          <cell r="N256">
            <v>0</v>
          </cell>
          <cell r="O256">
            <v>11</v>
          </cell>
          <cell r="P256">
            <v>41609000</v>
          </cell>
        </row>
        <row r="257">
          <cell r="D257" t="str">
            <v>пос. Свирица, ул. Птичий остров, д. 23</v>
          </cell>
          <cell r="E257" t="str">
            <v>dba34f2a-c9cc-4839-a5de-fb8c6c79f365</v>
          </cell>
          <cell r="F257" t="str">
            <v>РО</v>
          </cell>
          <cell r="G257">
            <v>0</v>
          </cell>
          <cell r="H257">
            <v>1955</v>
          </cell>
          <cell r="I257">
            <v>465.2</v>
          </cell>
          <cell r="J257" t="str">
            <v>дерево</v>
          </cell>
          <cell r="K257">
            <v>2</v>
          </cell>
          <cell r="L257">
            <v>2</v>
          </cell>
          <cell r="M257">
            <v>0</v>
          </cell>
          <cell r="N257">
            <v>0</v>
          </cell>
          <cell r="O257">
            <v>7</v>
          </cell>
          <cell r="P257">
            <v>41609000</v>
          </cell>
        </row>
        <row r="258">
          <cell r="D258" t="str">
            <v>г. Сясьстрой, ул. 1 Мая, д. 29</v>
          </cell>
          <cell r="E258" t="str">
            <v>bbace4c9-9833-44c2-b1c0-8847ee2db1f5</v>
          </cell>
          <cell r="F258" t="str">
            <v>РО</v>
          </cell>
          <cell r="G258">
            <v>0</v>
          </cell>
          <cell r="H258">
            <v>1958</v>
          </cell>
          <cell r="I258">
            <v>677.4</v>
          </cell>
          <cell r="J258" t="str">
            <v>кирпич</v>
          </cell>
          <cell r="K258">
            <v>2</v>
          </cell>
          <cell r="L258">
            <v>2</v>
          </cell>
          <cell r="M258">
            <v>0</v>
          </cell>
          <cell r="N258">
            <v>0</v>
          </cell>
          <cell r="O258">
            <v>14</v>
          </cell>
          <cell r="P258">
            <v>41609000</v>
          </cell>
        </row>
        <row r="259">
          <cell r="D259" t="str">
            <v>г. Сясьстрой, ул. 1 Мая, д. 30</v>
          </cell>
          <cell r="E259" t="str">
            <v>f4328cd8-e9f5-46c3-af4d-669cf7e50099</v>
          </cell>
          <cell r="F259" t="str">
            <v>РО</v>
          </cell>
          <cell r="G259">
            <v>0</v>
          </cell>
          <cell r="H259">
            <v>1960</v>
          </cell>
          <cell r="I259">
            <v>636.4</v>
          </cell>
          <cell r="J259" t="str">
            <v>кирпич</v>
          </cell>
          <cell r="K259">
            <v>2</v>
          </cell>
          <cell r="L259">
            <v>2</v>
          </cell>
          <cell r="M259">
            <v>0</v>
          </cell>
          <cell r="N259">
            <v>0</v>
          </cell>
          <cell r="O259">
            <v>27</v>
          </cell>
          <cell r="P259">
            <v>41609000</v>
          </cell>
        </row>
        <row r="260">
          <cell r="D260" t="str">
            <v>г. Сясьстрой, ул. 1 Мая, д. 31</v>
          </cell>
          <cell r="E260" t="str">
            <v>c2c7e99a-2903-476f-afeb-5659671bc81e</v>
          </cell>
          <cell r="F260" t="str">
            <v>РО</v>
          </cell>
          <cell r="G260">
            <v>0</v>
          </cell>
          <cell r="H260">
            <v>1959</v>
          </cell>
          <cell r="I260">
            <v>682.3</v>
          </cell>
          <cell r="J260" t="str">
            <v>кирпич</v>
          </cell>
          <cell r="K260">
            <v>2</v>
          </cell>
          <cell r="L260">
            <v>2</v>
          </cell>
          <cell r="M260">
            <v>0</v>
          </cell>
          <cell r="N260">
            <v>0</v>
          </cell>
          <cell r="O260">
            <v>16</v>
          </cell>
          <cell r="P260">
            <v>41609000</v>
          </cell>
        </row>
        <row r="261">
          <cell r="D261" t="str">
            <v>г. Сясьстрой, ул. 1 Мая, д. 33</v>
          </cell>
          <cell r="E261" t="str">
            <v>876802bf-9fa1-43ad-a241-f9b3c10204f9</v>
          </cell>
          <cell r="F261" t="str">
            <v>РО</v>
          </cell>
          <cell r="G261">
            <v>0</v>
          </cell>
          <cell r="H261">
            <v>1958</v>
          </cell>
          <cell r="I261">
            <v>677.2</v>
          </cell>
          <cell r="J261" t="str">
            <v>кирпич</v>
          </cell>
          <cell r="K261">
            <v>2</v>
          </cell>
          <cell r="L261">
            <v>2</v>
          </cell>
          <cell r="M261">
            <v>0</v>
          </cell>
          <cell r="N261">
            <v>0</v>
          </cell>
          <cell r="O261">
            <v>10</v>
          </cell>
          <cell r="P261">
            <v>41609000</v>
          </cell>
        </row>
        <row r="262">
          <cell r="D262" t="str">
            <v>г. Сясьстрой, ул. 1 Мая, д. 34</v>
          </cell>
          <cell r="E262" t="str">
            <v>afd053d7-cf3d-4e79-9fe9-c24e36eed789</v>
          </cell>
          <cell r="F262" t="str">
            <v>РО</v>
          </cell>
          <cell r="G262">
            <v>0</v>
          </cell>
          <cell r="H262">
            <v>1962</v>
          </cell>
          <cell r="I262">
            <v>1545</v>
          </cell>
          <cell r="J262" t="str">
            <v>блочный</v>
          </cell>
          <cell r="K262">
            <v>3</v>
          </cell>
          <cell r="L262">
            <v>3</v>
          </cell>
          <cell r="M262">
            <v>0</v>
          </cell>
          <cell r="N262">
            <v>0</v>
          </cell>
          <cell r="O262">
            <v>55</v>
          </cell>
          <cell r="P262">
            <v>41609000</v>
          </cell>
        </row>
        <row r="263">
          <cell r="D263" t="str">
            <v>г. Сясьстрой, ул. 1 Мая, д. 35</v>
          </cell>
          <cell r="E263" t="str">
            <v>1e8e8d2b-6860-4e22-a65a-4ed59f64a352</v>
          </cell>
          <cell r="F263" t="str">
            <v>РО</v>
          </cell>
          <cell r="G263">
            <v>0</v>
          </cell>
          <cell r="H263">
            <v>1960</v>
          </cell>
          <cell r="I263">
            <v>636.6</v>
          </cell>
          <cell r="J263" t="str">
            <v>кирпич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18</v>
          </cell>
          <cell r="P263">
            <v>41609000</v>
          </cell>
        </row>
        <row r="264">
          <cell r="D264" t="str">
            <v>г. Сясьстрой, ул. 1 Мая, д. 36</v>
          </cell>
          <cell r="E264" t="str">
            <v>e29e2736-5b82-4e43-9deb-6db7b67c5c33</v>
          </cell>
          <cell r="F264" t="str">
            <v>РО</v>
          </cell>
          <cell r="G264">
            <v>0</v>
          </cell>
          <cell r="H264">
            <v>1960</v>
          </cell>
          <cell r="I264">
            <v>1545</v>
          </cell>
          <cell r="J264" t="str">
            <v>шлакоблок</v>
          </cell>
          <cell r="K264">
            <v>3</v>
          </cell>
          <cell r="L264">
            <v>3</v>
          </cell>
          <cell r="M264">
            <v>0</v>
          </cell>
          <cell r="N264">
            <v>0</v>
          </cell>
          <cell r="O264">
            <v>45</v>
          </cell>
          <cell r="P264">
            <v>41609000</v>
          </cell>
        </row>
        <row r="265">
          <cell r="D265" t="str">
            <v>г. Сясьстрой, ул. 25 Октября, д. 13</v>
          </cell>
          <cell r="E265" t="str">
            <v>ed6e26a7-c78d-4f0b-a16e-b15159514b31</v>
          </cell>
          <cell r="F265" t="str">
            <v>РО</v>
          </cell>
          <cell r="G265">
            <v>0</v>
          </cell>
          <cell r="H265">
            <v>1964</v>
          </cell>
          <cell r="I265">
            <v>288</v>
          </cell>
          <cell r="J265" t="str">
            <v>кирпич</v>
          </cell>
          <cell r="K265">
            <v>2</v>
          </cell>
          <cell r="L265">
            <v>1</v>
          </cell>
          <cell r="M265">
            <v>0</v>
          </cell>
          <cell r="N265">
            <v>0</v>
          </cell>
          <cell r="O265">
            <v>2</v>
          </cell>
          <cell r="P265">
            <v>41609000</v>
          </cell>
        </row>
        <row r="266">
          <cell r="D266" t="str">
            <v>г. Сясьстрой, ул. Петра Лаврова, д. 4</v>
          </cell>
          <cell r="E266" t="str">
            <v>e842a858-d5a6-4b40-8db3-da1708777628</v>
          </cell>
          <cell r="F266" t="str">
            <v>РО</v>
          </cell>
          <cell r="G266">
            <v>0</v>
          </cell>
          <cell r="H266">
            <v>1966</v>
          </cell>
          <cell r="I266">
            <v>7131.6</v>
          </cell>
          <cell r="J266" t="str">
            <v>панели</v>
          </cell>
          <cell r="K266">
            <v>5</v>
          </cell>
          <cell r="L266">
            <v>8</v>
          </cell>
          <cell r="M266">
            <v>0</v>
          </cell>
          <cell r="N266">
            <v>0</v>
          </cell>
          <cell r="O266">
            <v>247</v>
          </cell>
          <cell r="P266">
            <v>41609000</v>
          </cell>
        </row>
        <row r="267">
          <cell r="D267" t="str">
            <v>г. Сясьстрой, ул. Петра Лаврова, д. 6</v>
          </cell>
          <cell r="E267" t="str">
            <v>3137783e-f878-47eb-8aa5-eaea093229f8</v>
          </cell>
          <cell r="F267" t="str">
            <v>РО</v>
          </cell>
          <cell r="G267">
            <v>0</v>
          </cell>
          <cell r="H267">
            <v>1965</v>
          </cell>
          <cell r="I267">
            <v>3553.8</v>
          </cell>
          <cell r="J267" t="str">
            <v>панели</v>
          </cell>
          <cell r="K267">
            <v>5</v>
          </cell>
          <cell r="L267">
            <v>4</v>
          </cell>
          <cell r="M267">
            <v>0</v>
          </cell>
          <cell r="N267">
            <v>0</v>
          </cell>
          <cell r="O267">
            <v>138</v>
          </cell>
          <cell r="P267">
            <v>41609000</v>
          </cell>
        </row>
        <row r="268">
          <cell r="D268" t="str">
            <v>г. Сясьстрой, ул. Петра Лаврова, д. 7</v>
          </cell>
          <cell r="E268" t="str">
            <v>a5635a8e-0624-4f0d-8f2a-2448f57a6735</v>
          </cell>
          <cell r="F268" t="str">
            <v>РО</v>
          </cell>
          <cell r="G268">
            <v>0</v>
          </cell>
          <cell r="H268">
            <v>1965</v>
          </cell>
          <cell r="I268">
            <v>2780.2</v>
          </cell>
          <cell r="J268" t="str">
            <v>кирпич</v>
          </cell>
          <cell r="K268">
            <v>5</v>
          </cell>
          <cell r="L268">
            <v>3</v>
          </cell>
          <cell r="M268">
            <v>0</v>
          </cell>
          <cell r="N268">
            <v>0</v>
          </cell>
          <cell r="O268">
            <v>361</v>
          </cell>
          <cell r="P268">
            <v>41609000</v>
          </cell>
        </row>
        <row r="269">
          <cell r="D269" t="str">
            <v>г. Сясьстрой, ул. Петрозаводская, д. 1</v>
          </cell>
          <cell r="E269" t="str">
            <v>5649bfe1-3a8a-44ae-9b2b-cf1872c0ef6d</v>
          </cell>
          <cell r="F269" t="str">
            <v>РО</v>
          </cell>
          <cell r="G269">
            <v>0</v>
          </cell>
          <cell r="H269">
            <v>1965</v>
          </cell>
          <cell r="I269">
            <v>7171</v>
          </cell>
          <cell r="J269" t="str">
            <v>панели</v>
          </cell>
          <cell r="K269">
            <v>5</v>
          </cell>
          <cell r="L269">
            <v>8</v>
          </cell>
          <cell r="M269">
            <v>0</v>
          </cell>
          <cell r="N269">
            <v>0</v>
          </cell>
          <cell r="O269">
            <v>283</v>
          </cell>
          <cell r="P269">
            <v>41609000</v>
          </cell>
        </row>
        <row r="270">
          <cell r="D270" t="str">
            <v>г. Сясьстрой, ул. Петрозаводская, д. 5</v>
          </cell>
          <cell r="E270" t="str">
            <v>ad2b5c9a-f101-4935-a2ca-9543744e5e4f</v>
          </cell>
          <cell r="F270" t="str">
            <v>РО</v>
          </cell>
          <cell r="G270">
            <v>0</v>
          </cell>
          <cell r="H270">
            <v>1971</v>
          </cell>
          <cell r="I270">
            <v>3288.3</v>
          </cell>
          <cell r="J270" t="str">
            <v>кирпич</v>
          </cell>
          <cell r="K270">
            <v>5</v>
          </cell>
          <cell r="L270">
            <v>4</v>
          </cell>
          <cell r="M270">
            <v>0</v>
          </cell>
          <cell r="N270">
            <v>0</v>
          </cell>
          <cell r="O270">
            <v>108</v>
          </cell>
          <cell r="P270">
            <v>41609000</v>
          </cell>
        </row>
        <row r="271">
          <cell r="D271" t="str">
            <v>г. Сясьстрой, ул. Советская, д. 20</v>
          </cell>
          <cell r="E271" t="str">
            <v>9b625be3-1880-4d34-86f0-96abef875ece</v>
          </cell>
          <cell r="F271" t="str">
            <v>РО</v>
          </cell>
          <cell r="G271">
            <v>0</v>
          </cell>
          <cell r="H271">
            <v>1954</v>
          </cell>
          <cell r="I271">
            <v>562.5</v>
          </cell>
          <cell r="J271" t="str">
            <v>кирпич</v>
          </cell>
          <cell r="K271">
            <v>2</v>
          </cell>
          <cell r="L271">
            <v>2</v>
          </cell>
          <cell r="M271">
            <v>0</v>
          </cell>
          <cell r="N271">
            <v>0</v>
          </cell>
          <cell r="O271">
            <v>6</v>
          </cell>
          <cell r="P271">
            <v>41609000</v>
          </cell>
        </row>
        <row r="272">
          <cell r="D272" t="str">
            <v>г. Сясьстрой, ул. Советская, д. 25</v>
          </cell>
          <cell r="E272" t="str">
            <v>24cac277-de20-43a3-a6db-2ffe12411e73</v>
          </cell>
          <cell r="F272" t="str">
            <v>РО</v>
          </cell>
          <cell r="G272">
            <v>0</v>
          </cell>
          <cell r="H272">
            <v>1958</v>
          </cell>
          <cell r="I272">
            <v>676.1</v>
          </cell>
          <cell r="J272" t="str">
            <v>кирпич</v>
          </cell>
          <cell r="K272">
            <v>2</v>
          </cell>
          <cell r="L272">
            <v>2</v>
          </cell>
          <cell r="M272">
            <v>0</v>
          </cell>
          <cell r="N272">
            <v>0</v>
          </cell>
          <cell r="O272">
            <v>22</v>
          </cell>
          <cell r="P272">
            <v>41609000</v>
          </cell>
        </row>
        <row r="273">
          <cell r="D273" t="str">
            <v>г. Сясьстрой, ул. Советская, д. 26</v>
          </cell>
          <cell r="E273" t="str">
            <v>082c0709-9bd5-4ba2-8454-1cd2bff16935</v>
          </cell>
          <cell r="F273" t="str">
            <v>РО</v>
          </cell>
          <cell r="G273">
            <v>0</v>
          </cell>
          <cell r="H273">
            <v>1958</v>
          </cell>
          <cell r="I273">
            <v>673</v>
          </cell>
          <cell r="J273" t="str">
            <v>кирпич</v>
          </cell>
          <cell r="K273">
            <v>2</v>
          </cell>
          <cell r="L273">
            <v>2</v>
          </cell>
          <cell r="M273">
            <v>0</v>
          </cell>
          <cell r="N273">
            <v>0</v>
          </cell>
          <cell r="O273">
            <v>17</v>
          </cell>
          <cell r="P273">
            <v>41609000</v>
          </cell>
        </row>
        <row r="274">
          <cell r="D274" t="str">
            <v>г. Сясьстрой, ул. Советская, д. 28</v>
          </cell>
          <cell r="E274" t="str">
            <v>94903a15-fb93-4d1e-bf2a-1b55bbcdbf00</v>
          </cell>
          <cell r="F274" t="str">
            <v>РО</v>
          </cell>
          <cell r="G274">
            <v>0</v>
          </cell>
          <cell r="H274">
            <v>1962</v>
          </cell>
          <cell r="I274">
            <v>641</v>
          </cell>
          <cell r="J274" t="str">
            <v>кирпич</v>
          </cell>
          <cell r="K274">
            <v>2</v>
          </cell>
          <cell r="L274">
            <v>2</v>
          </cell>
          <cell r="M274">
            <v>0</v>
          </cell>
          <cell r="N274">
            <v>0</v>
          </cell>
          <cell r="O274">
            <v>17</v>
          </cell>
          <cell r="P274">
            <v>41609000</v>
          </cell>
        </row>
        <row r="275">
          <cell r="D275" t="str">
            <v>г. Сясьстрой, ул. Советская, д. 32</v>
          </cell>
          <cell r="E275" t="str">
            <v>525a71d4-e283-4999-9599-048fd3783c54</v>
          </cell>
          <cell r="F275" t="str">
            <v>РО</v>
          </cell>
          <cell r="G275">
            <v>0</v>
          </cell>
          <cell r="H275">
            <v>1967</v>
          </cell>
          <cell r="I275">
            <v>4289.6000000000004</v>
          </cell>
          <cell r="J275" t="str">
            <v>панели</v>
          </cell>
          <cell r="K275">
            <v>5</v>
          </cell>
          <cell r="L275">
            <v>4</v>
          </cell>
          <cell r="M275">
            <v>0</v>
          </cell>
          <cell r="N275">
            <v>0</v>
          </cell>
          <cell r="O275">
            <v>90</v>
          </cell>
          <cell r="P275">
            <v>41609000</v>
          </cell>
        </row>
        <row r="276">
          <cell r="D276" t="str">
            <v>дер. Усадище, д. 4</v>
          </cell>
          <cell r="E276" t="str">
            <v>564bb338-6618-4e9e-9450-9a8b284826da</v>
          </cell>
          <cell r="F276" t="str">
            <v>РО</v>
          </cell>
          <cell r="G276">
            <v>0</v>
          </cell>
          <cell r="H276">
            <v>1954</v>
          </cell>
          <cell r="I276">
            <v>397.1</v>
          </cell>
          <cell r="J276" t="str">
            <v>кирпич</v>
          </cell>
          <cell r="K276">
            <v>2</v>
          </cell>
          <cell r="L276">
            <v>1</v>
          </cell>
          <cell r="M276">
            <v>0</v>
          </cell>
          <cell r="N276">
            <v>0</v>
          </cell>
          <cell r="O276">
            <v>10</v>
          </cell>
          <cell r="P276">
            <v>41609000</v>
          </cell>
        </row>
        <row r="277">
          <cell r="D277" t="str">
            <v>дер. Усадище, д. 6</v>
          </cell>
          <cell r="E277" t="str">
            <v>ec961197-abf9-4917-93c8-86614f98c02e</v>
          </cell>
          <cell r="F277" t="str">
            <v>РО</v>
          </cell>
          <cell r="G277">
            <v>0</v>
          </cell>
          <cell r="H277">
            <v>1961</v>
          </cell>
          <cell r="I277">
            <v>473.57</v>
          </cell>
          <cell r="J277" t="str">
            <v>кирпич</v>
          </cell>
          <cell r="K277">
            <v>2</v>
          </cell>
          <cell r="L277">
            <v>2</v>
          </cell>
          <cell r="M277">
            <v>0</v>
          </cell>
          <cell r="N277">
            <v>0</v>
          </cell>
          <cell r="O277">
            <v>32</v>
          </cell>
          <cell r="P277">
            <v>41609000</v>
          </cell>
        </row>
        <row r="278">
          <cell r="D278" t="str">
            <v>дер. Агалатово, д. 114</v>
          </cell>
          <cell r="E278" t="str">
            <v>73760dff-47df-479d-b9c0-9dcbd6d7d6a2</v>
          </cell>
          <cell r="F278" t="str">
            <v>РО</v>
          </cell>
          <cell r="G278">
            <v>0</v>
          </cell>
          <cell r="H278">
            <v>1959</v>
          </cell>
          <cell r="I278">
            <v>700.2</v>
          </cell>
          <cell r="J278" t="str">
            <v>кирпич</v>
          </cell>
          <cell r="K278">
            <v>2</v>
          </cell>
          <cell r="L278">
            <v>2</v>
          </cell>
          <cell r="M278">
            <v>0</v>
          </cell>
          <cell r="N278">
            <v>0</v>
          </cell>
          <cell r="O278">
            <v>40</v>
          </cell>
          <cell r="P278">
            <v>41612000</v>
          </cell>
        </row>
        <row r="279">
          <cell r="D279" t="str">
            <v>дер. Агалатово, д. 119</v>
          </cell>
          <cell r="E279" t="str">
            <v>03a3c19b-6e94-4bd3-92fc-3f6235cf54d5</v>
          </cell>
          <cell r="F279" t="str">
            <v>РО</v>
          </cell>
          <cell r="G279">
            <v>0</v>
          </cell>
          <cell r="H279">
            <v>1963</v>
          </cell>
          <cell r="I279">
            <v>1068.4000000000001</v>
          </cell>
          <cell r="J279" t="str">
            <v>кирпич</v>
          </cell>
          <cell r="K279">
            <v>3</v>
          </cell>
          <cell r="L279">
            <v>2</v>
          </cell>
          <cell r="M279">
            <v>0</v>
          </cell>
          <cell r="N279">
            <v>0</v>
          </cell>
          <cell r="O279">
            <v>41</v>
          </cell>
          <cell r="P279">
            <v>41612000</v>
          </cell>
        </row>
        <row r="280">
          <cell r="D280" t="str">
            <v>дер. Агалатово, д. 127</v>
          </cell>
          <cell r="E280" t="str">
            <v>4e9b36da-95af-4374-ab3f-134f3c2b43ed</v>
          </cell>
          <cell r="F280" t="str">
            <v>РО</v>
          </cell>
          <cell r="G280">
            <v>0</v>
          </cell>
          <cell r="H280">
            <v>1966</v>
          </cell>
          <cell r="I280">
            <v>1809.5</v>
          </cell>
          <cell r="J280" t="str">
            <v>панели</v>
          </cell>
          <cell r="K280">
            <v>5</v>
          </cell>
          <cell r="L280">
            <v>2</v>
          </cell>
          <cell r="M280">
            <v>0</v>
          </cell>
          <cell r="N280">
            <v>0</v>
          </cell>
          <cell r="O280">
            <v>74</v>
          </cell>
          <cell r="P280">
            <v>41612000</v>
          </cell>
        </row>
        <row r="281">
          <cell r="D281" t="str">
            <v>дер. Агалатово, д. 97</v>
          </cell>
          <cell r="E281" t="str">
            <v>062cc198-6a5b-4494-8000-0015874d9b55</v>
          </cell>
          <cell r="F281" t="str">
            <v>РО</v>
          </cell>
          <cell r="G281">
            <v>0</v>
          </cell>
          <cell r="H281">
            <v>1956</v>
          </cell>
          <cell r="I281">
            <v>1815.6</v>
          </cell>
          <cell r="J281" t="str">
            <v>кирпич</v>
          </cell>
          <cell r="K281">
            <v>3</v>
          </cell>
          <cell r="L281">
            <v>4</v>
          </cell>
          <cell r="M281">
            <v>0</v>
          </cell>
          <cell r="N281">
            <v>0</v>
          </cell>
          <cell r="O281">
            <v>52</v>
          </cell>
          <cell r="P281">
            <v>41612000</v>
          </cell>
        </row>
        <row r="282">
          <cell r="D282" t="str">
            <v>дер. Агалатово, ул. Жилгородок, д. 8</v>
          </cell>
          <cell r="E282" t="str">
            <v>c6481551-0ab1-4cef-a131-c8265bdb7e7e</v>
          </cell>
          <cell r="F282" t="str">
            <v>РО</v>
          </cell>
          <cell r="G282">
            <v>0</v>
          </cell>
          <cell r="H282">
            <v>1975</v>
          </cell>
          <cell r="I282">
            <v>1010.9</v>
          </cell>
          <cell r="J282" t="str">
            <v>кирпич</v>
          </cell>
          <cell r="K282">
            <v>2</v>
          </cell>
          <cell r="L282">
            <v>3</v>
          </cell>
          <cell r="M282">
            <v>0</v>
          </cell>
          <cell r="N282">
            <v>0</v>
          </cell>
          <cell r="O282">
            <v>44</v>
          </cell>
          <cell r="P282">
            <v>41612000</v>
          </cell>
        </row>
        <row r="283">
          <cell r="D283" t="str">
            <v>дер. Вартемяги, ш. Токсовское, д. 4</v>
          </cell>
          <cell r="E283" t="str">
            <v>a415d8c7-b650-4f49-8974-e9b301e0addc</v>
          </cell>
          <cell r="F283" t="str">
            <v>РО</v>
          </cell>
          <cell r="G283">
            <v>0</v>
          </cell>
          <cell r="H283">
            <v>1965</v>
          </cell>
          <cell r="I283">
            <v>1015.8</v>
          </cell>
          <cell r="J283" t="str">
            <v>кирпич</v>
          </cell>
          <cell r="K283">
            <v>2</v>
          </cell>
          <cell r="L283">
            <v>2</v>
          </cell>
          <cell r="M283">
            <v>0</v>
          </cell>
          <cell r="N283">
            <v>0</v>
          </cell>
          <cell r="O283">
            <v>16</v>
          </cell>
          <cell r="P283">
            <v>41612000</v>
          </cell>
        </row>
        <row r="284">
          <cell r="D284" t="str">
            <v>дер. Порошкино, д. 15</v>
          </cell>
          <cell r="E284" t="str">
            <v>fdd2ccf5-d8d2-4607-bb05-1fbd72867e00</v>
          </cell>
          <cell r="F284" t="str">
            <v>РО</v>
          </cell>
          <cell r="G284">
            <v>0</v>
          </cell>
          <cell r="H284">
            <v>1957</v>
          </cell>
          <cell r="I284">
            <v>430.8</v>
          </cell>
          <cell r="J284" t="str">
            <v>кирпич</v>
          </cell>
          <cell r="K284">
            <v>2</v>
          </cell>
          <cell r="L284">
            <v>1</v>
          </cell>
          <cell r="M284">
            <v>0</v>
          </cell>
          <cell r="N284">
            <v>0</v>
          </cell>
          <cell r="O284">
            <v>29</v>
          </cell>
          <cell r="P284">
            <v>41612000</v>
          </cell>
        </row>
        <row r="285">
          <cell r="D285" t="str">
            <v>дер. Энколово, ул. Шоссейная, д. 34</v>
          </cell>
          <cell r="E285" t="str">
            <v>ce25fb95-c527-46db-85ba-a5635ffb990b</v>
          </cell>
          <cell r="F285" t="str">
            <v>РО</v>
          </cell>
          <cell r="G285">
            <v>0</v>
          </cell>
          <cell r="H285">
            <v>1964</v>
          </cell>
          <cell r="I285">
            <v>645.9</v>
          </cell>
          <cell r="J285" t="str">
            <v>кирпич</v>
          </cell>
          <cell r="K285">
            <v>2</v>
          </cell>
          <cell r="L285">
            <v>2</v>
          </cell>
          <cell r="M285">
            <v>0</v>
          </cell>
          <cell r="N285">
            <v>0</v>
          </cell>
          <cell r="O285">
            <v>45</v>
          </cell>
          <cell r="P285">
            <v>41612000</v>
          </cell>
        </row>
        <row r="286">
          <cell r="D286" t="str">
            <v>пос. Бугры, пер. Средний, д. 5</v>
          </cell>
          <cell r="E286" t="str">
            <v>31a1fd81-ceeb-4d90-97b0-3f6c8c88c905</v>
          </cell>
          <cell r="F286" t="str">
            <v>РО</v>
          </cell>
          <cell r="G286">
            <v>0</v>
          </cell>
          <cell r="H286">
            <v>1953</v>
          </cell>
          <cell r="I286">
            <v>486</v>
          </cell>
          <cell r="J286" t="str">
            <v>кирпич</v>
          </cell>
          <cell r="K286">
            <v>2</v>
          </cell>
          <cell r="L286">
            <v>2</v>
          </cell>
          <cell r="M286">
            <v>0</v>
          </cell>
          <cell r="N286">
            <v>0</v>
          </cell>
          <cell r="O286">
            <v>25</v>
          </cell>
          <cell r="P286">
            <v>41612000</v>
          </cell>
        </row>
        <row r="287">
          <cell r="D287" t="str">
            <v>пос. Бугры, ул. Парковая, д. 16А</v>
          </cell>
          <cell r="E287" t="str">
            <v>449d03ed-1270-41c8-ae12-616cb449acb5</v>
          </cell>
          <cell r="F287" t="str">
            <v>РО</v>
          </cell>
          <cell r="G287">
            <v>0</v>
          </cell>
          <cell r="H287">
            <v>1970</v>
          </cell>
          <cell r="I287">
            <v>3518</v>
          </cell>
          <cell r="J287" t="str">
            <v>кирпич</v>
          </cell>
          <cell r="K287">
            <v>4</v>
          </cell>
          <cell r="L287">
            <v>4</v>
          </cell>
          <cell r="M287">
            <v>0</v>
          </cell>
          <cell r="N287">
            <v>0</v>
          </cell>
          <cell r="O287">
            <v>113</v>
          </cell>
          <cell r="P287">
            <v>41612000</v>
          </cell>
        </row>
        <row r="288">
          <cell r="D288" t="str">
            <v>пос. Бугры, ул. Полевая, д. 2</v>
          </cell>
          <cell r="E288" t="str">
            <v>ca644d30-9bbe-4528-8da6-425ec753a0ee</v>
          </cell>
          <cell r="F288" t="str">
            <v>РО</v>
          </cell>
          <cell r="G288">
            <v>0</v>
          </cell>
          <cell r="H288">
            <v>1960</v>
          </cell>
          <cell r="I288">
            <v>1043.5999999999999</v>
          </cell>
          <cell r="J288" t="str">
            <v>кирпич</v>
          </cell>
          <cell r="K288">
            <v>3</v>
          </cell>
          <cell r="L288">
            <v>2</v>
          </cell>
          <cell r="M288">
            <v>0</v>
          </cell>
          <cell r="N288">
            <v>0</v>
          </cell>
          <cell r="O288">
            <v>171</v>
          </cell>
          <cell r="P288">
            <v>41612000</v>
          </cell>
        </row>
        <row r="289">
          <cell r="D289" t="str">
            <v>пос. Бугры, ул. Полевая, д. 4</v>
          </cell>
          <cell r="E289" t="str">
            <v>bd1bda1f-a98b-4d14-8044-78004f29d9a0</v>
          </cell>
          <cell r="F289" t="str">
            <v>РО</v>
          </cell>
          <cell r="G289">
            <v>0</v>
          </cell>
          <cell r="H289">
            <v>1962</v>
          </cell>
          <cell r="I289">
            <v>2032</v>
          </cell>
          <cell r="J289" t="str">
            <v>кирпич</v>
          </cell>
          <cell r="K289">
            <v>4</v>
          </cell>
          <cell r="L289">
            <v>3</v>
          </cell>
          <cell r="M289">
            <v>0</v>
          </cell>
          <cell r="N289">
            <v>0</v>
          </cell>
          <cell r="O289">
            <v>108</v>
          </cell>
          <cell r="P289">
            <v>41612000</v>
          </cell>
        </row>
        <row r="290">
          <cell r="D290" t="str">
            <v>пос. Бугры, ул. Полевая, д. 8</v>
          </cell>
          <cell r="E290" t="str">
            <v>e5686c1f-229c-4162-9a3b-26cd7fe509d6</v>
          </cell>
          <cell r="F290" t="str">
            <v>РО</v>
          </cell>
          <cell r="G290">
            <v>0</v>
          </cell>
          <cell r="H290">
            <v>1959</v>
          </cell>
          <cell r="I290">
            <v>710</v>
          </cell>
          <cell r="J290" t="str">
            <v>кирпич</v>
          </cell>
          <cell r="K290">
            <v>2</v>
          </cell>
          <cell r="L290">
            <v>2</v>
          </cell>
          <cell r="M290">
            <v>0</v>
          </cell>
          <cell r="N290">
            <v>0</v>
          </cell>
          <cell r="O290">
            <v>22</v>
          </cell>
          <cell r="P290">
            <v>41612000</v>
          </cell>
        </row>
        <row r="291">
          <cell r="D291" t="str">
            <v>пос. Бугры, ул. Шоссейная, д. 26</v>
          </cell>
          <cell r="E291" t="str">
            <v>bee0f626-74db-4f72-999d-c1b73bb973e7</v>
          </cell>
          <cell r="F291" t="str">
            <v>РО</v>
          </cell>
          <cell r="G291">
            <v>0</v>
          </cell>
          <cell r="H291">
            <v>1961</v>
          </cell>
          <cell r="I291">
            <v>695.7</v>
          </cell>
          <cell r="J291" t="str">
            <v>кирпич</v>
          </cell>
          <cell r="K291">
            <v>2</v>
          </cell>
          <cell r="L291">
            <v>2</v>
          </cell>
          <cell r="M291">
            <v>0</v>
          </cell>
          <cell r="N291">
            <v>0</v>
          </cell>
          <cell r="O291">
            <v>33</v>
          </cell>
          <cell r="P291">
            <v>41612000</v>
          </cell>
        </row>
        <row r="292">
          <cell r="D292" t="str">
            <v>г. Всеволожск, просп. Всеволожский, д. 30</v>
          </cell>
          <cell r="E292" t="str">
            <v>257ad852-2ac7-4f6f-aefb-841590dc4b5f</v>
          </cell>
          <cell r="F292" t="str">
            <v>РО</v>
          </cell>
          <cell r="G292">
            <v>0</v>
          </cell>
          <cell r="H292">
            <v>1956</v>
          </cell>
          <cell r="I292">
            <v>443.4</v>
          </cell>
          <cell r="J292" t="str">
            <v>шлакоблок</v>
          </cell>
          <cell r="K292">
            <v>2</v>
          </cell>
          <cell r="L292">
            <v>1</v>
          </cell>
          <cell r="M292">
            <v>0</v>
          </cell>
          <cell r="N292">
            <v>0</v>
          </cell>
          <cell r="O292">
            <v>24</v>
          </cell>
          <cell r="P292">
            <v>41612000</v>
          </cell>
        </row>
        <row r="293">
          <cell r="D293" t="str">
            <v>г. Всеволожск, ул. 1 линия, д. 13</v>
          </cell>
          <cell r="E293" t="str">
            <v>63e30167-a303-4264-b7a8-0a1df5c5f352</v>
          </cell>
          <cell r="F293" t="str">
            <v>РО</v>
          </cell>
          <cell r="G293">
            <v>0</v>
          </cell>
          <cell r="H293">
            <v>1949</v>
          </cell>
          <cell r="I293">
            <v>402</v>
          </cell>
          <cell r="J293" t="str">
            <v>кирпич</v>
          </cell>
          <cell r="K293">
            <v>2</v>
          </cell>
          <cell r="L293">
            <v>1</v>
          </cell>
          <cell r="M293">
            <v>0</v>
          </cell>
          <cell r="N293">
            <v>0</v>
          </cell>
          <cell r="O293">
            <v>16</v>
          </cell>
          <cell r="P293">
            <v>41612000</v>
          </cell>
        </row>
        <row r="294">
          <cell r="D294" t="str">
            <v>г. Всеволожск, ул. 1 линия, д. 25</v>
          </cell>
          <cell r="E294" t="str">
            <v>9945e090-4607-4625-9904-0d3c7479b6ff</v>
          </cell>
          <cell r="F294" t="str">
            <v>РО</v>
          </cell>
          <cell r="G294">
            <v>0</v>
          </cell>
          <cell r="H294">
            <v>1949</v>
          </cell>
          <cell r="I294">
            <v>403</v>
          </cell>
          <cell r="J294" t="str">
            <v>кирпич</v>
          </cell>
          <cell r="K294">
            <v>2</v>
          </cell>
          <cell r="L294">
            <v>1</v>
          </cell>
          <cell r="M294">
            <v>0</v>
          </cell>
          <cell r="N294">
            <v>0</v>
          </cell>
          <cell r="O294">
            <v>4</v>
          </cell>
          <cell r="P294">
            <v>41612000</v>
          </cell>
        </row>
        <row r="295">
          <cell r="D295" t="str">
            <v>г. Всеволожск, ул. Александровская, д. 81, корпус 3</v>
          </cell>
          <cell r="E295" t="str">
            <v>8e34f4e8-9db3-4664-9fbc-17d57011d7dc</v>
          </cell>
          <cell r="F295" t="str">
            <v>РО</v>
          </cell>
          <cell r="G295">
            <v>0</v>
          </cell>
          <cell r="H295">
            <v>1996</v>
          </cell>
          <cell r="I295">
            <v>4215.1000000000004</v>
          </cell>
          <cell r="J295" t="str">
            <v>железобетон</v>
          </cell>
          <cell r="K295">
            <v>8</v>
          </cell>
          <cell r="L295">
            <v>2</v>
          </cell>
          <cell r="M295">
            <v>2</v>
          </cell>
          <cell r="N295">
            <v>0</v>
          </cell>
          <cell r="O295">
            <v>99</v>
          </cell>
          <cell r="P295">
            <v>41612000</v>
          </cell>
        </row>
        <row r="296">
          <cell r="D296" t="str">
            <v>г. Всеволожск, ул. Балашова, д. 10, корпус 1</v>
          </cell>
          <cell r="E296" t="str">
            <v>2f1d3ff5-6ca2-4796-8769-8c03a60872af</v>
          </cell>
          <cell r="F296" t="str">
            <v>РО</v>
          </cell>
          <cell r="G296">
            <v>0</v>
          </cell>
          <cell r="H296">
            <v>1993</v>
          </cell>
          <cell r="I296">
            <v>4808.1000000000004</v>
          </cell>
          <cell r="J296" t="str">
            <v>железобетон</v>
          </cell>
          <cell r="K296">
            <v>9</v>
          </cell>
          <cell r="L296">
            <v>2</v>
          </cell>
          <cell r="M296">
            <v>0</v>
          </cell>
          <cell r="N296">
            <v>0</v>
          </cell>
          <cell r="O296">
            <v>137</v>
          </cell>
          <cell r="P296">
            <v>41612000</v>
          </cell>
        </row>
        <row r="297">
          <cell r="D297" t="str">
            <v>г. Всеволожск, ул. Балашова, д. 3, кор. 1</v>
          </cell>
          <cell r="E297" t="str">
            <v>fa2e7d79-7c54-4320-b700-abd84919cfee</v>
          </cell>
          <cell r="F297" t="str">
            <v>СС</v>
          </cell>
          <cell r="G297">
            <v>0</v>
          </cell>
          <cell r="H297">
            <v>2001</v>
          </cell>
          <cell r="I297">
            <v>7067.7</v>
          </cell>
          <cell r="J297" t="str">
            <v>железобетон</v>
          </cell>
          <cell r="K297">
            <v>10</v>
          </cell>
          <cell r="L297">
            <v>2</v>
          </cell>
          <cell r="M297">
            <v>0</v>
          </cell>
          <cell r="N297">
            <v>0</v>
          </cell>
          <cell r="O297">
            <v>239</v>
          </cell>
          <cell r="P297">
            <v>41612000</v>
          </cell>
        </row>
        <row r="298">
          <cell r="D298" t="str">
            <v>г. Всеволожск, ул. Балашова, д. 8/3</v>
          </cell>
          <cell r="E298" t="str">
            <v>f26d46a6-a4c0-444e-b376-622735dd13fc</v>
          </cell>
          <cell r="F298" t="str">
            <v>РО</v>
          </cell>
          <cell r="G298">
            <v>0</v>
          </cell>
          <cell r="H298">
            <v>1995</v>
          </cell>
          <cell r="I298">
            <v>4768.2</v>
          </cell>
          <cell r="J298" t="str">
            <v>железобетон</v>
          </cell>
          <cell r="K298">
            <v>9</v>
          </cell>
          <cell r="L298">
            <v>2</v>
          </cell>
          <cell r="M298">
            <v>2</v>
          </cell>
          <cell r="N298">
            <v>0</v>
          </cell>
          <cell r="O298">
            <v>149</v>
          </cell>
          <cell r="P298">
            <v>41612000</v>
          </cell>
        </row>
        <row r="299">
          <cell r="D299" t="str">
            <v>г. Всеволожск, ул. Василеозерская, д. 5</v>
          </cell>
          <cell r="E299" t="str">
            <v>079f0f1b-bce6-48e1-a736-eed3aff0c516</v>
          </cell>
          <cell r="F299" t="str">
            <v>РО</v>
          </cell>
          <cell r="G299">
            <v>0</v>
          </cell>
          <cell r="H299">
            <v>1995</v>
          </cell>
          <cell r="I299">
            <v>5400.9</v>
          </cell>
          <cell r="J299" t="str">
            <v>железобетон</v>
          </cell>
          <cell r="K299">
            <v>10</v>
          </cell>
          <cell r="L299">
            <v>2</v>
          </cell>
          <cell r="M299">
            <v>2</v>
          </cell>
          <cell r="N299">
            <v>0</v>
          </cell>
          <cell r="O299">
            <v>149</v>
          </cell>
          <cell r="P299">
            <v>41612000</v>
          </cell>
        </row>
        <row r="300">
          <cell r="D300" t="str">
            <v>г. Всеволожск, ул. Василеозерская, д. 7</v>
          </cell>
          <cell r="E300" t="str">
            <v>00ed8c6b-f1c5-4819-9863-6adbed5e92e6</v>
          </cell>
          <cell r="F300" t="str">
            <v>РО</v>
          </cell>
          <cell r="G300">
            <v>0</v>
          </cell>
          <cell r="H300">
            <v>1996</v>
          </cell>
          <cell r="I300">
            <v>5786.9</v>
          </cell>
          <cell r="J300" t="str">
            <v>железобетон</v>
          </cell>
          <cell r="K300">
            <v>10</v>
          </cell>
          <cell r="L300">
            <v>2</v>
          </cell>
          <cell r="M300">
            <v>2</v>
          </cell>
          <cell r="N300">
            <v>0</v>
          </cell>
          <cell r="O300">
            <v>173</v>
          </cell>
          <cell r="P300">
            <v>41612000</v>
          </cell>
        </row>
        <row r="301">
          <cell r="D301" t="str">
            <v>Г. Всеволожск, ул. Героев, д. 3, кор. 1</v>
          </cell>
          <cell r="E301" t="str">
            <v>cdbc3fd0-ba84-4f9c-ab4c-8627c4289e0d</v>
          </cell>
          <cell r="F301" t="str">
            <v>СС</v>
          </cell>
          <cell r="G301">
            <v>0</v>
          </cell>
          <cell r="H301">
            <v>2001</v>
          </cell>
          <cell r="I301">
            <v>10559.2</v>
          </cell>
          <cell r="J301">
            <v>0</v>
          </cell>
          <cell r="K301" t="str">
            <v xml:space="preserve">7 - 10 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41612000</v>
          </cell>
        </row>
        <row r="302">
          <cell r="D302" t="str">
            <v>г. Всеволожск, ул. Дружбы, д. 8</v>
          </cell>
          <cell r="E302" t="str">
            <v>5642e787-d72c-438c-bf2c-dea873356295</v>
          </cell>
          <cell r="F302" t="str">
            <v>РО</v>
          </cell>
          <cell r="G302">
            <v>0</v>
          </cell>
          <cell r="H302">
            <v>1963</v>
          </cell>
          <cell r="I302">
            <v>648</v>
          </cell>
          <cell r="J302" t="str">
            <v>кирпич</v>
          </cell>
          <cell r="K302">
            <v>2</v>
          </cell>
          <cell r="L302">
            <v>2</v>
          </cell>
          <cell r="M302">
            <v>0</v>
          </cell>
          <cell r="N302">
            <v>0</v>
          </cell>
          <cell r="O302">
            <v>24</v>
          </cell>
          <cell r="P302">
            <v>41612000</v>
          </cell>
        </row>
        <row r="303">
          <cell r="D303" t="str">
            <v>г. Всеволожск, ул. Комсомола, д. 7</v>
          </cell>
          <cell r="E303" t="str">
            <v>dcc1b1cb-8a0d-42c5-9983-c9ce6749d547</v>
          </cell>
          <cell r="F303" t="str">
            <v>РО</v>
          </cell>
          <cell r="G303">
            <v>0</v>
          </cell>
          <cell r="H303">
            <v>1967</v>
          </cell>
          <cell r="I303">
            <v>3577.7</v>
          </cell>
          <cell r="J303" t="str">
            <v>кирпич</v>
          </cell>
          <cell r="K303">
            <v>5</v>
          </cell>
          <cell r="L303">
            <v>4</v>
          </cell>
          <cell r="M303">
            <v>0</v>
          </cell>
          <cell r="N303">
            <v>0</v>
          </cell>
          <cell r="O303">
            <v>115</v>
          </cell>
          <cell r="P303">
            <v>41612000</v>
          </cell>
        </row>
        <row r="304">
          <cell r="D304" t="str">
            <v>г. Всеволожск, ул. Комсомола, д. 9</v>
          </cell>
          <cell r="E304" t="str">
            <v>d41f80ae-1427-415e-8381-52810bf3bca7</v>
          </cell>
          <cell r="F304" t="str">
            <v>РО</v>
          </cell>
          <cell r="G304">
            <v>0</v>
          </cell>
          <cell r="H304">
            <v>1967</v>
          </cell>
          <cell r="I304">
            <v>3636.9</v>
          </cell>
          <cell r="J304" t="str">
            <v>кирпич</v>
          </cell>
          <cell r="K304">
            <v>5</v>
          </cell>
          <cell r="L304">
            <v>4</v>
          </cell>
          <cell r="M304">
            <v>0</v>
          </cell>
          <cell r="N304">
            <v>0</v>
          </cell>
          <cell r="O304">
            <v>119</v>
          </cell>
          <cell r="P304">
            <v>41612000</v>
          </cell>
        </row>
        <row r="305">
          <cell r="D305" t="str">
            <v>г. Всеволожск, ул. Ленинградская, д. 15, корпус 2</v>
          </cell>
          <cell r="E305" t="str">
            <v>30fbb242-60d2-4056-86dd-32e5f448359e</v>
          </cell>
          <cell r="F305" t="str">
            <v>РО</v>
          </cell>
          <cell r="G305">
            <v>0</v>
          </cell>
          <cell r="H305">
            <v>1975</v>
          </cell>
          <cell r="I305">
            <v>11018.6</v>
          </cell>
          <cell r="J305" t="str">
            <v>панели</v>
          </cell>
          <cell r="K305">
            <v>9</v>
          </cell>
          <cell r="L305">
            <v>5</v>
          </cell>
          <cell r="M305">
            <v>5</v>
          </cell>
          <cell r="N305">
            <v>0</v>
          </cell>
          <cell r="O305">
            <v>483</v>
          </cell>
          <cell r="P305">
            <v>41612000</v>
          </cell>
        </row>
        <row r="306">
          <cell r="D306" t="str">
            <v>г. Всеволожск, ул. Ленинградская, д. 19, корп. 2</v>
          </cell>
          <cell r="E306" t="str">
            <v>5b5cfc61-1e06-43ec-8015-fc7477d258f0</v>
          </cell>
          <cell r="F306" t="str">
            <v>РО</v>
          </cell>
          <cell r="G306">
            <v>0</v>
          </cell>
          <cell r="H306">
            <v>1981</v>
          </cell>
          <cell r="I306">
            <v>5259.9</v>
          </cell>
          <cell r="J306" t="str">
            <v>кирпич</v>
          </cell>
          <cell r="K306">
            <v>14</v>
          </cell>
          <cell r="L306">
            <v>1</v>
          </cell>
          <cell r="M306">
            <v>2</v>
          </cell>
          <cell r="N306">
            <v>0</v>
          </cell>
          <cell r="O306">
            <v>202</v>
          </cell>
          <cell r="P306">
            <v>41612000</v>
          </cell>
        </row>
        <row r="307">
          <cell r="D307" t="str">
            <v>г. Всеволожск, ул. Ленинградская, д. 19, корп. 3</v>
          </cell>
          <cell r="E307" t="str">
            <v>dec334b3-3fd5-424f-8d03-b9729a694299</v>
          </cell>
          <cell r="F307" t="str">
            <v>РО</v>
          </cell>
          <cell r="G307">
            <v>0</v>
          </cell>
          <cell r="H307">
            <v>1978</v>
          </cell>
          <cell r="I307">
            <v>5315.3</v>
          </cell>
          <cell r="J307" t="str">
            <v>кирпич</v>
          </cell>
          <cell r="K307">
            <v>14</v>
          </cell>
          <cell r="L307">
            <v>1</v>
          </cell>
          <cell r="M307">
            <v>2</v>
          </cell>
          <cell r="N307">
            <v>0</v>
          </cell>
          <cell r="O307">
            <v>180</v>
          </cell>
          <cell r="P307">
            <v>41612000</v>
          </cell>
        </row>
        <row r="308">
          <cell r="D308" t="str">
            <v>г. Всеволожск, ул. Ленинградская, д. 20, корпус 2</v>
          </cell>
          <cell r="E308" t="str">
            <v>15eb63d2-c808-4393-b54e-2a676f0aae33</v>
          </cell>
          <cell r="F308" t="str">
            <v>РО</v>
          </cell>
          <cell r="G308">
            <v>0</v>
          </cell>
          <cell r="H308">
            <v>1995</v>
          </cell>
          <cell r="I308">
            <v>5414</v>
          </cell>
          <cell r="J308" t="str">
            <v>панели</v>
          </cell>
          <cell r="K308">
            <v>9</v>
          </cell>
          <cell r="L308">
            <v>2</v>
          </cell>
          <cell r="M308">
            <v>2</v>
          </cell>
          <cell r="N308">
            <v>0</v>
          </cell>
          <cell r="O308">
            <v>215</v>
          </cell>
          <cell r="P308">
            <v>41612000</v>
          </cell>
        </row>
        <row r="309">
          <cell r="D309" t="str">
            <v>г. Всеволожск, ул. Ленинградская, д. 21, корпус 2</v>
          </cell>
          <cell r="E309" t="str">
            <v>84e2c812-6c74-4706-a810-18f4c3b13c62</v>
          </cell>
          <cell r="F309" t="str">
            <v>РО</v>
          </cell>
          <cell r="G309">
            <v>0</v>
          </cell>
          <cell r="H309">
            <v>1988</v>
          </cell>
          <cell r="I309">
            <v>15552</v>
          </cell>
          <cell r="J309">
            <v>0</v>
          </cell>
          <cell r="K309">
            <v>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41612000</v>
          </cell>
        </row>
        <row r="310">
          <cell r="D310" t="str">
            <v>г. Всеволожск, ул. Ленинградская, д. 21, корпус 3</v>
          </cell>
          <cell r="E310" t="str">
            <v>8a9bde0c-5a36-435a-9d3f-571a3bd07304</v>
          </cell>
          <cell r="F310" t="str">
            <v>РО</v>
          </cell>
          <cell r="G310">
            <v>0</v>
          </cell>
          <cell r="H310">
            <v>1989</v>
          </cell>
          <cell r="I310">
            <v>6280.5</v>
          </cell>
          <cell r="J310" t="str">
            <v>железобетон</v>
          </cell>
          <cell r="K310">
            <v>9</v>
          </cell>
          <cell r="L310">
            <v>3</v>
          </cell>
          <cell r="M310">
            <v>0</v>
          </cell>
          <cell r="N310">
            <v>0</v>
          </cell>
          <cell r="O310">
            <v>271</v>
          </cell>
          <cell r="P310">
            <v>41612000</v>
          </cell>
        </row>
        <row r="311">
          <cell r="D311" t="str">
            <v>Г. Всеволожск, ул. Ленинградская, д. 24А</v>
          </cell>
          <cell r="E311" t="str">
            <v>80924a7d-0f4b-4105-b44e-e46e0db40194</v>
          </cell>
          <cell r="F311" t="str">
            <v>СС</v>
          </cell>
          <cell r="G311">
            <v>0</v>
          </cell>
          <cell r="H311">
            <v>2002</v>
          </cell>
          <cell r="I311">
            <v>3477.3</v>
          </cell>
          <cell r="J311">
            <v>0</v>
          </cell>
          <cell r="K311" t="str">
            <v>10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41612000</v>
          </cell>
        </row>
        <row r="312">
          <cell r="D312" t="str">
            <v>г. Всеволожск, ул. Ленинградская, д. 24/84</v>
          </cell>
          <cell r="E312" t="str">
            <v>ae7395e9-7205-4120-8a1e-747e557b7de3</v>
          </cell>
          <cell r="F312" t="str">
            <v>РО</v>
          </cell>
          <cell r="G312">
            <v>0</v>
          </cell>
          <cell r="H312">
            <v>1994</v>
          </cell>
          <cell r="I312">
            <v>13448.5</v>
          </cell>
          <cell r="J312" t="str">
            <v>панели</v>
          </cell>
          <cell r="K312">
            <v>10</v>
          </cell>
          <cell r="L312">
            <v>4</v>
          </cell>
          <cell r="M312">
            <v>7</v>
          </cell>
          <cell r="N312">
            <v>0</v>
          </cell>
          <cell r="O312">
            <v>455</v>
          </cell>
          <cell r="P312">
            <v>41612000</v>
          </cell>
        </row>
        <row r="313">
          <cell r="D313" t="str">
            <v>г. Всеволожск, ул. Ленинградская, д. 28</v>
          </cell>
          <cell r="E313" t="str">
            <v>cbce4448-e400-49a8-a06c-d98bfe4191fe</v>
          </cell>
          <cell r="F313" t="str">
            <v>РО</v>
          </cell>
          <cell r="G313">
            <v>0</v>
          </cell>
          <cell r="H313">
            <v>1993</v>
          </cell>
          <cell r="I313">
            <v>4088</v>
          </cell>
          <cell r="J313">
            <v>0</v>
          </cell>
          <cell r="K313">
            <v>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41612000</v>
          </cell>
        </row>
        <row r="314">
          <cell r="D314" t="str">
            <v>г. Всеволожск, ул. Ленинградская, д. 32, корпус 1</v>
          </cell>
          <cell r="E314" t="str">
            <v>f5ad6759-3ce6-4aca-b507-2f3f28637576</v>
          </cell>
          <cell r="F314" t="str">
            <v>РО</v>
          </cell>
          <cell r="G314">
            <v>0</v>
          </cell>
          <cell r="H314">
            <v>1993</v>
          </cell>
          <cell r="I314">
            <v>6893.5</v>
          </cell>
          <cell r="J314" t="str">
            <v>панели</v>
          </cell>
          <cell r="K314">
            <v>9</v>
          </cell>
          <cell r="L314">
            <v>3</v>
          </cell>
          <cell r="M314">
            <v>3</v>
          </cell>
          <cell r="N314">
            <v>0</v>
          </cell>
          <cell r="O314">
            <v>223</v>
          </cell>
          <cell r="P314">
            <v>41612000</v>
          </cell>
        </row>
        <row r="315">
          <cell r="D315" t="str">
            <v>г. Всеволожск, ул. Магистральная, д. 2</v>
          </cell>
          <cell r="E315" t="str">
            <v>407ab622-662e-484b-896f-5f2acc37f8c0</v>
          </cell>
          <cell r="F315" t="str">
            <v>РО</v>
          </cell>
          <cell r="G315">
            <v>0</v>
          </cell>
          <cell r="H315">
            <v>1971</v>
          </cell>
          <cell r="I315">
            <v>1043</v>
          </cell>
          <cell r="J315" t="str">
            <v>кирпич</v>
          </cell>
          <cell r="K315">
            <v>2</v>
          </cell>
          <cell r="L315">
            <v>2</v>
          </cell>
          <cell r="M315">
            <v>0</v>
          </cell>
          <cell r="N315">
            <v>0</v>
          </cell>
          <cell r="O315">
            <v>45</v>
          </cell>
          <cell r="P315">
            <v>41612000</v>
          </cell>
        </row>
        <row r="316">
          <cell r="D316" t="str">
            <v>г. Всеволожск, ул. Межевая, д. 18</v>
          </cell>
          <cell r="E316" t="str">
            <v>315466ba-dfa8-40b9-88de-1412b268bb9c</v>
          </cell>
          <cell r="F316" t="str">
            <v>РО</v>
          </cell>
          <cell r="G316">
            <v>0</v>
          </cell>
          <cell r="H316">
            <v>1990</v>
          </cell>
          <cell r="I316">
            <v>6603.9</v>
          </cell>
          <cell r="J316" t="str">
            <v>кирпич</v>
          </cell>
          <cell r="K316">
            <v>16</v>
          </cell>
          <cell r="L316">
            <v>1</v>
          </cell>
          <cell r="M316">
            <v>0</v>
          </cell>
          <cell r="N316">
            <v>0</v>
          </cell>
          <cell r="O316">
            <v>240</v>
          </cell>
          <cell r="P316">
            <v>41612000</v>
          </cell>
        </row>
        <row r="317">
          <cell r="D317" t="str">
            <v>г. Всеволожск, ул. Московская, д. 10</v>
          </cell>
          <cell r="E317" t="str">
            <v>0122d9c9-a460-48b1-9705-7d9b1e5f7f53</v>
          </cell>
          <cell r="F317" t="str">
            <v>РО</v>
          </cell>
          <cell r="G317">
            <v>0</v>
          </cell>
          <cell r="H317">
            <v>1995</v>
          </cell>
          <cell r="I317">
            <v>2045.4</v>
          </cell>
          <cell r="J317" t="str">
            <v>монолит</v>
          </cell>
          <cell r="K317">
            <v>7</v>
          </cell>
          <cell r="L317">
            <v>0</v>
          </cell>
          <cell r="M317">
            <v>1</v>
          </cell>
          <cell r="N317">
            <v>0</v>
          </cell>
          <cell r="O317">
            <v>72</v>
          </cell>
          <cell r="P317">
            <v>41612000</v>
          </cell>
        </row>
        <row r="318">
          <cell r="D318" t="str">
            <v>г. Всеволожск, ул. Московская, д. 12</v>
          </cell>
          <cell r="E318" t="str">
            <v>f67c6385-222b-4242-9187-44c1a46cc698</v>
          </cell>
          <cell r="F318" t="str">
            <v>РО</v>
          </cell>
          <cell r="G318">
            <v>0</v>
          </cell>
          <cell r="H318">
            <v>1995</v>
          </cell>
          <cell r="I318">
            <v>1784</v>
          </cell>
          <cell r="J318" t="str">
            <v>монолит</v>
          </cell>
          <cell r="K318">
            <v>7</v>
          </cell>
          <cell r="L318">
            <v>0</v>
          </cell>
          <cell r="M318">
            <v>1</v>
          </cell>
          <cell r="N318">
            <v>1</v>
          </cell>
          <cell r="O318">
            <v>66</v>
          </cell>
          <cell r="P318">
            <v>41612000</v>
          </cell>
        </row>
        <row r="319">
          <cell r="D319" t="str">
            <v>г. Всеволожск, ул. Московская, д. 8</v>
          </cell>
          <cell r="E319" t="str">
            <v>133fea3c-29e3-4c4e-97f4-1ab20269c2ad</v>
          </cell>
          <cell r="F319" t="str">
            <v>РО</v>
          </cell>
          <cell r="G319">
            <v>0</v>
          </cell>
          <cell r="H319">
            <v>1995</v>
          </cell>
          <cell r="I319">
            <v>2032.3</v>
          </cell>
          <cell r="J319" t="str">
            <v>монолит</v>
          </cell>
          <cell r="K319">
            <v>7</v>
          </cell>
          <cell r="L319">
            <v>0</v>
          </cell>
          <cell r="M319">
            <v>1</v>
          </cell>
          <cell r="N319">
            <v>0</v>
          </cell>
          <cell r="O319">
            <v>74</v>
          </cell>
          <cell r="P319">
            <v>41612000</v>
          </cell>
        </row>
        <row r="320">
          <cell r="D320" t="str">
            <v>Г. Всеволожск, ул. Невская, д. 6</v>
          </cell>
          <cell r="E320" t="str">
            <v>379a8493-07e0-45ea-8bc0-97a15604ef18</v>
          </cell>
          <cell r="F320" t="str">
            <v>РО</v>
          </cell>
          <cell r="G320">
            <v>0</v>
          </cell>
          <cell r="H320">
            <v>1995</v>
          </cell>
          <cell r="I320">
            <v>1438</v>
          </cell>
          <cell r="J320">
            <v>0</v>
          </cell>
          <cell r="K320">
            <v>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41612000</v>
          </cell>
        </row>
        <row r="321">
          <cell r="D321" t="str">
            <v>г. Всеволожск, ул. Павловская, д. 71</v>
          </cell>
          <cell r="E321" t="str">
            <v>7744c899-ff6a-4761-8920-e96ff41169f9</v>
          </cell>
          <cell r="F321" t="str">
            <v>РО</v>
          </cell>
          <cell r="G321">
            <v>0</v>
          </cell>
          <cell r="H321">
            <v>1998</v>
          </cell>
          <cell r="I321">
            <v>641</v>
          </cell>
          <cell r="J321" t="str">
            <v>цем.стр.плиты</v>
          </cell>
          <cell r="K321">
            <v>2</v>
          </cell>
          <cell r="L321">
            <v>1</v>
          </cell>
          <cell r="M321">
            <v>0</v>
          </cell>
          <cell r="N321">
            <v>0</v>
          </cell>
          <cell r="O321">
            <v>18</v>
          </cell>
          <cell r="P321">
            <v>41612000</v>
          </cell>
        </row>
        <row r="322">
          <cell r="D322" t="str">
            <v>г. Всеволожск, ул. Павловская, д. 77</v>
          </cell>
          <cell r="E322" t="str">
            <v>2ed39972-dc92-464b-82a4-0c0a73aaef91</v>
          </cell>
          <cell r="F322" t="str">
            <v>РО</v>
          </cell>
          <cell r="G322">
            <v>0</v>
          </cell>
          <cell r="H322">
            <v>1959</v>
          </cell>
          <cell r="I322">
            <v>394</v>
          </cell>
          <cell r="J322" t="str">
            <v>кирпич</v>
          </cell>
          <cell r="K322">
            <v>2</v>
          </cell>
          <cell r="L322">
            <v>2</v>
          </cell>
          <cell r="M322">
            <v>0</v>
          </cell>
          <cell r="N322">
            <v>0</v>
          </cell>
          <cell r="O322">
            <v>10</v>
          </cell>
          <cell r="P322">
            <v>41612000</v>
          </cell>
        </row>
        <row r="323">
          <cell r="D323" t="str">
            <v>г. Всеволожск, ул. Пермская, д. 44</v>
          </cell>
          <cell r="E323" t="str">
            <v>6fa16acf-7f6f-4bf1-be64-da9f17caa713</v>
          </cell>
          <cell r="F323" t="str">
            <v>РО</v>
          </cell>
          <cell r="G323">
            <v>0</v>
          </cell>
          <cell r="H323">
            <v>1963</v>
          </cell>
          <cell r="I323">
            <v>217.6</v>
          </cell>
          <cell r="J323" t="str">
            <v>панели</v>
          </cell>
          <cell r="K323">
            <v>2</v>
          </cell>
          <cell r="L323">
            <v>0</v>
          </cell>
          <cell r="M323">
            <v>1</v>
          </cell>
          <cell r="N323">
            <v>0</v>
          </cell>
          <cell r="O323">
            <v>6</v>
          </cell>
          <cell r="P323">
            <v>41612000</v>
          </cell>
        </row>
        <row r="324">
          <cell r="D324" t="str">
            <v>г. Всеволожск, ул. Плоткина, д. 13, к. 2</v>
          </cell>
          <cell r="E324" t="str">
            <v>f1485579-9b5d-4de5-a796-accf24e4c7ee</v>
          </cell>
          <cell r="F324" t="str">
            <v>РО</v>
          </cell>
          <cell r="G324">
            <v>0</v>
          </cell>
          <cell r="H324">
            <v>1977</v>
          </cell>
          <cell r="I324">
            <v>3604.9</v>
          </cell>
          <cell r="J324">
            <v>0</v>
          </cell>
          <cell r="K324">
            <v>5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41612000</v>
          </cell>
        </row>
        <row r="325">
          <cell r="D325" t="str">
            <v>г. Всеволожск, ул. Плоткина, д. 15</v>
          </cell>
          <cell r="E325" t="str">
            <v>4472ec54-dfdf-4113-b8b6-5e419e15cc29</v>
          </cell>
          <cell r="F325" t="str">
            <v>РО</v>
          </cell>
          <cell r="G325">
            <v>0</v>
          </cell>
          <cell r="H325">
            <v>1977</v>
          </cell>
          <cell r="I325">
            <v>10991.4</v>
          </cell>
          <cell r="J325" t="str">
            <v>панели</v>
          </cell>
          <cell r="K325">
            <v>9</v>
          </cell>
          <cell r="L325">
            <v>5</v>
          </cell>
          <cell r="M325">
            <v>5</v>
          </cell>
          <cell r="N325">
            <v>0</v>
          </cell>
          <cell r="O325">
            <v>484</v>
          </cell>
          <cell r="P325">
            <v>41612000</v>
          </cell>
        </row>
        <row r="326">
          <cell r="D326" t="str">
            <v>г. Всеволожск, ул. Плоткина, д. 19</v>
          </cell>
          <cell r="E326" t="str">
            <v>e020dd59-0f25-4c89-a8c8-3f07a7651c9f</v>
          </cell>
          <cell r="F326" t="str">
            <v>РО</v>
          </cell>
          <cell r="G326">
            <v>0</v>
          </cell>
          <cell r="H326">
            <v>1979</v>
          </cell>
          <cell r="I326">
            <v>19179.8</v>
          </cell>
          <cell r="J326" t="str">
            <v>железобетон</v>
          </cell>
          <cell r="K326">
            <v>9</v>
          </cell>
          <cell r="L326">
            <v>9</v>
          </cell>
          <cell r="M326">
            <v>9</v>
          </cell>
          <cell r="N326">
            <v>0</v>
          </cell>
          <cell r="O326">
            <v>693</v>
          </cell>
          <cell r="P326">
            <v>41612000</v>
          </cell>
        </row>
        <row r="327">
          <cell r="D327" t="str">
            <v>г. Всеволожск, ул. Приютинская, д. 6</v>
          </cell>
          <cell r="E327" t="str">
            <v>68b41e58-f1ee-4100-b3dc-90ddb4ca46c3</v>
          </cell>
          <cell r="F327" t="str">
            <v>РО</v>
          </cell>
          <cell r="G327">
            <v>0</v>
          </cell>
          <cell r="H327">
            <v>1962</v>
          </cell>
          <cell r="I327">
            <v>579.5</v>
          </cell>
          <cell r="J327" t="str">
            <v>кирпич</v>
          </cell>
          <cell r="K327">
            <v>2</v>
          </cell>
          <cell r="L327">
            <v>2</v>
          </cell>
          <cell r="M327">
            <v>0</v>
          </cell>
          <cell r="N327">
            <v>0</v>
          </cell>
          <cell r="O327">
            <v>32</v>
          </cell>
          <cell r="P327">
            <v>41612000</v>
          </cell>
        </row>
        <row r="328">
          <cell r="D328" t="str">
            <v>г. Всеволожск, ул. Приютинская, д. 8</v>
          </cell>
          <cell r="E328" t="str">
            <v>c1927098-8b2b-4e45-baba-a019109d573d</v>
          </cell>
          <cell r="F328" t="str">
            <v>РО</v>
          </cell>
          <cell r="G328">
            <v>0</v>
          </cell>
          <cell r="H328">
            <v>1962</v>
          </cell>
          <cell r="I328">
            <v>585.29999999999995</v>
          </cell>
          <cell r="J328" t="str">
            <v>бревенчатые</v>
          </cell>
          <cell r="K328">
            <v>2</v>
          </cell>
          <cell r="L328">
            <v>2</v>
          </cell>
          <cell r="M328">
            <v>0</v>
          </cell>
          <cell r="N328">
            <v>0</v>
          </cell>
          <cell r="O328">
            <v>50</v>
          </cell>
          <cell r="P328">
            <v>41612000</v>
          </cell>
        </row>
        <row r="329">
          <cell r="D329" t="str">
            <v>г. Всеволожск, ул. Советская, д. 70А</v>
          </cell>
          <cell r="E329" t="str">
            <v>af38b5fa-f47b-4980-a256-806d1fd43e3e</v>
          </cell>
          <cell r="F329" t="str">
            <v>РО</v>
          </cell>
          <cell r="G329">
            <v>0</v>
          </cell>
          <cell r="H329">
            <v>1952</v>
          </cell>
          <cell r="I329">
            <v>488.3</v>
          </cell>
          <cell r="J329" t="str">
            <v>кирпич</v>
          </cell>
          <cell r="K329">
            <v>3</v>
          </cell>
          <cell r="L329">
            <v>1</v>
          </cell>
          <cell r="M329">
            <v>0</v>
          </cell>
          <cell r="N329">
            <v>0</v>
          </cell>
          <cell r="O329">
            <v>30</v>
          </cell>
          <cell r="P329">
            <v>41612000</v>
          </cell>
        </row>
        <row r="330">
          <cell r="D330" t="str">
            <v>г. Всеволожск, ул. Станционная, д. 2</v>
          </cell>
          <cell r="E330" t="str">
            <v>3aab0311-f085-475d-bb38-3ab8adeeaa4b</v>
          </cell>
          <cell r="F330" t="str">
            <v>РО</v>
          </cell>
          <cell r="G330">
            <v>0</v>
          </cell>
          <cell r="H330">
            <v>1958</v>
          </cell>
          <cell r="I330">
            <v>455.1</v>
          </cell>
          <cell r="J330" t="str">
            <v>кирпич</v>
          </cell>
          <cell r="K330">
            <v>2</v>
          </cell>
          <cell r="L330">
            <v>1</v>
          </cell>
          <cell r="M330">
            <v>0</v>
          </cell>
          <cell r="N330">
            <v>0</v>
          </cell>
          <cell r="O330">
            <v>21</v>
          </cell>
          <cell r="P330">
            <v>41612000</v>
          </cell>
        </row>
        <row r="331">
          <cell r="D331" t="str">
            <v>г. Всеволожск, ул. Станционная, д. 3</v>
          </cell>
          <cell r="E331" t="str">
            <v>cb8ddea7-3042-4eb3-ab3f-99ce9fcfdaf9</v>
          </cell>
          <cell r="F331" t="str">
            <v>РО</v>
          </cell>
          <cell r="G331">
            <v>0</v>
          </cell>
          <cell r="H331">
            <v>1955</v>
          </cell>
          <cell r="I331">
            <v>439.6</v>
          </cell>
          <cell r="J331" t="str">
            <v>кирпич</v>
          </cell>
          <cell r="K331">
            <v>2</v>
          </cell>
          <cell r="L331">
            <v>1</v>
          </cell>
          <cell r="M331">
            <v>0</v>
          </cell>
          <cell r="N331">
            <v>0</v>
          </cell>
          <cell r="O331">
            <v>9</v>
          </cell>
          <cell r="P331">
            <v>41612000</v>
          </cell>
        </row>
        <row r="332">
          <cell r="D332" t="str">
            <v>г. Всеволожск, ул. Шишканя, д. 15</v>
          </cell>
          <cell r="E332" t="str">
            <v>e7d3ff49-606b-49c6-b023-7e6f7ed24f16</v>
          </cell>
          <cell r="F332" t="str">
            <v>РО</v>
          </cell>
          <cell r="G332">
            <v>0</v>
          </cell>
          <cell r="H332">
            <v>1964</v>
          </cell>
          <cell r="I332">
            <v>3960.4</v>
          </cell>
          <cell r="J332" t="str">
            <v>кирпич</v>
          </cell>
          <cell r="K332">
            <v>5</v>
          </cell>
          <cell r="L332">
            <v>4</v>
          </cell>
          <cell r="M332">
            <v>0</v>
          </cell>
          <cell r="N332">
            <v>0</v>
          </cell>
          <cell r="O332">
            <v>177</v>
          </cell>
          <cell r="P332">
            <v>41612000</v>
          </cell>
        </row>
        <row r="333">
          <cell r="D333" t="str">
            <v>г. Всеволожск, ш. Колтушское, д. 100</v>
          </cell>
          <cell r="E333" t="str">
            <v>957b8940-a4c0-49c9-b684-ebaf93dc448e</v>
          </cell>
          <cell r="F333" t="str">
            <v>РО</v>
          </cell>
          <cell r="G333">
            <v>0</v>
          </cell>
          <cell r="H333">
            <v>1961</v>
          </cell>
          <cell r="I333">
            <v>312</v>
          </cell>
          <cell r="J333" t="str">
            <v>кирпич</v>
          </cell>
          <cell r="K333">
            <v>2</v>
          </cell>
          <cell r="L333">
            <v>1</v>
          </cell>
          <cell r="M333">
            <v>0</v>
          </cell>
          <cell r="N333">
            <v>0</v>
          </cell>
          <cell r="O333">
            <v>7</v>
          </cell>
          <cell r="P333">
            <v>41612000</v>
          </cell>
        </row>
        <row r="334">
          <cell r="D334" t="str">
            <v>г. Всеволожск, ш. Колтушское, д. 86</v>
          </cell>
          <cell r="E334" t="str">
            <v>a4231b82-0b0a-4520-b7ea-a66378f34e7e</v>
          </cell>
          <cell r="F334" t="str">
            <v>РО</v>
          </cell>
          <cell r="G334">
            <v>0</v>
          </cell>
          <cell r="H334">
            <v>1961</v>
          </cell>
          <cell r="I334">
            <v>476.9</v>
          </cell>
          <cell r="J334" t="str">
            <v>кирпич</v>
          </cell>
          <cell r="K334">
            <v>2</v>
          </cell>
          <cell r="L334">
            <v>2</v>
          </cell>
          <cell r="M334">
            <v>0</v>
          </cell>
          <cell r="N334">
            <v>0</v>
          </cell>
          <cell r="O334">
            <v>21</v>
          </cell>
          <cell r="P334">
            <v>41612000</v>
          </cell>
        </row>
        <row r="335">
          <cell r="D335" t="str">
            <v>г. Всеволожск, ш. Колтушское, д. 89</v>
          </cell>
          <cell r="E335" t="str">
            <v>953a1996-70b5-4141-afea-f5b16ad7d04d</v>
          </cell>
          <cell r="F335" t="str">
            <v>РО</v>
          </cell>
          <cell r="G335">
            <v>0</v>
          </cell>
          <cell r="H335">
            <v>1961</v>
          </cell>
          <cell r="I335">
            <v>513.29999999999995</v>
          </cell>
          <cell r="J335" t="str">
            <v>кирпич</v>
          </cell>
          <cell r="K335">
            <v>2</v>
          </cell>
          <cell r="L335">
            <v>2</v>
          </cell>
          <cell r="M335">
            <v>0</v>
          </cell>
          <cell r="N335">
            <v>0</v>
          </cell>
          <cell r="O335">
            <v>14</v>
          </cell>
          <cell r="P335">
            <v>41612000</v>
          </cell>
        </row>
        <row r="336">
          <cell r="D336" t="str">
            <v>г. Всеволожск, ш. Колтушское, д. 91</v>
          </cell>
          <cell r="E336" t="str">
            <v>f594b639-8541-43c0-90e7-e5dd69c4d7b2</v>
          </cell>
          <cell r="F336" t="str">
            <v>РО</v>
          </cell>
          <cell r="G336">
            <v>0</v>
          </cell>
          <cell r="H336">
            <v>1961</v>
          </cell>
          <cell r="I336">
            <v>465</v>
          </cell>
          <cell r="J336" t="str">
            <v>кирпич</v>
          </cell>
          <cell r="K336">
            <v>2</v>
          </cell>
          <cell r="L336">
            <v>2</v>
          </cell>
          <cell r="M336">
            <v>0</v>
          </cell>
          <cell r="N336">
            <v>0</v>
          </cell>
          <cell r="O336">
            <v>17</v>
          </cell>
          <cell r="P336">
            <v>41612000</v>
          </cell>
        </row>
        <row r="337">
          <cell r="D337" t="str">
            <v>г. Всеволожск, ш. Колтушское, д. 98</v>
          </cell>
          <cell r="E337" t="str">
            <v>53447eea-5b0a-44c2-b143-606c31636772</v>
          </cell>
          <cell r="F337" t="str">
            <v>СС</v>
          </cell>
          <cell r="G337">
            <v>0</v>
          </cell>
          <cell r="H337">
            <v>2006</v>
          </cell>
          <cell r="I337">
            <v>8732.2000000000007</v>
          </cell>
          <cell r="J337" t="str">
            <v>монолит, пеноблоки</v>
          </cell>
          <cell r="K337">
            <v>16</v>
          </cell>
          <cell r="L337">
            <v>1</v>
          </cell>
          <cell r="M337">
            <v>0</v>
          </cell>
          <cell r="N337">
            <v>0</v>
          </cell>
          <cell r="O337">
            <v>230</v>
          </cell>
          <cell r="P337">
            <v>41612000</v>
          </cell>
        </row>
        <row r="338">
          <cell r="D338" t="str">
            <v>г.п. Дубровка, ул. Ленинградская, д. 5</v>
          </cell>
          <cell r="E338" t="str">
            <v>1e5b74f1-8808-460a-b7b7-545c2b79fc64</v>
          </cell>
          <cell r="F338" t="str">
            <v>РО</v>
          </cell>
          <cell r="G338">
            <v>0</v>
          </cell>
          <cell r="H338">
            <v>1959</v>
          </cell>
          <cell r="I338">
            <v>1434</v>
          </cell>
          <cell r="J338" t="str">
            <v>кирпич</v>
          </cell>
          <cell r="K338">
            <v>3</v>
          </cell>
          <cell r="L338">
            <v>2</v>
          </cell>
          <cell r="M338">
            <v>0</v>
          </cell>
          <cell r="N338">
            <v>0</v>
          </cell>
          <cell r="O338">
            <v>56</v>
          </cell>
          <cell r="P338">
            <v>41612000</v>
          </cell>
        </row>
        <row r="339">
          <cell r="D339" t="str">
            <v>г.п. Дубровка, ул. Ленинградская, д. 6</v>
          </cell>
          <cell r="E339" t="str">
            <v>1a3ddd6c-e858-4172-9bfb-bd623cfdd0d6</v>
          </cell>
          <cell r="F339" t="str">
            <v>РО</v>
          </cell>
          <cell r="G339">
            <v>0</v>
          </cell>
          <cell r="H339">
            <v>1959</v>
          </cell>
          <cell r="I339">
            <v>1422.65</v>
          </cell>
          <cell r="J339" t="str">
            <v>кирпич</v>
          </cell>
          <cell r="K339">
            <v>3</v>
          </cell>
          <cell r="L339">
            <v>2</v>
          </cell>
          <cell r="M339">
            <v>0</v>
          </cell>
          <cell r="N339">
            <v>0</v>
          </cell>
          <cell r="O339">
            <v>68</v>
          </cell>
          <cell r="P339">
            <v>41612000</v>
          </cell>
        </row>
        <row r="340">
          <cell r="D340" t="str">
            <v>г.п. Дубровка, ул. Ленинградская, д. 8</v>
          </cell>
          <cell r="E340" t="str">
            <v>54aa80a9-d255-4f72-aa51-aeba578922ec</v>
          </cell>
          <cell r="F340" t="str">
            <v>РО</v>
          </cell>
          <cell r="G340">
            <v>0</v>
          </cell>
          <cell r="H340">
            <v>1971</v>
          </cell>
          <cell r="I340">
            <v>6123.5</v>
          </cell>
          <cell r="J340" t="str">
            <v>кирпич</v>
          </cell>
          <cell r="K340">
            <v>5</v>
          </cell>
          <cell r="L340">
            <v>6</v>
          </cell>
          <cell r="M340">
            <v>0</v>
          </cell>
          <cell r="N340">
            <v>0</v>
          </cell>
          <cell r="O340">
            <v>208</v>
          </cell>
          <cell r="P340">
            <v>41612000</v>
          </cell>
        </row>
        <row r="341">
          <cell r="D341" t="str">
            <v>г.п. Дубровка, ул. Пионерская, д. 1</v>
          </cell>
          <cell r="E341" t="str">
            <v>ae6f0d41-a983-4b35-9bf1-a008e029b637</v>
          </cell>
          <cell r="F341" t="str">
            <v>РО</v>
          </cell>
          <cell r="G341">
            <v>0</v>
          </cell>
          <cell r="H341">
            <v>1956</v>
          </cell>
          <cell r="I341">
            <v>1490.2</v>
          </cell>
          <cell r="J341" t="str">
            <v>кирпич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62</v>
          </cell>
          <cell r="P341">
            <v>41612000</v>
          </cell>
        </row>
        <row r="342">
          <cell r="D342" t="str">
            <v>г.п. Дубровка, ул. Пионерская, д. 11</v>
          </cell>
          <cell r="E342" t="str">
            <v>1761d93d-431c-48b6-9757-7a3f957ae89f</v>
          </cell>
          <cell r="F342" t="str">
            <v>РО</v>
          </cell>
          <cell r="G342">
            <v>0</v>
          </cell>
          <cell r="H342">
            <v>1967</v>
          </cell>
          <cell r="I342">
            <v>1877.78</v>
          </cell>
          <cell r="J342" t="str">
            <v>кирпич</v>
          </cell>
          <cell r="K342">
            <v>4</v>
          </cell>
          <cell r="L342">
            <v>3</v>
          </cell>
          <cell r="M342">
            <v>0</v>
          </cell>
          <cell r="N342">
            <v>0</v>
          </cell>
          <cell r="O342">
            <v>92</v>
          </cell>
          <cell r="P342">
            <v>41612000</v>
          </cell>
        </row>
        <row r="343">
          <cell r="D343" t="str">
            <v>г.п. Дубровка, ул. Пионерская, д. 2</v>
          </cell>
          <cell r="E343" t="str">
            <v>5511d7d0-eb8f-4d81-81c0-a2b07a96e35e</v>
          </cell>
          <cell r="F343" t="str">
            <v>РО</v>
          </cell>
          <cell r="G343">
            <v>0</v>
          </cell>
          <cell r="H343">
            <v>1956</v>
          </cell>
          <cell r="I343">
            <v>1482.7</v>
          </cell>
          <cell r="J343" t="str">
            <v>кирпич</v>
          </cell>
          <cell r="K343">
            <v>2</v>
          </cell>
          <cell r="L343">
            <v>2</v>
          </cell>
          <cell r="M343">
            <v>0</v>
          </cell>
          <cell r="N343">
            <v>0</v>
          </cell>
          <cell r="O343">
            <v>58</v>
          </cell>
          <cell r="P343">
            <v>41612000</v>
          </cell>
        </row>
        <row r="344">
          <cell r="D344" t="str">
            <v>Г.п. Дубровка, ул. Пионерская, д. 3</v>
          </cell>
          <cell r="E344" t="str">
            <v>e3e01a23-f588-42e4-ba9c-801dc5a6caf4</v>
          </cell>
          <cell r="F344" t="str">
            <v>РО</v>
          </cell>
          <cell r="G344">
            <v>0</v>
          </cell>
          <cell r="H344">
            <v>1956</v>
          </cell>
          <cell r="I344">
            <v>595.1</v>
          </cell>
          <cell r="J344">
            <v>0</v>
          </cell>
          <cell r="K344">
            <v>2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41612000</v>
          </cell>
        </row>
        <row r="345">
          <cell r="D345" t="str">
            <v>г.п. Дубровка, ул. Пионерская, д. 5</v>
          </cell>
          <cell r="E345" t="str">
            <v>20fafee5-976d-4cfd-886e-7e2d5f58d523</v>
          </cell>
          <cell r="F345" t="str">
            <v>РО</v>
          </cell>
          <cell r="G345">
            <v>0</v>
          </cell>
          <cell r="H345">
            <v>1956</v>
          </cell>
          <cell r="I345">
            <v>586.20000000000005</v>
          </cell>
          <cell r="J345" t="str">
            <v>кирпич</v>
          </cell>
          <cell r="K345">
            <v>2</v>
          </cell>
          <cell r="L345">
            <v>1</v>
          </cell>
          <cell r="M345">
            <v>0</v>
          </cell>
          <cell r="N345">
            <v>0</v>
          </cell>
          <cell r="O345">
            <v>19</v>
          </cell>
          <cell r="P345">
            <v>41612000</v>
          </cell>
        </row>
        <row r="346">
          <cell r="D346" t="str">
            <v>г.п. Дубровка, ул. Пионерская, д. 6</v>
          </cell>
          <cell r="E346" t="str">
            <v>f637c9f8-0322-4079-aa0f-59e2a268e74c</v>
          </cell>
          <cell r="F346" t="str">
            <v>РО</v>
          </cell>
          <cell r="G346">
            <v>0</v>
          </cell>
          <cell r="H346">
            <v>1956</v>
          </cell>
          <cell r="I346">
            <v>611</v>
          </cell>
          <cell r="J346" t="str">
            <v>кирпич</v>
          </cell>
          <cell r="K346">
            <v>2</v>
          </cell>
          <cell r="L346">
            <v>1</v>
          </cell>
          <cell r="M346">
            <v>0</v>
          </cell>
          <cell r="N346">
            <v>0</v>
          </cell>
          <cell r="O346">
            <v>23</v>
          </cell>
          <cell r="P346">
            <v>41612000</v>
          </cell>
        </row>
        <row r="347">
          <cell r="D347" t="str">
            <v>г.п. Дубровка, ул. Советская, д. 25А</v>
          </cell>
          <cell r="E347" t="str">
            <v>30a1f5fe-bb4e-4c06-b7b7-fd81da4680e8</v>
          </cell>
          <cell r="F347" t="str">
            <v>РО</v>
          </cell>
          <cell r="G347">
            <v>0</v>
          </cell>
          <cell r="H347">
            <v>1961</v>
          </cell>
          <cell r="I347">
            <v>634.1</v>
          </cell>
          <cell r="J347" t="str">
            <v>кирпич</v>
          </cell>
          <cell r="K347">
            <v>2</v>
          </cell>
          <cell r="L347">
            <v>2</v>
          </cell>
          <cell r="M347">
            <v>0</v>
          </cell>
          <cell r="N347">
            <v>0</v>
          </cell>
          <cell r="O347">
            <v>29</v>
          </cell>
          <cell r="P347">
            <v>41612000</v>
          </cell>
        </row>
        <row r="348">
          <cell r="D348" t="str">
            <v>г.п. Дубровка, ул. Советская, д. 27А</v>
          </cell>
          <cell r="E348" t="str">
            <v>61465cc1-cf81-4610-822b-b434c6b972a9</v>
          </cell>
          <cell r="F348" t="str">
            <v>РО</v>
          </cell>
          <cell r="G348">
            <v>0</v>
          </cell>
          <cell r="H348">
            <v>1961</v>
          </cell>
          <cell r="I348">
            <v>591.70000000000005</v>
          </cell>
          <cell r="J348" t="str">
            <v>кирпич</v>
          </cell>
          <cell r="K348">
            <v>2</v>
          </cell>
          <cell r="L348">
            <v>2</v>
          </cell>
          <cell r="M348">
            <v>0</v>
          </cell>
          <cell r="N348">
            <v>0</v>
          </cell>
          <cell r="O348">
            <v>27</v>
          </cell>
          <cell r="P348">
            <v>41612000</v>
          </cell>
        </row>
        <row r="349">
          <cell r="D349" t="str">
            <v>г.п. Дубровка, ул. Советская, д. 35А</v>
          </cell>
          <cell r="E349" t="str">
            <v>53ba3c97-9e9f-4e0f-a684-3dbe055ff03f</v>
          </cell>
          <cell r="F349" t="str">
            <v>РО</v>
          </cell>
          <cell r="G349">
            <v>0</v>
          </cell>
          <cell r="H349">
            <v>1962</v>
          </cell>
          <cell r="I349">
            <v>416.6</v>
          </cell>
          <cell r="J349" t="str">
            <v>кирпич</v>
          </cell>
          <cell r="K349">
            <v>2</v>
          </cell>
          <cell r="L349">
            <v>1</v>
          </cell>
          <cell r="M349">
            <v>0</v>
          </cell>
          <cell r="N349">
            <v>0</v>
          </cell>
          <cell r="O349">
            <v>15</v>
          </cell>
          <cell r="P349">
            <v>41612000</v>
          </cell>
        </row>
        <row r="350">
          <cell r="D350" t="str">
            <v>г.п. Дубровка, ул. Советская, д. 37</v>
          </cell>
          <cell r="E350" t="str">
            <v>fb41392a-b138-4058-b6f8-f7a10f28d28f</v>
          </cell>
          <cell r="F350" t="str">
            <v>РО</v>
          </cell>
          <cell r="G350">
            <v>0</v>
          </cell>
          <cell r="H350">
            <v>1961</v>
          </cell>
          <cell r="I350">
            <v>727.77</v>
          </cell>
          <cell r="J350" t="str">
            <v>кирпич</v>
          </cell>
          <cell r="K350">
            <v>2</v>
          </cell>
          <cell r="L350">
            <v>2</v>
          </cell>
          <cell r="M350">
            <v>0</v>
          </cell>
          <cell r="N350">
            <v>0</v>
          </cell>
          <cell r="O350">
            <v>31</v>
          </cell>
          <cell r="P350">
            <v>41612000</v>
          </cell>
        </row>
        <row r="351">
          <cell r="D351" t="str">
            <v>г.п. Дубровка, ул. Томилина, д. 5</v>
          </cell>
          <cell r="E351" t="str">
            <v>97f8fb27-2570-456c-8d4e-c34e8c8a91f4</v>
          </cell>
          <cell r="F351" t="str">
            <v>РО</v>
          </cell>
          <cell r="G351">
            <v>0</v>
          </cell>
          <cell r="H351">
            <v>1988</v>
          </cell>
          <cell r="I351">
            <v>4940</v>
          </cell>
          <cell r="J351" t="str">
            <v>панели</v>
          </cell>
          <cell r="K351">
            <v>5</v>
          </cell>
          <cell r="L351">
            <v>6</v>
          </cell>
          <cell r="M351">
            <v>0</v>
          </cell>
          <cell r="N351">
            <v>0</v>
          </cell>
          <cell r="O351">
            <v>0</v>
          </cell>
          <cell r="P351">
            <v>41612000</v>
          </cell>
        </row>
        <row r="352">
          <cell r="D352" t="str">
            <v>г.п. Дубровка, ул. Томилина, д. 7</v>
          </cell>
          <cell r="E352" t="str">
            <v>72ce2356-0c65-4978-bb04-1855035a7919</v>
          </cell>
          <cell r="F352" t="str">
            <v>РО</v>
          </cell>
          <cell r="G352">
            <v>0</v>
          </cell>
          <cell r="H352">
            <v>1990</v>
          </cell>
          <cell r="I352">
            <v>3395.3</v>
          </cell>
          <cell r="J352" t="str">
            <v>панели</v>
          </cell>
          <cell r="K352">
            <v>5</v>
          </cell>
          <cell r="L352">
            <v>4</v>
          </cell>
          <cell r="M352">
            <v>0</v>
          </cell>
          <cell r="N352">
            <v>0</v>
          </cell>
          <cell r="O352">
            <v>0</v>
          </cell>
          <cell r="P352">
            <v>41612000</v>
          </cell>
        </row>
        <row r="353">
          <cell r="D353" t="str">
            <v>г.п. Дубровка, ул. Школьная, д. 24А</v>
          </cell>
          <cell r="E353" t="str">
            <v>c6a5dd89-4d28-464b-9530-a61752655350</v>
          </cell>
          <cell r="F353" t="str">
            <v>РО</v>
          </cell>
          <cell r="G353">
            <v>0</v>
          </cell>
          <cell r="H353">
            <v>1960</v>
          </cell>
          <cell r="I353">
            <v>878.25</v>
          </cell>
          <cell r="J353" t="str">
            <v>кирпич</v>
          </cell>
          <cell r="K353">
            <v>2</v>
          </cell>
          <cell r="L353">
            <v>2</v>
          </cell>
          <cell r="M353">
            <v>0</v>
          </cell>
          <cell r="N353">
            <v>0</v>
          </cell>
          <cell r="O353">
            <v>33</v>
          </cell>
          <cell r="P353">
            <v>41612000</v>
          </cell>
        </row>
        <row r="354">
          <cell r="D354" t="str">
            <v>г.п. Дубровка, ул. Школьная, д. 26А</v>
          </cell>
          <cell r="E354" t="str">
            <v>04991509-485f-4fe3-9a16-002c394147a2</v>
          </cell>
          <cell r="F354" t="str">
            <v>РО</v>
          </cell>
          <cell r="G354">
            <v>0</v>
          </cell>
          <cell r="H354">
            <v>1960</v>
          </cell>
          <cell r="I354">
            <v>878.25</v>
          </cell>
          <cell r="J354" t="str">
            <v>кирпич</v>
          </cell>
          <cell r="K354">
            <v>2</v>
          </cell>
          <cell r="L354">
            <v>2</v>
          </cell>
          <cell r="M354">
            <v>0</v>
          </cell>
          <cell r="N354">
            <v>0</v>
          </cell>
          <cell r="O354">
            <v>31</v>
          </cell>
          <cell r="P354">
            <v>41612000</v>
          </cell>
        </row>
        <row r="355">
          <cell r="D355" t="str">
            <v>г.п. Дубровка, ул. Школьная, д. 32А</v>
          </cell>
          <cell r="E355" t="str">
            <v>c8a82f34-8c39-4826-8423-74608ae92e6c</v>
          </cell>
          <cell r="F355" t="str">
            <v>РО</v>
          </cell>
          <cell r="G355">
            <v>0</v>
          </cell>
          <cell r="H355">
            <v>1961</v>
          </cell>
          <cell r="I355">
            <v>501</v>
          </cell>
          <cell r="J355" t="str">
            <v>кирпич</v>
          </cell>
          <cell r="K355">
            <v>2</v>
          </cell>
          <cell r="L355">
            <v>1</v>
          </cell>
          <cell r="M355">
            <v>0</v>
          </cell>
          <cell r="N355">
            <v>0</v>
          </cell>
          <cell r="O355">
            <v>14</v>
          </cell>
          <cell r="P355">
            <v>41612000</v>
          </cell>
        </row>
        <row r="356">
          <cell r="D356" t="str">
            <v>г.п. Дубровка, ул. Школьная, д. 34А</v>
          </cell>
          <cell r="E356" t="str">
            <v>8620bee4-2295-4465-9019-96ba1452b3f3</v>
          </cell>
          <cell r="F356" t="str">
            <v>РО</v>
          </cell>
          <cell r="G356">
            <v>0</v>
          </cell>
          <cell r="H356">
            <v>1960</v>
          </cell>
          <cell r="I356">
            <v>737.8</v>
          </cell>
          <cell r="J356" t="str">
            <v>кирпич</v>
          </cell>
          <cell r="K356">
            <v>2</v>
          </cell>
          <cell r="L356">
            <v>2</v>
          </cell>
          <cell r="M356">
            <v>0</v>
          </cell>
          <cell r="N356">
            <v>0</v>
          </cell>
          <cell r="O356">
            <v>41</v>
          </cell>
          <cell r="P356">
            <v>41612000</v>
          </cell>
        </row>
        <row r="357">
          <cell r="D357" t="str">
            <v>г.п. Янино-1, ул. Военный городок, д. 29</v>
          </cell>
          <cell r="E357" t="str">
            <v>fc83b343-b783-4c30-9d1d-d740aa48e91c</v>
          </cell>
          <cell r="F357" t="str">
            <v>РО</v>
          </cell>
          <cell r="G357">
            <v>0</v>
          </cell>
          <cell r="H357">
            <v>1954</v>
          </cell>
          <cell r="I357">
            <v>932.4</v>
          </cell>
          <cell r="J357" t="str">
            <v>кирпич</v>
          </cell>
          <cell r="K357">
            <v>2</v>
          </cell>
          <cell r="L357">
            <v>2</v>
          </cell>
          <cell r="M357">
            <v>0</v>
          </cell>
          <cell r="N357">
            <v>0</v>
          </cell>
          <cell r="O357">
            <v>36</v>
          </cell>
          <cell r="P357">
            <v>41612000</v>
          </cell>
        </row>
        <row r="358">
          <cell r="D358" t="str">
            <v>г.п. Янино-1, ул. Новая, д. 1</v>
          </cell>
          <cell r="E358" t="str">
            <v>cbb2a4d2-3abe-4b78-ad73-874e4f23500b</v>
          </cell>
          <cell r="F358" t="str">
            <v>РО</v>
          </cell>
          <cell r="G358">
            <v>0</v>
          </cell>
          <cell r="H358">
            <v>1954</v>
          </cell>
          <cell r="I358">
            <v>932.4</v>
          </cell>
          <cell r="J358" t="str">
            <v>кирпич</v>
          </cell>
          <cell r="K358">
            <v>2</v>
          </cell>
          <cell r="L358">
            <v>2</v>
          </cell>
          <cell r="M358">
            <v>0</v>
          </cell>
          <cell r="N358">
            <v>0</v>
          </cell>
          <cell r="O358">
            <v>48</v>
          </cell>
          <cell r="P358">
            <v>41612000</v>
          </cell>
        </row>
        <row r="359">
          <cell r="D359" t="str">
            <v>г.п. Янино-1, ул. Новая, д. 15</v>
          </cell>
          <cell r="E359" t="str">
            <v>4926928e-0f63-4291-9449-2a75109169bf</v>
          </cell>
          <cell r="F359" t="str">
            <v>РО</v>
          </cell>
          <cell r="G359">
            <v>0</v>
          </cell>
          <cell r="H359">
            <v>1991</v>
          </cell>
          <cell r="I359">
            <v>6137.8</v>
          </cell>
          <cell r="J359" t="str">
            <v>панели</v>
          </cell>
          <cell r="K359">
            <v>6</v>
          </cell>
          <cell r="L359">
            <v>4</v>
          </cell>
          <cell r="M359">
            <v>0</v>
          </cell>
          <cell r="N359">
            <v>0</v>
          </cell>
          <cell r="O359">
            <v>250</v>
          </cell>
          <cell r="P359">
            <v>41612000</v>
          </cell>
        </row>
        <row r="360">
          <cell r="D360" t="str">
            <v>г.п. Янино-1, ул. Новая, д. 4</v>
          </cell>
          <cell r="E360" t="str">
            <v>f7a524fe-050e-498c-bfa3-67076bf3baa7</v>
          </cell>
          <cell r="F360" t="str">
            <v>РО</v>
          </cell>
          <cell r="G360">
            <v>0</v>
          </cell>
          <cell r="H360">
            <v>1966</v>
          </cell>
          <cell r="I360">
            <v>703</v>
          </cell>
          <cell r="J360" t="str">
            <v>кирпич</v>
          </cell>
          <cell r="K360">
            <v>2</v>
          </cell>
          <cell r="L360">
            <v>2</v>
          </cell>
          <cell r="M360">
            <v>0</v>
          </cell>
          <cell r="N360">
            <v>0</v>
          </cell>
          <cell r="O360">
            <v>30</v>
          </cell>
          <cell r="P360">
            <v>41612000</v>
          </cell>
        </row>
        <row r="361">
          <cell r="D361" t="str">
            <v>г.п. Янино-1, ул. Новая, д. 5</v>
          </cell>
          <cell r="E361" t="str">
            <v>d6779940-c46e-46fe-87ce-91ed75a94ec4</v>
          </cell>
          <cell r="F361" t="str">
            <v>РО</v>
          </cell>
          <cell r="G361">
            <v>0</v>
          </cell>
          <cell r="H361">
            <v>1967</v>
          </cell>
          <cell r="I361">
            <v>739.7</v>
          </cell>
          <cell r="J361" t="str">
            <v>кирпич</v>
          </cell>
          <cell r="K361">
            <v>2</v>
          </cell>
          <cell r="L361">
            <v>2</v>
          </cell>
          <cell r="M361">
            <v>0</v>
          </cell>
          <cell r="N361">
            <v>0</v>
          </cell>
          <cell r="O361">
            <v>34</v>
          </cell>
          <cell r="P361">
            <v>41612000</v>
          </cell>
        </row>
        <row r="362">
          <cell r="D362" t="str">
            <v>Дер. Разметелево, д. 11</v>
          </cell>
          <cell r="E362" t="str">
            <v>5b47f4d2-b367-422f-a92f-8133f36afbce</v>
          </cell>
          <cell r="F362" t="str">
            <v>РО</v>
          </cell>
          <cell r="G362">
            <v>0</v>
          </cell>
          <cell r="H362">
            <v>1996</v>
          </cell>
          <cell r="I362">
            <v>9138.2999999999993</v>
          </cell>
          <cell r="J362">
            <v>0</v>
          </cell>
          <cell r="K362">
            <v>7</v>
          </cell>
          <cell r="L362">
            <v>0</v>
          </cell>
          <cell r="M362">
            <v>5</v>
          </cell>
          <cell r="N362">
            <v>0</v>
          </cell>
          <cell r="O362">
            <v>0</v>
          </cell>
          <cell r="P362">
            <v>41612000</v>
          </cell>
        </row>
        <row r="363">
          <cell r="D363" t="str">
            <v>дер. Разметелево, д. 2</v>
          </cell>
          <cell r="E363" t="str">
            <v>21390bee-1a39-4ff0-9606-62727e132272</v>
          </cell>
          <cell r="F363" t="str">
            <v>РО</v>
          </cell>
          <cell r="G363">
            <v>0</v>
          </cell>
          <cell r="H363">
            <v>1962</v>
          </cell>
          <cell r="I363">
            <v>1526</v>
          </cell>
          <cell r="J363" t="str">
            <v>кирпич</v>
          </cell>
          <cell r="K363">
            <v>3</v>
          </cell>
          <cell r="L363">
            <v>3</v>
          </cell>
          <cell r="M363">
            <v>0</v>
          </cell>
          <cell r="N363">
            <v>0</v>
          </cell>
          <cell r="O363">
            <v>63</v>
          </cell>
          <cell r="P363">
            <v>41612000</v>
          </cell>
        </row>
        <row r="364">
          <cell r="D364" t="str">
            <v>дер. Разметелево, д. 3</v>
          </cell>
          <cell r="E364" t="str">
            <v>c0d9b50c-9c04-46e6-89c5-a58f425d8eb7</v>
          </cell>
          <cell r="F364" t="str">
            <v>РО</v>
          </cell>
          <cell r="G364">
            <v>0</v>
          </cell>
          <cell r="H364">
            <v>1962</v>
          </cell>
          <cell r="I364">
            <v>1516</v>
          </cell>
          <cell r="J364" t="str">
            <v>кирпич</v>
          </cell>
          <cell r="K364">
            <v>3</v>
          </cell>
          <cell r="L364">
            <v>3</v>
          </cell>
          <cell r="M364">
            <v>0</v>
          </cell>
          <cell r="N364">
            <v>0</v>
          </cell>
          <cell r="O364">
            <v>73</v>
          </cell>
          <cell r="P364">
            <v>41612000</v>
          </cell>
        </row>
        <row r="365">
          <cell r="D365" t="str">
            <v>дер. Разметелево, д. 5</v>
          </cell>
          <cell r="E365" t="str">
            <v>ecbafa87-8a30-45d3-8dd0-1545dca27e2e</v>
          </cell>
          <cell r="F365" t="str">
            <v>РО</v>
          </cell>
          <cell r="G365">
            <v>0</v>
          </cell>
          <cell r="H365">
            <v>1962</v>
          </cell>
          <cell r="I365">
            <v>959</v>
          </cell>
          <cell r="J365" t="str">
            <v>кирпич</v>
          </cell>
          <cell r="K365">
            <v>3</v>
          </cell>
          <cell r="L365">
            <v>2</v>
          </cell>
          <cell r="M365">
            <v>0</v>
          </cell>
          <cell r="N365">
            <v>0</v>
          </cell>
          <cell r="O365">
            <v>48</v>
          </cell>
          <cell r="P365">
            <v>41612000</v>
          </cell>
        </row>
        <row r="366">
          <cell r="D366" t="str">
            <v>дер. Разметелево, д. 6</v>
          </cell>
          <cell r="E366" t="str">
            <v>3418f6f6-1d54-435a-b85c-921546c3f5b1</v>
          </cell>
          <cell r="F366" t="str">
            <v>РО</v>
          </cell>
          <cell r="G366">
            <v>0</v>
          </cell>
          <cell r="H366">
            <v>1962</v>
          </cell>
          <cell r="I366">
            <v>959</v>
          </cell>
          <cell r="J366" t="str">
            <v>кирпич</v>
          </cell>
          <cell r="K366">
            <v>3</v>
          </cell>
          <cell r="L366">
            <v>2</v>
          </cell>
          <cell r="M366">
            <v>0</v>
          </cell>
          <cell r="N366">
            <v>0</v>
          </cell>
          <cell r="O366">
            <v>46</v>
          </cell>
          <cell r="P366">
            <v>41612000</v>
          </cell>
        </row>
        <row r="367">
          <cell r="D367" t="str">
            <v>г. Колтуши, ул. Верхняя, д. 22</v>
          </cell>
          <cell r="E367" t="str">
            <v>119b5224-c5b8-4dce-a0f8-d770480275a8</v>
          </cell>
          <cell r="F367" t="str">
            <v>РО</v>
          </cell>
          <cell r="G367">
            <v>0</v>
          </cell>
          <cell r="H367">
            <v>2000</v>
          </cell>
          <cell r="I367">
            <v>7361.4</v>
          </cell>
          <cell r="J367">
            <v>0</v>
          </cell>
          <cell r="K367">
            <v>9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41612000</v>
          </cell>
        </row>
        <row r="368">
          <cell r="D368" t="str">
            <v>Г.Колтуши, ул. Верхняя, д. 24, корп. 1</v>
          </cell>
          <cell r="E368" t="str">
            <v>636c9fff-fe4a-4754-a5e7-353c3b4a88f8</v>
          </cell>
          <cell r="F368" t="str">
            <v>РО</v>
          </cell>
          <cell r="G368">
            <v>0</v>
          </cell>
          <cell r="H368">
            <v>2002</v>
          </cell>
          <cell r="I368">
            <v>14726.4</v>
          </cell>
          <cell r="J368">
            <v>0</v>
          </cell>
          <cell r="K368">
            <v>9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41612000</v>
          </cell>
        </row>
        <row r="369">
          <cell r="D369" t="str">
            <v>г. Колтуши, пер. Школьный, д. 14</v>
          </cell>
          <cell r="E369" t="str">
            <v>36563ce0-4b4c-412c-8828-358816600c8c</v>
          </cell>
          <cell r="F369" t="str">
            <v>РО</v>
          </cell>
          <cell r="G369">
            <v>0</v>
          </cell>
          <cell r="H369">
            <v>1969</v>
          </cell>
          <cell r="I369">
            <v>3620.1</v>
          </cell>
          <cell r="J369" t="str">
            <v>панели</v>
          </cell>
          <cell r="K369">
            <v>5</v>
          </cell>
          <cell r="L369">
            <v>7</v>
          </cell>
          <cell r="M369">
            <v>0</v>
          </cell>
          <cell r="N369">
            <v>0</v>
          </cell>
          <cell r="O369">
            <v>188</v>
          </cell>
          <cell r="P369">
            <v>41612000</v>
          </cell>
        </row>
        <row r="370">
          <cell r="D370" t="str">
            <v>г. Колтуши, пер. Школьный, д. 20</v>
          </cell>
          <cell r="E370" t="str">
            <v>93d2c32b-03eb-49fd-80b0-093d0206a7f6</v>
          </cell>
          <cell r="F370" t="str">
            <v>РО</v>
          </cell>
          <cell r="G370">
            <v>0</v>
          </cell>
          <cell r="H370">
            <v>1977</v>
          </cell>
          <cell r="I370">
            <v>1438.5</v>
          </cell>
          <cell r="J370" t="str">
            <v>кирпич</v>
          </cell>
          <cell r="K370">
            <v>5</v>
          </cell>
          <cell r="L370">
            <v>2</v>
          </cell>
          <cell r="M370">
            <v>0</v>
          </cell>
          <cell r="N370">
            <v>0</v>
          </cell>
          <cell r="O370">
            <v>41</v>
          </cell>
          <cell r="P370">
            <v>41612000</v>
          </cell>
        </row>
        <row r="371">
          <cell r="D371" t="str">
            <v>дер. Хапо-Ое, д. 1</v>
          </cell>
          <cell r="E371" t="str">
            <v>8ac244c9-d28b-4243-a14b-f1b757aeb0b3</v>
          </cell>
          <cell r="F371" t="str">
            <v>РО</v>
          </cell>
          <cell r="G371">
            <v>0</v>
          </cell>
          <cell r="H371">
            <v>1967</v>
          </cell>
          <cell r="I371">
            <v>604</v>
          </cell>
          <cell r="J371" t="str">
            <v>кирпич</v>
          </cell>
          <cell r="K371">
            <v>2</v>
          </cell>
          <cell r="L371">
            <v>2</v>
          </cell>
          <cell r="M371">
            <v>0</v>
          </cell>
          <cell r="N371">
            <v>0</v>
          </cell>
          <cell r="O371">
            <v>30</v>
          </cell>
          <cell r="P371">
            <v>41612000</v>
          </cell>
        </row>
        <row r="372">
          <cell r="D372" t="str">
            <v>пос. Воейково, д. 3</v>
          </cell>
          <cell r="E372" t="str">
            <v>34258f4d-1e3e-4672-b9d9-320dfa3ad4bb</v>
          </cell>
          <cell r="F372" t="str">
            <v>РО</v>
          </cell>
          <cell r="G372">
            <v>0</v>
          </cell>
          <cell r="H372">
            <v>1976</v>
          </cell>
          <cell r="I372">
            <v>3214.3</v>
          </cell>
          <cell r="J372" t="str">
            <v>кирпич</v>
          </cell>
          <cell r="K372">
            <v>4</v>
          </cell>
          <cell r="L372">
            <v>3</v>
          </cell>
          <cell r="M372">
            <v>0</v>
          </cell>
          <cell r="N372">
            <v>0</v>
          </cell>
          <cell r="O372">
            <v>82</v>
          </cell>
          <cell r="P372">
            <v>41612000</v>
          </cell>
        </row>
        <row r="373">
          <cell r="D373" t="str">
            <v>пос. Воейково, д. 39</v>
          </cell>
          <cell r="E373" t="str">
            <v>2741d3cc-cc9b-433d-b315-d811d9d7894e</v>
          </cell>
          <cell r="F373" t="str">
            <v>РО</v>
          </cell>
          <cell r="G373">
            <v>0</v>
          </cell>
          <cell r="H373">
            <v>1965</v>
          </cell>
          <cell r="I373">
            <v>230.81</v>
          </cell>
          <cell r="J373" t="str">
            <v>кирпич</v>
          </cell>
          <cell r="K373">
            <v>1</v>
          </cell>
          <cell r="L373">
            <v>1</v>
          </cell>
          <cell r="M373">
            <v>0</v>
          </cell>
          <cell r="N373">
            <v>0</v>
          </cell>
          <cell r="O373">
            <v>12</v>
          </cell>
          <cell r="P373">
            <v>41612000</v>
          </cell>
        </row>
        <row r="374">
          <cell r="D374" t="str">
            <v>с. Павлово, ул. Быкова, д. 19а</v>
          </cell>
          <cell r="E374" t="str">
            <v>e051c333-3cdc-4f24-9332-884e27c10878</v>
          </cell>
          <cell r="F374" t="str">
            <v>РО</v>
          </cell>
          <cell r="G374">
            <v>0</v>
          </cell>
          <cell r="H374">
            <v>1962</v>
          </cell>
          <cell r="I374">
            <v>3098</v>
          </cell>
          <cell r="J374" t="str">
            <v>кирпич</v>
          </cell>
          <cell r="K374">
            <v>4</v>
          </cell>
          <cell r="L374">
            <v>4</v>
          </cell>
          <cell r="M374">
            <v>0</v>
          </cell>
          <cell r="N374">
            <v>0</v>
          </cell>
          <cell r="O374">
            <v>112</v>
          </cell>
          <cell r="P374">
            <v>41612000</v>
          </cell>
        </row>
        <row r="375">
          <cell r="D375" t="str">
            <v>С. Павлово, ул. Быкова, д. 19б</v>
          </cell>
          <cell r="E375" t="str">
            <v>1d4a970c-fb68-4dde-8f06-25fb0a24f027</v>
          </cell>
          <cell r="F375" t="str">
            <v>РО</v>
          </cell>
          <cell r="G375" t="str">
            <v>ОКН</v>
          </cell>
          <cell r="H375">
            <v>1962</v>
          </cell>
          <cell r="I375">
            <v>855.7</v>
          </cell>
          <cell r="J375" t="str">
            <v>кирпич</v>
          </cell>
          <cell r="K375">
            <v>3</v>
          </cell>
          <cell r="L375">
            <v>1</v>
          </cell>
          <cell r="M375">
            <v>0</v>
          </cell>
          <cell r="N375">
            <v>0</v>
          </cell>
          <cell r="O375">
            <v>15</v>
          </cell>
          <cell r="P375">
            <v>41612000</v>
          </cell>
        </row>
        <row r="376">
          <cell r="D376" t="str">
            <v>С. Павлово, ул. Быкова, д. 21</v>
          </cell>
          <cell r="E376" t="str">
            <v>a0ee496c-a240-4f9b-bf5f-a7c4764c219f</v>
          </cell>
          <cell r="F376" t="str">
            <v>РО</v>
          </cell>
          <cell r="G376" t="str">
            <v>ОКН</v>
          </cell>
          <cell r="H376">
            <v>1956</v>
          </cell>
          <cell r="I376">
            <v>1589.3</v>
          </cell>
          <cell r="J376" t="str">
            <v>кирпич</v>
          </cell>
          <cell r="K376">
            <v>2</v>
          </cell>
          <cell r="L376">
            <v>2</v>
          </cell>
          <cell r="M376">
            <v>0</v>
          </cell>
          <cell r="N376">
            <v>0</v>
          </cell>
          <cell r="O376">
            <v>27</v>
          </cell>
          <cell r="P376">
            <v>41612000</v>
          </cell>
        </row>
        <row r="377">
          <cell r="D377" t="str">
            <v>С. Павлово, ул. Быкова, д. 21б</v>
          </cell>
          <cell r="E377" t="str">
            <v>3eb6acb6-ab55-439d-9ccf-e404196e076f</v>
          </cell>
          <cell r="F377" t="str">
            <v>РО</v>
          </cell>
          <cell r="G377" t="str">
            <v>ОКН</v>
          </cell>
          <cell r="H377">
            <v>1956</v>
          </cell>
          <cell r="I377">
            <v>824.34</v>
          </cell>
          <cell r="J377" t="str">
            <v>кирпич</v>
          </cell>
          <cell r="K377">
            <v>3</v>
          </cell>
          <cell r="L377">
            <v>1</v>
          </cell>
          <cell r="M377">
            <v>0</v>
          </cell>
          <cell r="N377">
            <v>0</v>
          </cell>
          <cell r="O377">
            <v>15</v>
          </cell>
          <cell r="P377">
            <v>41612000</v>
          </cell>
        </row>
        <row r="378">
          <cell r="D378" t="str">
            <v>с. Павлово, ул. Быкова, д. 27</v>
          </cell>
          <cell r="E378" t="str">
            <v>d3e61d78-0389-41d2-8667-465e3d8c6e41</v>
          </cell>
          <cell r="F378" t="str">
            <v>РО</v>
          </cell>
          <cell r="G378">
            <v>0</v>
          </cell>
          <cell r="H378">
            <v>1957</v>
          </cell>
          <cell r="I378">
            <v>1906.6</v>
          </cell>
          <cell r="J378" t="str">
            <v>кирпич</v>
          </cell>
          <cell r="K378">
            <v>3</v>
          </cell>
          <cell r="L378">
            <v>2</v>
          </cell>
          <cell r="M378">
            <v>0</v>
          </cell>
          <cell r="N378">
            <v>0</v>
          </cell>
          <cell r="O378">
            <v>55</v>
          </cell>
          <cell r="P378">
            <v>41612000</v>
          </cell>
        </row>
        <row r="379">
          <cell r="D379" t="str">
            <v>С. Павлово, ул. Быкова, д. 48</v>
          </cell>
          <cell r="E379" t="str">
            <v>c5b6db40-f843-4c75-9457-13d9a286dbef</v>
          </cell>
          <cell r="F379" t="str">
            <v>РО</v>
          </cell>
          <cell r="G379" t="str">
            <v>ОКН</v>
          </cell>
          <cell r="H379">
            <v>1935</v>
          </cell>
          <cell r="I379">
            <v>660.12</v>
          </cell>
          <cell r="J379" t="str">
            <v xml:space="preserve">бревенчатые </v>
          </cell>
          <cell r="K379">
            <v>2</v>
          </cell>
          <cell r="L379">
            <v>2</v>
          </cell>
          <cell r="M379">
            <v>0</v>
          </cell>
          <cell r="N379">
            <v>0</v>
          </cell>
          <cell r="O379">
            <v>9</v>
          </cell>
          <cell r="P379">
            <v>41612000</v>
          </cell>
        </row>
        <row r="380">
          <cell r="D380" t="str">
            <v>Г.п. Кузьмоловский, ул. Заозерная, д. 5</v>
          </cell>
          <cell r="E380" t="str">
            <v>1abc32df-aea0-46e0-b08e-b100c5407126</v>
          </cell>
          <cell r="F380" t="str">
            <v>РО</v>
          </cell>
          <cell r="G380">
            <v>0</v>
          </cell>
          <cell r="H380">
            <v>1997</v>
          </cell>
          <cell r="I380">
            <v>9051.1</v>
          </cell>
          <cell r="J380">
            <v>0</v>
          </cell>
          <cell r="K380">
            <v>7</v>
          </cell>
          <cell r="L380">
            <v>0</v>
          </cell>
          <cell r="M380">
            <v>5</v>
          </cell>
          <cell r="N380">
            <v>0</v>
          </cell>
          <cell r="O380">
            <v>0</v>
          </cell>
          <cell r="P380">
            <v>41612000</v>
          </cell>
        </row>
        <row r="381">
          <cell r="D381" t="str">
            <v>г.п. Кузьмоловский, ул. Железнодорожная, д. 10а</v>
          </cell>
          <cell r="E381" t="str">
            <v>975e2bd7-7c5a-4e08-b9c6-0800f51f588f</v>
          </cell>
          <cell r="F381" t="str">
            <v>РО</v>
          </cell>
          <cell r="G381">
            <v>0</v>
          </cell>
          <cell r="H381">
            <v>1976</v>
          </cell>
          <cell r="I381">
            <v>3299</v>
          </cell>
          <cell r="J381" t="str">
            <v>кирпич</v>
          </cell>
          <cell r="K381">
            <v>9</v>
          </cell>
          <cell r="L381">
            <v>2</v>
          </cell>
          <cell r="M381">
            <v>2</v>
          </cell>
          <cell r="N381">
            <v>0</v>
          </cell>
          <cell r="O381">
            <v>216</v>
          </cell>
          <cell r="P381">
            <v>41612000</v>
          </cell>
        </row>
        <row r="382">
          <cell r="D382" t="str">
            <v>г.п. Кузьмоловский, ул. Железнодорожная, д. 12</v>
          </cell>
          <cell r="E382" t="str">
            <v>6d66d063-19e1-4b7c-ab51-28d839a0e961</v>
          </cell>
          <cell r="F382" t="str">
            <v>РО</v>
          </cell>
          <cell r="G382">
            <v>0</v>
          </cell>
          <cell r="H382">
            <v>1960</v>
          </cell>
          <cell r="I382">
            <v>968</v>
          </cell>
          <cell r="J382" t="str">
            <v>кирпич</v>
          </cell>
          <cell r="K382">
            <v>3</v>
          </cell>
          <cell r="L382">
            <v>2</v>
          </cell>
          <cell r="M382">
            <v>0</v>
          </cell>
          <cell r="N382">
            <v>0</v>
          </cell>
          <cell r="O382">
            <v>39</v>
          </cell>
          <cell r="P382">
            <v>41612000</v>
          </cell>
        </row>
        <row r="383">
          <cell r="D383" t="str">
            <v>г.п. Кузьмоловский, ул. Железнодорожная, д. 14</v>
          </cell>
          <cell r="E383" t="str">
            <v>31dbf350-0329-4ce4-9937-1c1bd41e3ece</v>
          </cell>
          <cell r="F383" t="str">
            <v>РО</v>
          </cell>
          <cell r="G383">
            <v>0</v>
          </cell>
          <cell r="H383">
            <v>1964</v>
          </cell>
          <cell r="I383">
            <v>2047.9</v>
          </cell>
          <cell r="J383" t="str">
            <v>кирпич</v>
          </cell>
          <cell r="K383">
            <v>4</v>
          </cell>
          <cell r="L383">
            <v>3</v>
          </cell>
          <cell r="M383">
            <v>0</v>
          </cell>
          <cell r="N383">
            <v>0</v>
          </cell>
          <cell r="O383">
            <v>71</v>
          </cell>
          <cell r="P383">
            <v>41612000</v>
          </cell>
        </row>
        <row r="384">
          <cell r="D384" t="str">
            <v>г.п. Кузьмоловский, ул. Железнодорожная, д. 18а</v>
          </cell>
          <cell r="E384" t="str">
            <v>7cadb65d-10c9-493b-9916-7ab9f42f2a4a</v>
          </cell>
          <cell r="F384" t="str">
            <v>РО</v>
          </cell>
          <cell r="G384">
            <v>0</v>
          </cell>
          <cell r="H384">
            <v>1977</v>
          </cell>
          <cell r="I384">
            <v>3299</v>
          </cell>
          <cell r="J384" t="str">
            <v>кирпич</v>
          </cell>
          <cell r="K384">
            <v>9</v>
          </cell>
          <cell r="L384">
            <v>2</v>
          </cell>
          <cell r="M384">
            <v>2</v>
          </cell>
          <cell r="N384">
            <v>0</v>
          </cell>
          <cell r="O384">
            <v>111</v>
          </cell>
          <cell r="P384">
            <v>41612000</v>
          </cell>
        </row>
        <row r="385">
          <cell r="D385" t="str">
            <v>г.п. Кузьмоловский, ул. Железнодорожная, д. 20</v>
          </cell>
          <cell r="E385" t="str">
            <v>228dc2f6-2a6e-4d79-ac88-4891552b299a</v>
          </cell>
          <cell r="F385" t="str">
            <v>РО</v>
          </cell>
          <cell r="G385">
            <v>0</v>
          </cell>
          <cell r="H385">
            <v>1965</v>
          </cell>
          <cell r="I385">
            <v>2025</v>
          </cell>
          <cell r="J385" t="str">
            <v>кирпич</v>
          </cell>
          <cell r="K385">
            <v>4</v>
          </cell>
          <cell r="L385">
            <v>3</v>
          </cell>
          <cell r="M385">
            <v>0</v>
          </cell>
          <cell r="N385">
            <v>0</v>
          </cell>
          <cell r="O385">
            <v>107</v>
          </cell>
          <cell r="P385">
            <v>41612000</v>
          </cell>
        </row>
        <row r="386">
          <cell r="D386" t="str">
            <v>г.п. Кузьмоловский, ул. Ленинградское шоссе, д. 10</v>
          </cell>
          <cell r="E386" t="str">
            <v>993d4c74-a1e5-4c3c-a325-03228ef06e60</v>
          </cell>
          <cell r="F386" t="str">
            <v>РО</v>
          </cell>
          <cell r="G386">
            <v>0</v>
          </cell>
          <cell r="H386">
            <v>1957</v>
          </cell>
          <cell r="I386">
            <v>1396</v>
          </cell>
          <cell r="J386" t="str">
            <v>кирпич</v>
          </cell>
          <cell r="K386">
            <v>2</v>
          </cell>
          <cell r="L386">
            <v>3</v>
          </cell>
          <cell r="M386">
            <v>0</v>
          </cell>
          <cell r="N386">
            <v>0</v>
          </cell>
          <cell r="O386">
            <v>57</v>
          </cell>
          <cell r="P386">
            <v>41612000</v>
          </cell>
        </row>
        <row r="387">
          <cell r="D387" t="str">
            <v>г.п. Кузьмоловский, ул. Ленинградское шоссе, д. 2</v>
          </cell>
          <cell r="E387" t="str">
            <v>f858a6e7-e12f-4b43-b55d-1b883e340b80</v>
          </cell>
          <cell r="F387" t="str">
            <v>РО</v>
          </cell>
          <cell r="G387">
            <v>0</v>
          </cell>
          <cell r="H387">
            <v>1959</v>
          </cell>
          <cell r="I387">
            <v>1396</v>
          </cell>
          <cell r="J387" t="str">
            <v>кирпич</v>
          </cell>
          <cell r="K387">
            <v>2</v>
          </cell>
          <cell r="L387">
            <v>3</v>
          </cell>
          <cell r="M387">
            <v>0</v>
          </cell>
          <cell r="N387">
            <v>0</v>
          </cell>
          <cell r="O387">
            <v>46</v>
          </cell>
          <cell r="P387">
            <v>41612000</v>
          </cell>
        </row>
        <row r="388">
          <cell r="D388" t="str">
            <v>г.п. Кузьмоловский, ул. Ленинградское шоссе, д. 6</v>
          </cell>
          <cell r="E388" t="str">
            <v>b778e383-4d5e-4ffd-949b-e8399fb4e937</v>
          </cell>
          <cell r="F388" t="str">
            <v>РО</v>
          </cell>
          <cell r="G388">
            <v>0</v>
          </cell>
          <cell r="H388">
            <v>1959</v>
          </cell>
          <cell r="I388">
            <v>1396</v>
          </cell>
          <cell r="J388" t="str">
            <v>шлакоблок</v>
          </cell>
          <cell r="K388">
            <v>2</v>
          </cell>
          <cell r="L388">
            <v>3</v>
          </cell>
          <cell r="M388">
            <v>0</v>
          </cell>
          <cell r="N388">
            <v>0</v>
          </cell>
          <cell r="O388">
            <v>49</v>
          </cell>
          <cell r="P388">
            <v>41612000</v>
          </cell>
        </row>
        <row r="389">
          <cell r="D389" t="str">
            <v>г.п. Кузьмоловский, ул. Молодежная, д. 10</v>
          </cell>
          <cell r="E389" t="str">
            <v>2fcc7559-af8a-47cf-8227-e5bfaed444b7</v>
          </cell>
          <cell r="F389" t="str">
            <v>РО</v>
          </cell>
          <cell r="G389">
            <v>0</v>
          </cell>
          <cell r="H389">
            <v>1962</v>
          </cell>
          <cell r="I389">
            <v>1311</v>
          </cell>
          <cell r="J389" t="str">
            <v>кирпич</v>
          </cell>
          <cell r="K389">
            <v>4</v>
          </cell>
          <cell r="L389">
            <v>2</v>
          </cell>
          <cell r="M389">
            <v>0</v>
          </cell>
          <cell r="N389">
            <v>0</v>
          </cell>
          <cell r="O389">
            <v>78</v>
          </cell>
          <cell r="P389">
            <v>41612000</v>
          </cell>
        </row>
        <row r="390">
          <cell r="D390" t="str">
            <v>г.п. Кузьмоловский, ул. Молодежная, д. 14</v>
          </cell>
          <cell r="E390" t="str">
            <v>290a853a-f021-43c0-ae9d-afb071feaedd</v>
          </cell>
          <cell r="F390" t="str">
            <v>РО</v>
          </cell>
          <cell r="G390">
            <v>0</v>
          </cell>
          <cell r="H390">
            <v>1963</v>
          </cell>
          <cell r="I390">
            <v>1311</v>
          </cell>
          <cell r="J390" t="str">
            <v>кирпич</v>
          </cell>
          <cell r="K390">
            <v>4</v>
          </cell>
          <cell r="L390">
            <v>2</v>
          </cell>
          <cell r="M390">
            <v>0</v>
          </cell>
          <cell r="N390">
            <v>0</v>
          </cell>
          <cell r="O390">
            <v>48</v>
          </cell>
          <cell r="P390">
            <v>41612000</v>
          </cell>
        </row>
        <row r="391">
          <cell r="D391" t="str">
            <v>г.п. Кузьмоловский, ул. Молодежная, д. 15</v>
          </cell>
          <cell r="E391" t="str">
            <v>a538f5d7-f64a-45b2-ac73-223166613073</v>
          </cell>
          <cell r="F391" t="str">
            <v>РО</v>
          </cell>
          <cell r="G391">
            <v>0</v>
          </cell>
          <cell r="H391">
            <v>1960</v>
          </cell>
          <cell r="I391">
            <v>959</v>
          </cell>
          <cell r="J391" t="str">
            <v>кирпич</v>
          </cell>
          <cell r="K391">
            <v>3</v>
          </cell>
          <cell r="L391">
            <v>2</v>
          </cell>
          <cell r="M391">
            <v>0</v>
          </cell>
          <cell r="N391">
            <v>0</v>
          </cell>
          <cell r="O391">
            <v>43</v>
          </cell>
          <cell r="P391">
            <v>41612000</v>
          </cell>
        </row>
        <row r="392">
          <cell r="D392" t="str">
            <v>г.п. Кузьмоловский, ул. Молодежная, д. 16</v>
          </cell>
          <cell r="E392" t="str">
            <v>d5e9f70e-0074-479d-a2e6-de75626e7cff</v>
          </cell>
          <cell r="F392" t="str">
            <v>РО</v>
          </cell>
          <cell r="G392">
            <v>0</v>
          </cell>
          <cell r="H392">
            <v>1960</v>
          </cell>
          <cell r="I392">
            <v>1823</v>
          </cell>
          <cell r="J392" t="str">
            <v>кирпич</v>
          </cell>
          <cell r="K392">
            <v>4</v>
          </cell>
          <cell r="L392">
            <v>3</v>
          </cell>
          <cell r="M392">
            <v>0</v>
          </cell>
          <cell r="N392">
            <v>0</v>
          </cell>
          <cell r="O392">
            <v>53</v>
          </cell>
          <cell r="P392">
            <v>41612000</v>
          </cell>
        </row>
        <row r="393">
          <cell r="D393" t="str">
            <v>г.п. Кузьмоловский, ул. Молодежная, д. 19</v>
          </cell>
          <cell r="E393" t="str">
            <v>9f5b951c-a046-41b8-abbb-ef5392316741</v>
          </cell>
          <cell r="F393" t="str">
            <v>РО</v>
          </cell>
          <cell r="G393">
            <v>0</v>
          </cell>
          <cell r="H393">
            <v>1960</v>
          </cell>
          <cell r="I393">
            <v>983</v>
          </cell>
          <cell r="J393" t="str">
            <v>кирпич</v>
          </cell>
          <cell r="K393">
            <v>3</v>
          </cell>
          <cell r="L393">
            <v>2</v>
          </cell>
          <cell r="M393">
            <v>0</v>
          </cell>
          <cell r="N393">
            <v>0</v>
          </cell>
          <cell r="O393">
            <v>33</v>
          </cell>
          <cell r="P393">
            <v>41612000</v>
          </cell>
        </row>
        <row r="394">
          <cell r="D394" t="str">
            <v>г.п. Кузьмоловский, ул. Молодежная, д. 20</v>
          </cell>
          <cell r="E394" t="str">
            <v>a78df68e-0c7e-481a-8019-2e3225ce101b</v>
          </cell>
          <cell r="F394" t="str">
            <v>РО</v>
          </cell>
          <cell r="G394">
            <v>0</v>
          </cell>
          <cell r="H394">
            <v>1962</v>
          </cell>
          <cell r="I394">
            <v>966</v>
          </cell>
          <cell r="J394" t="str">
            <v>кирпич</v>
          </cell>
          <cell r="K394">
            <v>3</v>
          </cell>
          <cell r="L394">
            <v>2</v>
          </cell>
          <cell r="M394">
            <v>0</v>
          </cell>
          <cell r="N394">
            <v>0</v>
          </cell>
          <cell r="O394">
            <v>52</v>
          </cell>
          <cell r="P394">
            <v>41612000</v>
          </cell>
        </row>
        <row r="395">
          <cell r="D395" t="str">
            <v>г.п. Кузьмоловский, ул. Молодежная, д. 4</v>
          </cell>
          <cell r="E395" t="str">
            <v>9ad37d34-4671-4b1e-bfef-92521087b03d</v>
          </cell>
          <cell r="F395" t="str">
            <v>РО</v>
          </cell>
          <cell r="G395">
            <v>0</v>
          </cell>
          <cell r="H395">
            <v>1960</v>
          </cell>
          <cell r="I395">
            <v>998</v>
          </cell>
          <cell r="J395" t="str">
            <v>кирпич</v>
          </cell>
          <cell r="K395">
            <v>3</v>
          </cell>
          <cell r="L395">
            <v>2</v>
          </cell>
          <cell r="M395">
            <v>0</v>
          </cell>
          <cell r="N395">
            <v>0</v>
          </cell>
          <cell r="O395">
            <v>43</v>
          </cell>
          <cell r="P395">
            <v>41612000</v>
          </cell>
        </row>
        <row r="396">
          <cell r="D396" t="str">
            <v>г.п. Кузьмоловский, ул. Молодежная, д. 5</v>
          </cell>
          <cell r="E396" t="str">
            <v>f5cae458-c098-4a29-a2d6-79e78581be24</v>
          </cell>
          <cell r="F396" t="str">
            <v>РО</v>
          </cell>
          <cell r="G396">
            <v>0</v>
          </cell>
          <cell r="H396">
            <v>1960</v>
          </cell>
          <cell r="I396">
            <v>982</v>
          </cell>
          <cell r="J396" t="str">
            <v>кирпич</v>
          </cell>
          <cell r="K396">
            <v>3</v>
          </cell>
          <cell r="L396">
            <v>2</v>
          </cell>
          <cell r="M396">
            <v>0</v>
          </cell>
          <cell r="N396">
            <v>0</v>
          </cell>
          <cell r="O396">
            <v>42</v>
          </cell>
          <cell r="P396">
            <v>41612000</v>
          </cell>
        </row>
        <row r="397">
          <cell r="D397" t="str">
            <v>г.п. Кузьмоловский, ул. Молодежная, д. 7</v>
          </cell>
          <cell r="E397" t="str">
            <v>879a0ece-4626-487a-81c6-597c4f83c155</v>
          </cell>
          <cell r="F397" t="str">
            <v>РО</v>
          </cell>
          <cell r="G397">
            <v>0</v>
          </cell>
          <cell r="H397">
            <v>1960</v>
          </cell>
          <cell r="I397">
            <v>982</v>
          </cell>
          <cell r="J397" t="str">
            <v>кирпич</v>
          </cell>
          <cell r="K397">
            <v>3</v>
          </cell>
          <cell r="L397">
            <v>2</v>
          </cell>
          <cell r="M397">
            <v>0</v>
          </cell>
          <cell r="N397">
            <v>0</v>
          </cell>
          <cell r="O397">
            <v>40</v>
          </cell>
          <cell r="P397">
            <v>41612000</v>
          </cell>
        </row>
        <row r="398">
          <cell r="D398" t="str">
            <v>г.п. Кузьмоловский, ул. Молодежная, д. 9а</v>
          </cell>
          <cell r="E398" t="str">
            <v>8509b08b-580a-4011-8b98-813470a1f2e3</v>
          </cell>
          <cell r="F398" t="str">
            <v>РО</v>
          </cell>
          <cell r="G398">
            <v>0</v>
          </cell>
          <cell r="H398">
            <v>1981</v>
          </cell>
          <cell r="I398">
            <v>1962</v>
          </cell>
          <cell r="J398" t="str">
            <v>кирпич</v>
          </cell>
          <cell r="K398">
            <v>9</v>
          </cell>
          <cell r="L398">
            <v>1</v>
          </cell>
          <cell r="M398">
            <v>0</v>
          </cell>
          <cell r="N398">
            <v>0</v>
          </cell>
          <cell r="O398">
            <v>101</v>
          </cell>
          <cell r="P398">
            <v>41612000</v>
          </cell>
        </row>
        <row r="399">
          <cell r="D399" t="str">
            <v>г.п. Кузьмоловский, ул. Пионерская, д. 1</v>
          </cell>
          <cell r="E399" t="str">
            <v>925b15a8-5cc2-404e-9ef1-73fbc4bcc62a</v>
          </cell>
          <cell r="F399" t="str">
            <v>РО</v>
          </cell>
          <cell r="G399">
            <v>0</v>
          </cell>
          <cell r="H399">
            <v>1960</v>
          </cell>
          <cell r="I399">
            <v>1304</v>
          </cell>
          <cell r="J399" t="str">
            <v>кирпич</v>
          </cell>
          <cell r="K399">
            <v>4</v>
          </cell>
          <cell r="L399">
            <v>2</v>
          </cell>
          <cell r="M399">
            <v>0</v>
          </cell>
          <cell r="N399">
            <v>0</v>
          </cell>
          <cell r="O399">
            <v>63</v>
          </cell>
          <cell r="P399">
            <v>41612000</v>
          </cell>
        </row>
        <row r="400">
          <cell r="D400" t="str">
            <v>г.п. Кузьмоловский, ул. Пионерская, д. 2</v>
          </cell>
          <cell r="E400" t="str">
            <v>371e5838-5b16-4a06-aa9e-d91c316957e3</v>
          </cell>
          <cell r="F400" t="str">
            <v>РО</v>
          </cell>
          <cell r="G400">
            <v>0</v>
          </cell>
          <cell r="H400">
            <v>1963</v>
          </cell>
          <cell r="I400">
            <v>1304</v>
          </cell>
          <cell r="J400" t="str">
            <v>кирпич</v>
          </cell>
          <cell r="K400">
            <v>4</v>
          </cell>
          <cell r="L400">
            <v>2</v>
          </cell>
          <cell r="M400">
            <v>0</v>
          </cell>
          <cell r="N400">
            <v>0</v>
          </cell>
          <cell r="O400">
            <v>57</v>
          </cell>
          <cell r="P400">
            <v>41612000</v>
          </cell>
        </row>
        <row r="401">
          <cell r="D401" t="str">
            <v>г.п. Кузьмоловский, ул. Пионерская, д. 4</v>
          </cell>
          <cell r="E401" t="str">
            <v>fdb47c9d-279f-460b-b8f1-61858155b910</v>
          </cell>
          <cell r="F401" t="str">
            <v>РО</v>
          </cell>
          <cell r="G401">
            <v>0</v>
          </cell>
          <cell r="H401">
            <v>1965</v>
          </cell>
          <cell r="I401">
            <v>1304</v>
          </cell>
          <cell r="J401" t="str">
            <v>кирпич</v>
          </cell>
          <cell r="K401">
            <v>4</v>
          </cell>
          <cell r="L401">
            <v>2</v>
          </cell>
          <cell r="M401">
            <v>0</v>
          </cell>
          <cell r="N401">
            <v>0</v>
          </cell>
          <cell r="O401">
            <v>51</v>
          </cell>
          <cell r="P401">
            <v>41612000</v>
          </cell>
        </row>
        <row r="402">
          <cell r="D402" t="str">
            <v>г.п. Кузьмоловский, ул. Пионерская, д. 5</v>
          </cell>
          <cell r="E402" t="str">
            <v>f68a339b-54e5-4f7a-bb0e-f5cceaeba635</v>
          </cell>
          <cell r="F402" t="str">
            <v>РО</v>
          </cell>
          <cell r="G402">
            <v>0</v>
          </cell>
          <cell r="H402">
            <v>1963</v>
          </cell>
          <cell r="I402">
            <v>1304</v>
          </cell>
          <cell r="J402" t="str">
            <v>кирпич</v>
          </cell>
          <cell r="K402">
            <v>4</v>
          </cell>
          <cell r="L402">
            <v>2</v>
          </cell>
          <cell r="M402">
            <v>0</v>
          </cell>
          <cell r="N402">
            <v>0</v>
          </cell>
          <cell r="O402">
            <v>39</v>
          </cell>
          <cell r="P402">
            <v>41612000</v>
          </cell>
        </row>
        <row r="403">
          <cell r="D403" t="str">
            <v>г.п. Кузьмоловский, ул. Победы, д. 5</v>
          </cell>
          <cell r="E403" t="str">
            <v>cd7daae6-28ff-42e7-ae19-e92022510b74</v>
          </cell>
          <cell r="F403" t="str">
            <v>РО</v>
          </cell>
          <cell r="G403">
            <v>0</v>
          </cell>
          <cell r="H403">
            <v>1965</v>
          </cell>
          <cell r="I403">
            <v>2007</v>
          </cell>
          <cell r="J403" t="str">
            <v>кирпич</v>
          </cell>
          <cell r="K403">
            <v>4</v>
          </cell>
          <cell r="L403">
            <v>3</v>
          </cell>
          <cell r="M403">
            <v>0</v>
          </cell>
          <cell r="N403">
            <v>0</v>
          </cell>
          <cell r="O403">
            <v>67</v>
          </cell>
          <cell r="P403">
            <v>41612000</v>
          </cell>
        </row>
        <row r="404">
          <cell r="D404" t="str">
            <v>г.п. Кузьмоловский, ул. Победы, д. 9</v>
          </cell>
          <cell r="E404" t="str">
            <v>2bd3d4f0-fb18-48b5-a196-b54c51a90a60</v>
          </cell>
          <cell r="F404" t="str">
            <v>РО</v>
          </cell>
          <cell r="G404">
            <v>0</v>
          </cell>
          <cell r="H404">
            <v>1967</v>
          </cell>
          <cell r="I404">
            <v>2007</v>
          </cell>
          <cell r="J404" t="str">
            <v>кирпич</v>
          </cell>
          <cell r="K404">
            <v>5</v>
          </cell>
          <cell r="L404">
            <v>3</v>
          </cell>
          <cell r="M404">
            <v>0</v>
          </cell>
          <cell r="N404">
            <v>0</v>
          </cell>
          <cell r="O404">
            <v>106</v>
          </cell>
          <cell r="P404">
            <v>41612000</v>
          </cell>
        </row>
        <row r="405">
          <cell r="D405" t="str">
            <v>г.п. Кузьмоловский, ул. Рядового Л. Иванова, д. 13</v>
          </cell>
          <cell r="E405" t="str">
            <v>c8c48c35-9148-4cdb-86eb-c3b5770f9f15</v>
          </cell>
          <cell r="F405" t="str">
            <v>РО</v>
          </cell>
          <cell r="G405">
            <v>0</v>
          </cell>
          <cell r="H405">
            <v>1964</v>
          </cell>
          <cell r="I405">
            <v>2036</v>
          </cell>
          <cell r="J405" t="str">
            <v>кирпич</v>
          </cell>
          <cell r="K405">
            <v>3</v>
          </cell>
          <cell r="L405">
            <v>3</v>
          </cell>
          <cell r="M405">
            <v>0</v>
          </cell>
          <cell r="N405">
            <v>0</v>
          </cell>
          <cell r="O405">
            <v>87</v>
          </cell>
          <cell r="P405">
            <v>41612000</v>
          </cell>
        </row>
        <row r="406">
          <cell r="D406" t="str">
            <v>г.п. Кузьмоловский, ул. Рядового Л. Иванова, д. 19</v>
          </cell>
          <cell r="E406" t="str">
            <v>e2bc1d93-004d-4dc8-be2f-aea8e4f4f52c</v>
          </cell>
          <cell r="F406" t="str">
            <v>РО</v>
          </cell>
          <cell r="G406">
            <v>0</v>
          </cell>
          <cell r="H406">
            <v>1966</v>
          </cell>
          <cell r="I406">
            <v>2527</v>
          </cell>
          <cell r="J406" t="str">
            <v>кирпич</v>
          </cell>
          <cell r="K406">
            <v>5</v>
          </cell>
          <cell r="L406">
            <v>3</v>
          </cell>
          <cell r="M406">
            <v>0</v>
          </cell>
          <cell r="N406">
            <v>0</v>
          </cell>
          <cell r="O406">
            <v>118</v>
          </cell>
          <cell r="P406">
            <v>41612000</v>
          </cell>
        </row>
        <row r="407">
          <cell r="D407" t="str">
            <v>г.п. Кузьмоловский, ул. Рядового Л. Иванова, д. 25</v>
          </cell>
          <cell r="E407" t="str">
            <v>1dc6d45b-4830-4c63-a1f4-25ad70f4c96e</v>
          </cell>
          <cell r="F407" t="str">
            <v>РО</v>
          </cell>
          <cell r="G407">
            <v>0</v>
          </cell>
          <cell r="H407">
            <v>1974</v>
          </cell>
          <cell r="I407">
            <v>3915</v>
          </cell>
          <cell r="J407" t="str">
            <v>кирпич</v>
          </cell>
          <cell r="K407">
            <v>9</v>
          </cell>
          <cell r="L407">
            <v>2</v>
          </cell>
          <cell r="M407">
            <v>2</v>
          </cell>
          <cell r="N407">
            <v>0</v>
          </cell>
          <cell r="O407">
            <v>187</v>
          </cell>
          <cell r="P407">
            <v>41612000</v>
          </cell>
        </row>
        <row r="408">
          <cell r="D408" t="str">
            <v>г.п. Кузьмоловский, ул. Рядового Л. Иванова, д. 3</v>
          </cell>
          <cell r="E408" t="str">
            <v>7f2304dc-8140-4310-971b-489c3910cab9</v>
          </cell>
          <cell r="F408" t="str">
            <v>РО</v>
          </cell>
          <cell r="G408">
            <v>0</v>
          </cell>
          <cell r="H408">
            <v>1957</v>
          </cell>
          <cell r="I408">
            <v>781.6</v>
          </cell>
          <cell r="J408" t="str">
            <v>кирпич</v>
          </cell>
          <cell r="K408">
            <v>2</v>
          </cell>
          <cell r="L408">
            <v>4</v>
          </cell>
          <cell r="M408">
            <v>0</v>
          </cell>
          <cell r="N408">
            <v>0</v>
          </cell>
          <cell r="O408">
            <v>15</v>
          </cell>
          <cell r="P408">
            <v>41612000</v>
          </cell>
        </row>
        <row r="409">
          <cell r="D409" t="str">
            <v>г.п. Кузьмоловский, ул. Спортивная, д. 3</v>
          </cell>
          <cell r="E409" t="str">
            <v>ff189c11-0600-46a9-9790-5a6887c7964f</v>
          </cell>
          <cell r="F409" t="str">
            <v>РО</v>
          </cell>
          <cell r="G409">
            <v>0</v>
          </cell>
          <cell r="H409">
            <v>1963</v>
          </cell>
          <cell r="I409">
            <v>1411</v>
          </cell>
          <cell r="J409" t="str">
            <v>кирпич</v>
          </cell>
          <cell r="K409">
            <v>4</v>
          </cell>
          <cell r="L409">
            <v>2</v>
          </cell>
          <cell r="M409">
            <v>0</v>
          </cell>
          <cell r="N409">
            <v>0</v>
          </cell>
          <cell r="O409">
            <v>53</v>
          </cell>
          <cell r="P409">
            <v>41612000</v>
          </cell>
        </row>
        <row r="410">
          <cell r="D410" t="str">
            <v>г.п. Кузьмоловский, ул. Спортивная, д. 4</v>
          </cell>
          <cell r="E410" t="str">
            <v>d45c1f17-a934-4e48-8e8f-a933cbb46333</v>
          </cell>
          <cell r="F410" t="str">
            <v>РО</v>
          </cell>
          <cell r="G410">
            <v>0</v>
          </cell>
          <cell r="H410">
            <v>1966</v>
          </cell>
          <cell r="I410">
            <v>1410</v>
          </cell>
          <cell r="J410" t="str">
            <v>кирпич</v>
          </cell>
          <cell r="K410">
            <v>4</v>
          </cell>
          <cell r="L410">
            <v>2</v>
          </cell>
          <cell r="M410">
            <v>0</v>
          </cell>
          <cell r="N410">
            <v>0</v>
          </cell>
          <cell r="O410">
            <v>52</v>
          </cell>
          <cell r="P410">
            <v>41612000</v>
          </cell>
        </row>
        <row r="411">
          <cell r="D411" t="str">
            <v>г.п. Кузьмоловский, ул. Спортивная, д. 6</v>
          </cell>
          <cell r="E411" t="str">
            <v>c1c5ff7f-4d86-4655-bb2c-8a866e4ed036</v>
          </cell>
          <cell r="F411" t="str">
            <v>РО</v>
          </cell>
          <cell r="G411">
            <v>0</v>
          </cell>
          <cell r="H411">
            <v>1966</v>
          </cell>
          <cell r="I411">
            <v>2098</v>
          </cell>
          <cell r="J411" t="str">
            <v>кирпич</v>
          </cell>
          <cell r="K411">
            <v>4</v>
          </cell>
          <cell r="L411">
            <v>3</v>
          </cell>
          <cell r="M411">
            <v>0</v>
          </cell>
          <cell r="N411">
            <v>0</v>
          </cell>
          <cell r="O411">
            <v>86</v>
          </cell>
          <cell r="P411">
            <v>41612000</v>
          </cell>
        </row>
        <row r="412">
          <cell r="D412" t="str">
            <v>г.п. Кузьмоловский, ул. Строителей, д. 3</v>
          </cell>
          <cell r="E412" t="str">
            <v>33753432-7a35-47a4-93b8-119d64a2d876</v>
          </cell>
          <cell r="F412" t="str">
            <v>РО</v>
          </cell>
          <cell r="G412">
            <v>0</v>
          </cell>
          <cell r="H412">
            <v>1975</v>
          </cell>
          <cell r="I412">
            <v>3915</v>
          </cell>
          <cell r="J412" t="str">
            <v>кирпич</v>
          </cell>
          <cell r="K412">
            <v>9</v>
          </cell>
          <cell r="L412">
            <v>2</v>
          </cell>
          <cell r="M412">
            <v>2</v>
          </cell>
          <cell r="N412">
            <v>0</v>
          </cell>
          <cell r="O412">
            <v>131</v>
          </cell>
          <cell r="P412">
            <v>41612000</v>
          </cell>
        </row>
        <row r="413">
          <cell r="D413" t="str">
            <v>г.п. Кузьмоловский, ул. Строителей, д. 5</v>
          </cell>
          <cell r="E413" t="str">
            <v>0b7a1dc7-d263-4c26-855d-291fe1640af1</v>
          </cell>
          <cell r="F413" t="str">
            <v>РО</v>
          </cell>
          <cell r="G413">
            <v>0</v>
          </cell>
          <cell r="H413">
            <v>1976</v>
          </cell>
          <cell r="I413">
            <v>3915</v>
          </cell>
          <cell r="J413" t="str">
            <v>кирпич</v>
          </cell>
          <cell r="K413">
            <v>9</v>
          </cell>
          <cell r="L413">
            <v>2</v>
          </cell>
          <cell r="M413">
            <v>2</v>
          </cell>
          <cell r="N413">
            <v>0</v>
          </cell>
          <cell r="O413">
            <v>202</v>
          </cell>
          <cell r="P413">
            <v>41612000</v>
          </cell>
        </row>
        <row r="414">
          <cell r="D414" t="str">
            <v>г.п. Кузьмоловский, ул. Строителей, д. 7</v>
          </cell>
          <cell r="E414" t="str">
            <v>afe05325-5a72-4c1a-b388-3fe38b7f06e4</v>
          </cell>
          <cell r="F414" t="str">
            <v>РО</v>
          </cell>
          <cell r="G414">
            <v>0</v>
          </cell>
          <cell r="H414">
            <v>1976</v>
          </cell>
          <cell r="I414">
            <v>3915</v>
          </cell>
          <cell r="J414" t="str">
            <v>кирпич</v>
          </cell>
          <cell r="K414">
            <v>9</v>
          </cell>
          <cell r="L414">
            <v>2</v>
          </cell>
          <cell r="M414">
            <v>2</v>
          </cell>
          <cell r="N414">
            <v>0</v>
          </cell>
          <cell r="O414">
            <v>278</v>
          </cell>
          <cell r="P414">
            <v>41612000</v>
          </cell>
        </row>
        <row r="415">
          <cell r="D415" t="str">
            <v>г.п. Кузьмоловский, ул. Строителей, д. 9</v>
          </cell>
          <cell r="E415" t="str">
            <v>61f17c49-4b08-4a45-9f9e-4ef02dce4a58</v>
          </cell>
          <cell r="F415" t="str">
            <v>РО</v>
          </cell>
          <cell r="G415">
            <v>0</v>
          </cell>
          <cell r="H415">
            <v>1975</v>
          </cell>
          <cell r="I415">
            <v>3915</v>
          </cell>
          <cell r="J415" t="str">
            <v>кирпич</v>
          </cell>
          <cell r="K415">
            <v>9</v>
          </cell>
          <cell r="L415">
            <v>2</v>
          </cell>
          <cell r="M415">
            <v>2</v>
          </cell>
          <cell r="N415">
            <v>0</v>
          </cell>
          <cell r="O415">
            <v>199</v>
          </cell>
          <cell r="P415">
            <v>41612000</v>
          </cell>
        </row>
        <row r="416">
          <cell r="D416" t="str">
            <v>г.п. Кузьмоловский, ул. Школьная, д. 10</v>
          </cell>
          <cell r="E416" t="str">
            <v>49b244f1-6b9a-49f3-905b-4686b91bdf83</v>
          </cell>
          <cell r="F416" t="str">
            <v>РО</v>
          </cell>
          <cell r="G416">
            <v>0</v>
          </cell>
          <cell r="H416">
            <v>1957</v>
          </cell>
          <cell r="I416">
            <v>696</v>
          </cell>
          <cell r="J416" t="str">
            <v>кирпич</v>
          </cell>
          <cell r="K416">
            <v>2</v>
          </cell>
          <cell r="L416">
            <v>2</v>
          </cell>
          <cell r="M416">
            <v>0</v>
          </cell>
          <cell r="N416">
            <v>0</v>
          </cell>
          <cell r="O416">
            <v>24</v>
          </cell>
          <cell r="P416">
            <v>41612000</v>
          </cell>
        </row>
        <row r="417">
          <cell r="D417" t="str">
            <v>г.п. Кузьмоловский, ул. Школьная, д. 11</v>
          </cell>
          <cell r="E417" t="str">
            <v>f1d98959-772d-4cfa-989d-965baba033ec</v>
          </cell>
          <cell r="F417" t="str">
            <v>РО</v>
          </cell>
          <cell r="G417">
            <v>0</v>
          </cell>
          <cell r="H417">
            <v>1956</v>
          </cell>
          <cell r="I417">
            <v>362</v>
          </cell>
          <cell r="J417" t="str">
            <v>шлакоблок</v>
          </cell>
          <cell r="K417">
            <v>1</v>
          </cell>
          <cell r="L417">
            <v>4</v>
          </cell>
          <cell r="M417">
            <v>0</v>
          </cell>
          <cell r="N417">
            <v>0</v>
          </cell>
          <cell r="O417">
            <v>12</v>
          </cell>
          <cell r="P417">
            <v>41612000</v>
          </cell>
        </row>
        <row r="418">
          <cell r="D418" t="str">
            <v>г.п. Кузьмоловский, ул. Школьная, д. 11а</v>
          </cell>
          <cell r="E418" t="str">
            <v>fe3b8c79-e8af-4c83-a974-e34710003c47</v>
          </cell>
          <cell r="F418" t="str">
            <v>РО</v>
          </cell>
          <cell r="G418">
            <v>0</v>
          </cell>
          <cell r="H418">
            <v>1979</v>
          </cell>
          <cell r="I418">
            <v>1962</v>
          </cell>
          <cell r="J418" t="str">
            <v>кирпич</v>
          </cell>
          <cell r="K418">
            <v>9</v>
          </cell>
          <cell r="L418">
            <v>1</v>
          </cell>
          <cell r="M418">
            <v>1</v>
          </cell>
          <cell r="N418">
            <v>0</v>
          </cell>
          <cell r="O418">
            <v>79</v>
          </cell>
          <cell r="P418">
            <v>41612000</v>
          </cell>
        </row>
        <row r="419">
          <cell r="D419" t="str">
            <v>г.п. Кузьмоловский, ул. Школьная, д. 16</v>
          </cell>
          <cell r="E419" t="str">
            <v>368c34fd-d0f4-4256-ae44-97bb899ec468</v>
          </cell>
          <cell r="F419" t="str">
            <v>РО</v>
          </cell>
          <cell r="G419">
            <v>0</v>
          </cell>
          <cell r="H419">
            <v>1960</v>
          </cell>
          <cell r="I419">
            <v>927</v>
          </cell>
          <cell r="J419" t="str">
            <v>кирпич</v>
          </cell>
          <cell r="K419">
            <v>3</v>
          </cell>
          <cell r="L419">
            <v>2</v>
          </cell>
          <cell r="M419">
            <v>0</v>
          </cell>
          <cell r="N419">
            <v>0</v>
          </cell>
          <cell r="O419">
            <v>43</v>
          </cell>
          <cell r="P419">
            <v>41612000</v>
          </cell>
        </row>
        <row r="420">
          <cell r="D420" t="str">
            <v>г.п. Кузьмоловский, ул. Школьная, д. 20</v>
          </cell>
          <cell r="E420" t="str">
            <v>4d9af59e-9c91-47c4-99aa-d0591d0820ae</v>
          </cell>
          <cell r="F420" t="str">
            <v>РО</v>
          </cell>
          <cell r="G420">
            <v>0</v>
          </cell>
          <cell r="H420">
            <v>1956</v>
          </cell>
          <cell r="I420">
            <v>362</v>
          </cell>
          <cell r="J420" t="str">
            <v>шлакоблок</v>
          </cell>
          <cell r="K420">
            <v>1</v>
          </cell>
          <cell r="L420">
            <v>4</v>
          </cell>
          <cell r="M420">
            <v>0</v>
          </cell>
          <cell r="N420">
            <v>0</v>
          </cell>
          <cell r="O420">
            <v>20</v>
          </cell>
          <cell r="P420">
            <v>41612000</v>
          </cell>
        </row>
        <row r="421">
          <cell r="D421" t="str">
            <v>г.п. Кузьмоловский, ул. Школьная, д. 22</v>
          </cell>
          <cell r="E421" t="str">
            <v>ba4848de-2854-4159-806f-665a93bdb0a9</v>
          </cell>
          <cell r="F421" t="str">
            <v>РО</v>
          </cell>
          <cell r="G421">
            <v>0</v>
          </cell>
          <cell r="H421">
            <v>1956</v>
          </cell>
          <cell r="I421">
            <v>362</v>
          </cell>
          <cell r="J421" t="str">
            <v>шлакоблок</v>
          </cell>
          <cell r="K421">
            <v>1</v>
          </cell>
          <cell r="L421">
            <v>4</v>
          </cell>
          <cell r="M421">
            <v>0</v>
          </cell>
          <cell r="N421">
            <v>0</v>
          </cell>
          <cell r="O421">
            <v>15</v>
          </cell>
          <cell r="P421">
            <v>41612000</v>
          </cell>
        </row>
        <row r="422">
          <cell r="D422" t="str">
            <v>г.п. Кузьмоловский, ул. Школьная, д. 8</v>
          </cell>
          <cell r="E422" t="str">
            <v>8561e6a5-4cc9-4dfd-a1df-39f2454ef324</v>
          </cell>
          <cell r="F422" t="str">
            <v>РО</v>
          </cell>
          <cell r="G422">
            <v>0</v>
          </cell>
          <cell r="H422">
            <v>1961</v>
          </cell>
          <cell r="I422">
            <v>927</v>
          </cell>
          <cell r="J422" t="str">
            <v>кирпич</v>
          </cell>
          <cell r="K422">
            <v>3</v>
          </cell>
          <cell r="L422">
            <v>2</v>
          </cell>
          <cell r="M422">
            <v>0</v>
          </cell>
          <cell r="N422">
            <v>0</v>
          </cell>
          <cell r="O422">
            <v>36</v>
          </cell>
          <cell r="P422">
            <v>41612000</v>
          </cell>
        </row>
        <row r="423">
          <cell r="D423" t="str">
            <v>дер. Васкелово, ш. Ленинградское, д. 55</v>
          </cell>
          <cell r="E423" t="str">
            <v>590fb00b-fac3-4d69-a4ec-2d4f19b10f5d</v>
          </cell>
          <cell r="F423" t="str">
            <v>РО</v>
          </cell>
          <cell r="G423">
            <v>0</v>
          </cell>
          <cell r="H423">
            <v>1965</v>
          </cell>
          <cell r="I423">
            <v>412.4</v>
          </cell>
          <cell r="J423" t="str">
            <v>кирпич</v>
          </cell>
          <cell r="K423">
            <v>2</v>
          </cell>
          <cell r="L423">
            <v>2</v>
          </cell>
          <cell r="M423">
            <v>0</v>
          </cell>
          <cell r="N423">
            <v>0</v>
          </cell>
          <cell r="O423">
            <v>12</v>
          </cell>
          <cell r="P423">
            <v>41612000</v>
          </cell>
        </row>
        <row r="424">
          <cell r="D424" t="str">
            <v>дер. Гарболово, д. 1</v>
          </cell>
          <cell r="E424" t="str">
            <v>1a904138-c213-4ddb-9fb6-8110c8d389d1</v>
          </cell>
          <cell r="F424" t="str">
            <v>РО</v>
          </cell>
          <cell r="G424">
            <v>0</v>
          </cell>
          <cell r="H424">
            <v>1956</v>
          </cell>
          <cell r="I424">
            <v>400.1</v>
          </cell>
          <cell r="J424" t="str">
            <v>кирпич</v>
          </cell>
          <cell r="K424">
            <v>2</v>
          </cell>
          <cell r="L424">
            <v>0</v>
          </cell>
          <cell r="M424">
            <v>1</v>
          </cell>
          <cell r="N424">
            <v>0</v>
          </cell>
          <cell r="O424">
            <v>15</v>
          </cell>
          <cell r="P424">
            <v>41612000</v>
          </cell>
        </row>
        <row r="425">
          <cell r="D425" t="str">
            <v>дер. Гарболово, д. 3</v>
          </cell>
          <cell r="E425" t="str">
            <v>29821b52-1c3c-4134-a9e4-e3a5b409e719</v>
          </cell>
          <cell r="F425" t="str">
            <v>РО</v>
          </cell>
          <cell r="G425">
            <v>0</v>
          </cell>
          <cell r="H425">
            <v>1956</v>
          </cell>
          <cell r="I425">
            <v>400.2</v>
          </cell>
          <cell r="J425" t="str">
            <v>кирпич</v>
          </cell>
          <cell r="K425">
            <v>2</v>
          </cell>
          <cell r="L425">
            <v>0</v>
          </cell>
          <cell r="M425">
            <v>1</v>
          </cell>
          <cell r="N425">
            <v>0</v>
          </cell>
          <cell r="O425">
            <v>9</v>
          </cell>
          <cell r="P425">
            <v>41612000</v>
          </cell>
        </row>
        <row r="426">
          <cell r="D426" t="str">
            <v>дер. Екатериновка, ул. Забогонского, д. 2</v>
          </cell>
          <cell r="E426" t="str">
            <v>c7b06421-8b81-41f4-a86f-c3c00483c194</v>
          </cell>
          <cell r="F426" t="str">
            <v>РО</v>
          </cell>
          <cell r="G426">
            <v>0</v>
          </cell>
          <cell r="H426">
            <v>1964</v>
          </cell>
          <cell r="I426">
            <v>692.7</v>
          </cell>
          <cell r="J426" t="str">
            <v>кирпич</v>
          </cell>
          <cell r="K426">
            <v>2</v>
          </cell>
          <cell r="L426">
            <v>0</v>
          </cell>
          <cell r="M426">
            <v>2</v>
          </cell>
          <cell r="N426">
            <v>0</v>
          </cell>
          <cell r="O426">
            <v>41</v>
          </cell>
          <cell r="P426">
            <v>41612000</v>
          </cell>
        </row>
        <row r="427">
          <cell r="D427" t="str">
            <v>дер. Екатериновка, ул. Забогонского, д. 4</v>
          </cell>
          <cell r="E427" t="str">
            <v>0da0b69c-01b2-4bf1-9e02-32a8049db207</v>
          </cell>
          <cell r="F427" t="str">
            <v>РО</v>
          </cell>
          <cell r="G427">
            <v>0</v>
          </cell>
          <cell r="H427">
            <v>1962</v>
          </cell>
          <cell r="I427">
            <v>472.1</v>
          </cell>
          <cell r="J427" t="str">
            <v>кирпич</v>
          </cell>
          <cell r="K427">
            <v>2</v>
          </cell>
          <cell r="L427">
            <v>0</v>
          </cell>
          <cell r="M427">
            <v>2</v>
          </cell>
          <cell r="N427">
            <v>0</v>
          </cell>
          <cell r="O427">
            <v>30</v>
          </cell>
          <cell r="P427">
            <v>41612000</v>
          </cell>
        </row>
        <row r="428">
          <cell r="D428" t="str">
            <v>дер. Екатериновка, ул. Забогонского, д. 6</v>
          </cell>
          <cell r="E428" t="str">
            <v>43e562c0-246e-4c37-b798-21c56ce98953</v>
          </cell>
          <cell r="F428" t="str">
            <v>РО</v>
          </cell>
          <cell r="G428">
            <v>0</v>
          </cell>
          <cell r="H428">
            <v>1962</v>
          </cell>
          <cell r="I428">
            <v>476.2</v>
          </cell>
          <cell r="J428" t="str">
            <v>кирпич</v>
          </cell>
          <cell r="K428">
            <v>2</v>
          </cell>
          <cell r="L428">
            <v>0</v>
          </cell>
          <cell r="M428">
            <v>2</v>
          </cell>
          <cell r="N428">
            <v>0</v>
          </cell>
          <cell r="O428">
            <v>38</v>
          </cell>
          <cell r="P428">
            <v>41612000</v>
          </cell>
        </row>
        <row r="429">
          <cell r="D429" t="str">
            <v>дер. Матокса, д. 16</v>
          </cell>
          <cell r="E429" t="str">
            <v>652c9bad-dd19-44cc-af50-9ed70875f150</v>
          </cell>
          <cell r="F429" t="str">
            <v>РО</v>
          </cell>
          <cell r="G429">
            <v>0</v>
          </cell>
          <cell r="H429">
            <v>1964</v>
          </cell>
          <cell r="I429">
            <v>972.48</v>
          </cell>
          <cell r="J429" t="str">
            <v>кирпич</v>
          </cell>
          <cell r="K429">
            <v>3</v>
          </cell>
          <cell r="L429">
            <v>2</v>
          </cell>
          <cell r="M429">
            <v>0</v>
          </cell>
          <cell r="N429">
            <v>0</v>
          </cell>
          <cell r="O429">
            <v>52</v>
          </cell>
          <cell r="P429">
            <v>41612000</v>
          </cell>
        </row>
        <row r="430">
          <cell r="D430" t="str">
            <v>дер. Ненимяки, д. 74</v>
          </cell>
          <cell r="E430" t="str">
            <v>51f2d7a9-dd22-4252-8e38-3e6b17c0a5f3</v>
          </cell>
          <cell r="F430" t="str">
            <v>РО</v>
          </cell>
          <cell r="G430">
            <v>0</v>
          </cell>
          <cell r="H430">
            <v>1960</v>
          </cell>
          <cell r="I430">
            <v>634.70000000000005</v>
          </cell>
          <cell r="J430" t="str">
            <v>кирпич</v>
          </cell>
          <cell r="K430">
            <v>2</v>
          </cell>
          <cell r="L430">
            <v>2</v>
          </cell>
          <cell r="M430">
            <v>0</v>
          </cell>
          <cell r="N430">
            <v>0</v>
          </cell>
          <cell r="O430">
            <v>33</v>
          </cell>
          <cell r="P430">
            <v>41612000</v>
          </cell>
        </row>
        <row r="431">
          <cell r="D431" t="str">
            <v>дер. Ненимяки, д. 75</v>
          </cell>
          <cell r="E431" t="str">
            <v>e40d7aec-5e45-4402-a98c-1f9247a1f54b</v>
          </cell>
          <cell r="F431" t="str">
            <v>РО</v>
          </cell>
          <cell r="G431">
            <v>0</v>
          </cell>
          <cell r="H431">
            <v>1960</v>
          </cell>
          <cell r="I431">
            <v>648.29999999999995</v>
          </cell>
          <cell r="J431" t="str">
            <v>кирпич</v>
          </cell>
          <cell r="K431">
            <v>2</v>
          </cell>
          <cell r="L431">
            <v>2</v>
          </cell>
          <cell r="M431">
            <v>0</v>
          </cell>
          <cell r="N431">
            <v>0</v>
          </cell>
          <cell r="O431">
            <v>28</v>
          </cell>
          <cell r="P431">
            <v>41612000</v>
          </cell>
        </row>
        <row r="432">
          <cell r="D432" t="str">
            <v>дер. Ненимяки, д. 76</v>
          </cell>
          <cell r="E432" t="str">
            <v>80131d38-eb50-47ce-a2e5-03c4141fcb3f</v>
          </cell>
          <cell r="F432" t="str">
            <v>РО</v>
          </cell>
          <cell r="G432">
            <v>0</v>
          </cell>
          <cell r="H432">
            <v>1960</v>
          </cell>
          <cell r="I432">
            <v>684.5</v>
          </cell>
          <cell r="J432" t="str">
            <v>кирпич</v>
          </cell>
          <cell r="K432">
            <v>2</v>
          </cell>
          <cell r="L432">
            <v>2</v>
          </cell>
          <cell r="M432">
            <v>0</v>
          </cell>
          <cell r="N432">
            <v>0</v>
          </cell>
          <cell r="O432">
            <v>18</v>
          </cell>
          <cell r="P432">
            <v>41612000</v>
          </cell>
        </row>
        <row r="433">
          <cell r="D433" t="str">
            <v>пос. Лесное, д. 10</v>
          </cell>
          <cell r="E433" t="str">
            <v>c5fafac8-b640-4bec-bcc2-e92e13dec44f</v>
          </cell>
          <cell r="F433" t="str">
            <v>РО</v>
          </cell>
          <cell r="G433">
            <v>0</v>
          </cell>
          <cell r="H433">
            <v>1959</v>
          </cell>
          <cell r="I433">
            <v>1567</v>
          </cell>
          <cell r="J433" t="str">
            <v>кирпич</v>
          </cell>
          <cell r="K433">
            <v>3</v>
          </cell>
          <cell r="L433">
            <v>4</v>
          </cell>
          <cell r="M433">
            <v>0</v>
          </cell>
          <cell r="N433">
            <v>0</v>
          </cell>
          <cell r="O433">
            <v>61</v>
          </cell>
          <cell r="P433">
            <v>41612000</v>
          </cell>
        </row>
        <row r="434">
          <cell r="D434" t="str">
            <v>пос. Лесное, д. 11</v>
          </cell>
          <cell r="E434" t="str">
            <v>a787cfab-233e-450b-87de-024690692bda</v>
          </cell>
          <cell r="F434" t="str">
            <v>РО</v>
          </cell>
          <cell r="G434">
            <v>0</v>
          </cell>
          <cell r="H434">
            <v>1959</v>
          </cell>
          <cell r="I434">
            <v>1574</v>
          </cell>
          <cell r="J434" t="str">
            <v>кирпич</v>
          </cell>
          <cell r="K434">
            <v>3</v>
          </cell>
          <cell r="L434">
            <v>4</v>
          </cell>
          <cell r="M434">
            <v>0</v>
          </cell>
          <cell r="N434">
            <v>0</v>
          </cell>
          <cell r="O434">
            <v>62</v>
          </cell>
          <cell r="P434">
            <v>41612000</v>
          </cell>
        </row>
        <row r="435">
          <cell r="D435" t="str">
            <v>пос. Лесное, д. 12</v>
          </cell>
          <cell r="E435" t="str">
            <v>cd17c8bd-8e5c-44f8-92fe-c30518aa4470</v>
          </cell>
          <cell r="F435" t="str">
            <v>РО</v>
          </cell>
          <cell r="G435">
            <v>0</v>
          </cell>
          <cell r="H435">
            <v>1961</v>
          </cell>
          <cell r="I435">
            <v>1516</v>
          </cell>
          <cell r="J435" t="str">
            <v>кирпич</v>
          </cell>
          <cell r="K435">
            <v>3</v>
          </cell>
          <cell r="L435">
            <v>4</v>
          </cell>
          <cell r="M435">
            <v>0</v>
          </cell>
          <cell r="N435">
            <v>0</v>
          </cell>
          <cell r="O435">
            <v>54</v>
          </cell>
          <cell r="P435">
            <v>41612000</v>
          </cell>
        </row>
        <row r="436">
          <cell r="D436" t="str">
            <v>пос. Лесное, д. 13</v>
          </cell>
          <cell r="E436" t="str">
            <v>13c5e7fc-4783-4981-8c46-f72bef274ee5</v>
          </cell>
          <cell r="F436" t="str">
            <v>РО</v>
          </cell>
          <cell r="G436">
            <v>0</v>
          </cell>
          <cell r="H436">
            <v>1961</v>
          </cell>
          <cell r="I436">
            <v>1568</v>
          </cell>
          <cell r="J436" t="str">
            <v>кирпич</v>
          </cell>
          <cell r="K436">
            <v>3</v>
          </cell>
          <cell r="L436">
            <v>4</v>
          </cell>
          <cell r="M436">
            <v>0</v>
          </cell>
          <cell r="N436">
            <v>0</v>
          </cell>
          <cell r="O436">
            <v>53</v>
          </cell>
          <cell r="P436">
            <v>41612000</v>
          </cell>
        </row>
        <row r="437">
          <cell r="D437" t="str">
            <v>пос. Лесное, д. 14</v>
          </cell>
          <cell r="E437" t="str">
            <v>811d7e6b-7e12-41e0-a74d-612756cfef80</v>
          </cell>
          <cell r="F437" t="str">
            <v>РО</v>
          </cell>
          <cell r="G437">
            <v>0</v>
          </cell>
          <cell r="H437">
            <v>1960</v>
          </cell>
          <cell r="I437">
            <v>1039</v>
          </cell>
          <cell r="J437" t="str">
            <v>кирпич</v>
          </cell>
          <cell r="K437">
            <v>2</v>
          </cell>
          <cell r="L437">
            <v>4</v>
          </cell>
          <cell r="M437">
            <v>0</v>
          </cell>
          <cell r="N437">
            <v>0</v>
          </cell>
          <cell r="O437">
            <v>35</v>
          </cell>
          <cell r="P437">
            <v>41612000</v>
          </cell>
        </row>
        <row r="438">
          <cell r="D438" t="str">
            <v>пос. Лесное, д. 15</v>
          </cell>
          <cell r="E438" t="str">
            <v>65b4eef1-1f50-4094-bd65-4854716927a1</v>
          </cell>
          <cell r="F438" t="str">
            <v>РО</v>
          </cell>
          <cell r="G438">
            <v>0</v>
          </cell>
          <cell r="H438">
            <v>1962</v>
          </cell>
          <cell r="I438">
            <v>1102</v>
          </cell>
          <cell r="J438" t="str">
            <v>кирпич</v>
          </cell>
          <cell r="K438">
            <v>3</v>
          </cell>
          <cell r="L438">
            <v>3</v>
          </cell>
          <cell r="M438">
            <v>0</v>
          </cell>
          <cell r="N438">
            <v>0</v>
          </cell>
          <cell r="O438">
            <v>51</v>
          </cell>
          <cell r="P438">
            <v>41612000</v>
          </cell>
        </row>
        <row r="439">
          <cell r="D439" t="str">
            <v>пос. Лесное, д. 8</v>
          </cell>
          <cell r="E439" t="str">
            <v>4b86a860-3261-41fb-8941-d568dccb8cc0</v>
          </cell>
          <cell r="F439" t="str">
            <v>РО</v>
          </cell>
          <cell r="G439">
            <v>0</v>
          </cell>
          <cell r="H439">
            <v>1960</v>
          </cell>
          <cell r="I439">
            <v>1558</v>
          </cell>
          <cell r="J439" t="str">
            <v>кирпич</v>
          </cell>
          <cell r="K439">
            <v>3</v>
          </cell>
          <cell r="L439">
            <v>4</v>
          </cell>
          <cell r="M439">
            <v>0</v>
          </cell>
          <cell r="N439">
            <v>0</v>
          </cell>
          <cell r="O439">
            <v>48</v>
          </cell>
          <cell r="P439">
            <v>41612000</v>
          </cell>
        </row>
        <row r="440">
          <cell r="D440" t="str">
            <v>пос. Стеклянный, д. 30</v>
          </cell>
          <cell r="E440" t="str">
            <v>845460f6-a25f-4421-ac5d-1d0eb65c3c96</v>
          </cell>
          <cell r="F440" t="str">
            <v>РО</v>
          </cell>
          <cell r="G440">
            <v>0</v>
          </cell>
          <cell r="H440">
            <v>1959</v>
          </cell>
          <cell r="I440">
            <v>482</v>
          </cell>
          <cell r="J440" t="str">
            <v>кирпич</v>
          </cell>
          <cell r="K440">
            <v>2</v>
          </cell>
          <cell r="L440">
            <v>1</v>
          </cell>
          <cell r="M440">
            <v>0</v>
          </cell>
          <cell r="N440">
            <v>0</v>
          </cell>
          <cell r="O440">
            <v>16</v>
          </cell>
          <cell r="P440">
            <v>41612000</v>
          </cell>
        </row>
        <row r="441">
          <cell r="D441" t="str">
            <v>пос. Стеклянный, д. 31</v>
          </cell>
          <cell r="E441" t="str">
            <v>4336696a-d698-4757-b8bf-e5a151f1a1ca</v>
          </cell>
          <cell r="F441" t="str">
            <v>РО</v>
          </cell>
          <cell r="G441">
            <v>0</v>
          </cell>
          <cell r="H441">
            <v>1960</v>
          </cell>
          <cell r="I441">
            <v>481</v>
          </cell>
          <cell r="J441" t="str">
            <v>кирпич</v>
          </cell>
          <cell r="K441">
            <v>2</v>
          </cell>
          <cell r="L441">
            <v>1</v>
          </cell>
          <cell r="M441">
            <v>0</v>
          </cell>
          <cell r="N441">
            <v>0</v>
          </cell>
          <cell r="O441">
            <v>16</v>
          </cell>
          <cell r="P441">
            <v>41612000</v>
          </cell>
        </row>
        <row r="442">
          <cell r="D442" t="str">
            <v>пос. Стеклянный, д. 34</v>
          </cell>
          <cell r="E442" t="str">
            <v>91525c37-f568-42b6-9cb7-5d4be1d48eab</v>
          </cell>
          <cell r="F442" t="str">
            <v>РО</v>
          </cell>
          <cell r="G442">
            <v>0</v>
          </cell>
          <cell r="H442">
            <v>1962</v>
          </cell>
          <cell r="I442">
            <v>978</v>
          </cell>
          <cell r="J442" t="str">
            <v>кирпич</v>
          </cell>
          <cell r="K442">
            <v>3</v>
          </cell>
          <cell r="L442">
            <v>2</v>
          </cell>
          <cell r="M442">
            <v>0</v>
          </cell>
          <cell r="N442">
            <v>0</v>
          </cell>
          <cell r="O442">
            <v>29</v>
          </cell>
          <cell r="P442">
            <v>41612000</v>
          </cell>
        </row>
        <row r="443">
          <cell r="D443" t="str">
            <v>пос. Стеклянный, ул. Дружбы, д. 1</v>
          </cell>
          <cell r="E443" t="str">
            <v>75a1a009-81c7-401d-af0d-d8980acb5e51</v>
          </cell>
          <cell r="F443" t="str">
            <v>РО</v>
          </cell>
          <cell r="G443">
            <v>0</v>
          </cell>
          <cell r="H443">
            <v>1964</v>
          </cell>
          <cell r="I443">
            <v>717</v>
          </cell>
          <cell r="J443" t="str">
            <v>кирпич</v>
          </cell>
          <cell r="K443">
            <v>2</v>
          </cell>
          <cell r="L443">
            <v>2</v>
          </cell>
          <cell r="M443">
            <v>0</v>
          </cell>
          <cell r="N443">
            <v>0</v>
          </cell>
          <cell r="O443">
            <v>32</v>
          </cell>
          <cell r="P443">
            <v>41612000</v>
          </cell>
        </row>
        <row r="444">
          <cell r="D444" t="str">
            <v>пос. Стеклянный, ул. Дружбы, д. 2</v>
          </cell>
          <cell r="E444" t="str">
            <v>2815302c-eff6-47a6-aeb6-ab5d81008070</v>
          </cell>
          <cell r="F444" t="str">
            <v>РО</v>
          </cell>
          <cell r="G444">
            <v>0</v>
          </cell>
          <cell r="H444">
            <v>1964</v>
          </cell>
          <cell r="I444">
            <v>798</v>
          </cell>
          <cell r="J444" t="str">
            <v>кирпич</v>
          </cell>
          <cell r="K444">
            <v>2</v>
          </cell>
          <cell r="L444">
            <v>2</v>
          </cell>
          <cell r="M444">
            <v>0</v>
          </cell>
          <cell r="N444">
            <v>0</v>
          </cell>
          <cell r="O444">
            <v>39</v>
          </cell>
          <cell r="P444">
            <v>41612000</v>
          </cell>
        </row>
        <row r="445">
          <cell r="D445" t="str">
            <v>пос. Стеклянный, ул. Жданова, д. 1</v>
          </cell>
          <cell r="E445" t="str">
            <v>0ab268d2-4041-41ca-9b27-3d258c2cb3c8</v>
          </cell>
          <cell r="F445" t="str">
            <v>РО</v>
          </cell>
          <cell r="G445">
            <v>0</v>
          </cell>
          <cell r="H445">
            <v>1961</v>
          </cell>
          <cell r="I445">
            <v>286</v>
          </cell>
          <cell r="J445" t="str">
            <v>кирпич</v>
          </cell>
          <cell r="K445">
            <v>2</v>
          </cell>
          <cell r="L445">
            <v>1</v>
          </cell>
          <cell r="M445">
            <v>0</v>
          </cell>
          <cell r="N445">
            <v>0</v>
          </cell>
          <cell r="O445">
            <v>11</v>
          </cell>
          <cell r="P445">
            <v>41612000</v>
          </cell>
        </row>
        <row r="446">
          <cell r="D446" t="str">
            <v>пос. Стеклянный, ул. Жданова, д. 3</v>
          </cell>
          <cell r="E446" t="str">
            <v>05cab96c-dd6b-4225-a9e7-e935ead4d9f0</v>
          </cell>
          <cell r="F446" t="str">
            <v>РО</v>
          </cell>
          <cell r="G446">
            <v>0</v>
          </cell>
          <cell r="H446">
            <v>1961</v>
          </cell>
          <cell r="I446">
            <v>283</v>
          </cell>
          <cell r="J446" t="str">
            <v>кирпич</v>
          </cell>
          <cell r="K446">
            <v>2</v>
          </cell>
          <cell r="L446">
            <v>1</v>
          </cell>
          <cell r="M446">
            <v>0</v>
          </cell>
          <cell r="N446">
            <v>0</v>
          </cell>
          <cell r="O446">
            <v>9</v>
          </cell>
          <cell r="P446">
            <v>41612000</v>
          </cell>
        </row>
        <row r="447">
          <cell r="D447" t="str">
            <v>дер. Лесколово, ул. Красноборская, д. 10</v>
          </cell>
          <cell r="E447" t="str">
            <v>0ead0dc5-3d35-4213-ba42-31a2558b29ec</v>
          </cell>
          <cell r="F447" t="str">
            <v>РО</v>
          </cell>
          <cell r="G447">
            <v>0</v>
          </cell>
          <cell r="H447">
            <v>1977</v>
          </cell>
          <cell r="I447">
            <v>3114.4</v>
          </cell>
          <cell r="J447" t="str">
            <v>панели</v>
          </cell>
          <cell r="K447">
            <v>5</v>
          </cell>
          <cell r="L447">
            <v>3</v>
          </cell>
          <cell r="M447">
            <v>0</v>
          </cell>
          <cell r="N447">
            <v>0</v>
          </cell>
          <cell r="O447">
            <v>116</v>
          </cell>
          <cell r="P447">
            <v>41612000</v>
          </cell>
        </row>
        <row r="448">
          <cell r="D448" t="str">
            <v>дер. Лесколово, ул. Красноборская, д. 12</v>
          </cell>
          <cell r="E448" t="str">
            <v>b9959a48-d98c-48c0-af00-627ad61ccdc5</v>
          </cell>
          <cell r="F448" t="str">
            <v>РО</v>
          </cell>
          <cell r="G448">
            <v>0</v>
          </cell>
          <cell r="H448">
            <v>1978</v>
          </cell>
          <cell r="I448">
            <v>3115.7</v>
          </cell>
          <cell r="J448" t="str">
            <v>панели</v>
          </cell>
          <cell r="K448">
            <v>5</v>
          </cell>
          <cell r="L448">
            <v>3</v>
          </cell>
          <cell r="M448">
            <v>0</v>
          </cell>
          <cell r="N448">
            <v>0</v>
          </cell>
          <cell r="O448">
            <v>144</v>
          </cell>
          <cell r="P448">
            <v>41612000</v>
          </cell>
        </row>
        <row r="449">
          <cell r="D449" t="str">
            <v>дер. Лесколово, ул. Красноборская, д. 13</v>
          </cell>
          <cell r="E449" t="str">
            <v>52d18913-7ff9-462c-a196-e681748a6c86</v>
          </cell>
          <cell r="F449" t="str">
            <v>РО</v>
          </cell>
          <cell r="G449">
            <v>0</v>
          </cell>
          <cell r="H449">
            <v>1977</v>
          </cell>
          <cell r="I449">
            <v>4029.9</v>
          </cell>
          <cell r="J449" t="str">
            <v>панели</v>
          </cell>
          <cell r="K449">
            <v>5</v>
          </cell>
          <cell r="L449">
            <v>4</v>
          </cell>
          <cell r="M449">
            <v>0</v>
          </cell>
          <cell r="N449">
            <v>0</v>
          </cell>
          <cell r="O449">
            <v>160</v>
          </cell>
          <cell r="P449">
            <v>41612000</v>
          </cell>
        </row>
        <row r="450">
          <cell r="D450" t="str">
            <v>пос. Осельки, д. 106</v>
          </cell>
          <cell r="E450" t="str">
            <v>15d61212-c20f-4e3c-9c1b-f14af1e1ac91</v>
          </cell>
          <cell r="F450" t="str">
            <v>РО</v>
          </cell>
          <cell r="G450">
            <v>0</v>
          </cell>
          <cell r="H450">
            <v>1961</v>
          </cell>
          <cell r="I450">
            <v>1548</v>
          </cell>
          <cell r="J450" t="str">
            <v>кирпич</v>
          </cell>
          <cell r="K450">
            <v>3</v>
          </cell>
          <cell r="L450">
            <v>3</v>
          </cell>
          <cell r="M450">
            <v>0</v>
          </cell>
          <cell r="N450">
            <v>0</v>
          </cell>
          <cell r="O450">
            <v>55</v>
          </cell>
          <cell r="P450">
            <v>41612000</v>
          </cell>
        </row>
        <row r="451">
          <cell r="D451" t="str">
            <v>пос. Осельки, д. 107</v>
          </cell>
          <cell r="E451" t="str">
            <v>2ff7a634-dbb0-47a8-a941-0eadc2838fd4</v>
          </cell>
          <cell r="F451" t="str">
            <v>РО</v>
          </cell>
          <cell r="G451">
            <v>0</v>
          </cell>
          <cell r="H451">
            <v>1961</v>
          </cell>
          <cell r="I451">
            <v>1633</v>
          </cell>
          <cell r="J451" t="str">
            <v>кирпич</v>
          </cell>
          <cell r="K451">
            <v>3</v>
          </cell>
          <cell r="L451">
            <v>0</v>
          </cell>
          <cell r="M451">
            <v>3</v>
          </cell>
          <cell r="N451">
            <v>0</v>
          </cell>
          <cell r="O451">
            <v>70</v>
          </cell>
          <cell r="P451">
            <v>41612000</v>
          </cell>
        </row>
        <row r="452">
          <cell r="D452" t="str">
            <v>пос. Осельки, д. 112</v>
          </cell>
          <cell r="E452" t="str">
            <v>e3328572-0cb1-45b4-9005-7bab4aac5f92</v>
          </cell>
          <cell r="F452" t="str">
            <v>РО</v>
          </cell>
          <cell r="G452">
            <v>0</v>
          </cell>
          <cell r="H452">
            <v>1962</v>
          </cell>
          <cell r="I452">
            <v>1643.2</v>
          </cell>
          <cell r="J452" t="str">
            <v>кирпич</v>
          </cell>
          <cell r="K452">
            <v>3</v>
          </cell>
          <cell r="L452">
            <v>3</v>
          </cell>
          <cell r="M452">
            <v>0</v>
          </cell>
          <cell r="N452">
            <v>0</v>
          </cell>
          <cell r="O452">
            <v>62</v>
          </cell>
          <cell r="P452">
            <v>41612000</v>
          </cell>
        </row>
        <row r="453">
          <cell r="D453" t="str">
            <v>г.п. им. Морозова, квартал ст. Петрокрепость, д. 4</v>
          </cell>
          <cell r="E453" t="str">
            <v>30299ebc-aead-47a9-8d7f-b378816bdf78</v>
          </cell>
          <cell r="F453" t="str">
            <v>РО</v>
          </cell>
          <cell r="G453">
            <v>0</v>
          </cell>
          <cell r="H453">
            <v>1968</v>
          </cell>
          <cell r="I453">
            <v>551</v>
          </cell>
          <cell r="J453" t="str">
            <v>кирпич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21</v>
          </cell>
          <cell r="P453">
            <v>41612000</v>
          </cell>
        </row>
        <row r="454">
          <cell r="D454" t="str">
            <v>г.п. им. Морозова, Площадь Культуры, д. 2</v>
          </cell>
          <cell r="E454" t="str">
            <v>822614c3-1f51-4c26-8aee-2c2e59210f1c</v>
          </cell>
          <cell r="F454" t="str">
            <v>РО</v>
          </cell>
          <cell r="G454">
            <v>0</v>
          </cell>
          <cell r="H454">
            <v>1957</v>
          </cell>
          <cell r="I454">
            <v>1624.5</v>
          </cell>
          <cell r="J454" t="str">
            <v>кирпич</v>
          </cell>
          <cell r="K454">
            <v>3</v>
          </cell>
          <cell r="L454">
            <v>2</v>
          </cell>
          <cell r="M454">
            <v>0</v>
          </cell>
          <cell r="N454">
            <v>0</v>
          </cell>
          <cell r="O454">
            <v>40</v>
          </cell>
          <cell r="P454">
            <v>41612000</v>
          </cell>
        </row>
        <row r="455">
          <cell r="D455" t="str">
            <v>г.п. им. Морозова, ул. Жука, д. 2</v>
          </cell>
          <cell r="E455" t="str">
            <v>2a9233cd-f7cd-4d9b-9169-04cd07fd5f19</v>
          </cell>
          <cell r="F455" t="str">
            <v>РО</v>
          </cell>
          <cell r="G455">
            <v>0</v>
          </cell>
          <cell r="H455">
            <v>1987</v>
          </cell>
          <cell r="I455">
            <v>7242.4</v>
          </cell>
          <cell r="J455" t="str">
            <v>крупно-панельные</v>
          </cell>
          <cell r="K455">
            <v>5</v>
          </cell>
          <cell r="L455">
            <v>8</v>
          </cell>
          <cell r="M455">
            <v>0</v>
          </cell>
          <cell r="N455">
            <v>0</v>
          </cell>
          <cell r="O455">
            <v>216</v>
          </cell>
          <cell r="P455">
            <v>41612000</v>
          </cell>
        </row>
        <row r="456">
          <cell r="D456" t="str">
            <v>г.п. им. Морозова, ул. Жука, д. 4</v>
          </cell>
          <cell r="E456" t="str">
            <v>ee698787-eae0-4c29-a588-0f0058563407</v>
          </cell>
          <cell r="F456" t="str">
            <v>РО</v>
          </cell>
          <cell r="G456">
            <v>0</v>
          </cell>
          <cell r="H456">
            <v>1991</v>
          </cell>
          <cell r="I456">
            <v>8524.7999999999993</v>
          </cell>
          <cell r="J456" t="str">
            <v>крупно-панельные</v>
          </cell>
          <cell r="K456">
            <v>5</v>
          </cell>
          <cell r="L456">
            <v>7</v>
          </cell>
          <cell r="M456">
            <v>0</v>
          </cell>
          <cell r="N456">
            <v>0</v>
          </cell>
          <cell r="O456">
            <v>300</v>
          </cell>
          <cell r="P456">
            <v>41612000</v>
          </cell>
        </row>
        <row r="457">
          <cell r="D457" t="str">
            <v>г.п. им. Морозова, ул. Ладожская, д. 45, кор. 2</v>
          </cell>
          <cell r="E457" t="str">
            <v>de604222-cfc0-47e7-a828-fc7a7718e2a1</v>
          </cell>
          <cell r="F457" t="str">
            <v>РО</v>
          </cell>
          <cell r="G457">
            <v>0</v>
          </cell>
          <cell r="H457">
            <v>1978</v>
          </cell>
          <cell r="I457">
            <v>3315</v>
          </cell>
          <cell r="J457" t="str">
            <v>крупно-панельные</v>
          </cell>
          <cell r="K457">
            <v>5</v>
          </cell>
          <cell r="L457">
            <v>4</v>
          </cell>
          <cell r="M457">
            <v>0</v>
          </cell>
          <cell r="N457">
            <v>0</v>
          </cell>
          <cell r="O457">
            <v>124</v>
          </cell>
          <cell r="P457">
            <v>41612000</v>
          </cell>
        </row>
        <row r="458">
          <cell r="D458" t="str">
            <v>г.п. им. Морозова, ул. Ладожская, д. 47</v>
          </cell>
          <cell r="E458" t="str">
            <v>c0435f37-db06-49dd-9e7c-2145a80a8d7a</v>
          </cell>
          <cell r="F458" t="str">
            <v>РО</v>
          </cell>
          <cell r="G458">
            <v>0</v>
          </cell>
          <cell r="H458">
            <v>1978</v>
          </cell>
          <cell r="I458">
            <v>7323</v>
          </cell>
          <cell r="J458" t="str">
            <v>крупно-панельные</v>
          </cell>
          <cell r="K458">
            <v>5</v>
          </cell>
          <cell r="L458">
            <v>8</v>
          </cell>
          <cell r="M458">
            <v>0</v>
          </cell>
          <cell r="N458">
            <v>1</v>
          </cell>
          <cell r="O458">
            <v>204</v>
          </cell>
          <cell r="P458">
            <v>41612000</v>
          </cell>
        </row>
        <row r="459">
          <cell r="D459" t="str">
            <v>г.п. им. Морозова, ул. Мира, д. 2</v>
          </cell>
          <cell r="E459" t="str">
            <v>68d64947-c414-4011-84b5-d9a3885c15f3</v>
          </cell>
          <cell r="F459" t="str">
            <v>РО</v>
          </cell>
          <cell r="G459">
            <v>0</v>
          </cell>
          <cell r="H459">
            <v>1981</v>
          </cell>
          <cell r="I459">
            <v>6292.9</v>
          </cell>
          <cell r="J459" t="str">
            <v>кирпич</v>
          </cell>
          <cell r="K459">
            <v>5</v>
          </cell>
          <cell r="L459">
            <v>7</v>
          </cell>
          <cell r="M459">
            <v>0</v>
          </cell>
          <cell r="N459">
            <v>0</v>
          </cell>
          <cell r="O459">
            <v>193</v>
          </cell>
          <cell r="P459">
            <v>41612000</v>
          </cell>
        </row>
        <row r="460">
          <cell r="D460" t="str">
            <v>г.п. им. Морозова, ул. Мира, д. 9</v>
          </cell>
          <cell r="E460" t="str">
            <v>5e95f7a1-b325-4d92-8eb6-4877d95a1c90</v>
          </cell>
          <cell r="F460" t="str">
            <v>РО</v>
          </cell>
          <cell r="G460">
            <v>0</v>
          </cell>
          <cell r="H460">
            <v>1957</v>
          </cell>
          <cell r="I460">
            <v>1861.93</v>
          </cell>
          <cell r="J460" t="str">
            <v>кирпич</v>
          </cell>
          <cell r="K460">
            <v>3</v>
          </cell>
          <cell r="L460">
            <v>4</v>
          </cell>
          <cell r="M460">
            <v>0</v>
          </cell>
          <cell r="N460">
            <v>0</v>
          </cell>
          <cell r="O460">
            <v>42</v>
          </cell>
          <cell r="P460">
            <v>41612000</v>
          </cell>
        </row>
        <row r="461">
          <cell r="D461" t="str">
            <v>Г.п. им. Морозова, ул. Новая, д. 1</v>
          </cell>
          <cell r="E461" t="str">
            <v>8d87a46b-d55a-40fb-a2af-b0831ed51e8d</v>
          </cell>
          <cell r="F461" t="str">
            <v>РО</v>
          </cell>
          <cell r="G461">
            <v>0</v>
          </cell>
          <cell r="H461">
            <v>1956</v>
          </cell>
          <cell r="I461">
            <v>650.87</v>
          </cell>
          <cell r="J461" t="str">
            <v>кирпич</v>
          </cell>
          <cell r="K461">
            <v>2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41612000</v>
          </cell>
        </row>
        <row r="462">
          <cell r="D462" t="str">
            <v>г.п. им. Морозова, ул. Первомайская, д. 13</v>
          </cell>
          <cell r="E462" t="str">
            <v>5056da4f-203f-4bc1-bc23-d2c588fad3d5</v>
          </cell>
          <cell r="F462" t="str">
            <v>РО</v>
          </cell>
          <cell r="G462">
            <v>0</v>
          </cell>
          <cell r="H462">
            <v>1972</v>
          </cell>
          <cell r="I462">
            <v>4980</v>
          </cell>
          <cell r="J462" t="str">
            <v>кирпич</v>
          </cell>
          <cell r="K462">
            <v>5</v>
          </cell>
          <cell r="L462">
            <v>6</v>
          </cell>
          <cell r="M462">
            <v>0</v>
          </cell>
          <cell r="N462">
            <v>0</v>
          </cell>
          <cell r="O462">
            <v>169</v>
          </cell>
          <cell r="P462">
            <v>41612000</v>
          </cell>
        </row>
        <row r="463">
          <cell r="D463" t="str">
            <v>г.п. им. Морозова, ул. Первомайская, д. 20</v>
          </cell>
          <cell r="E463" t="str">
            <v>2a55ce75-3f6e-44fe-950e-24d8161eaa55</v>
          </cell>
          <cell r="F463" t="str">
            <v>РО</v>
          </cell>
          <cell r="G463">
            <v>0</v>
          </cell>
          <cell r="H463">
            <v>1953</v>
          </cell>
          <cell r="I463">
            <v>2097</v>
          </cell>
          <cell r="J463" t="str">
            <v>кирпич</v>
          </cell>
          <cell r="K463">
            <v>3</v>
          </cell>
          <cell r="L463">
            <v>3</v>
          </cell>
          <cell r="M463">
            <v>0</v>
          </cell>
          <cell r="N463">
            <v>0</v>
          </cell>
          <cell r="O463">
            <v>55</v>
          </cell>
          <cell r="P463">
            <v>41612000</v>
          </cell>
        </row>
        <row r="464">
          <cell r="D464" t="str">
            <v>г.п. им. Морозова, ул. Первомайская, д. 4</v>
          </cell>
          <cell r="E464" t="str">
            <v>dba6c43b-38e6-4960-898d-cb4c7f437df0</v>
          </cell>
          <cell r="F464" t="str">
            <v>РО</v>
          </cell>
          <cell r="G464">
            <v>0</v>
          </cell>
          <cell r="H464">
            <v>1952</v>
          </cell>
          <cell r="I464">
            <v>546</v>
          </cell>
          <cell r="J464" t="str">
            <v>кирпич</v>
          </cell>
          <cell r="K464">
            <v>2</v>
          </cell>
          <cell r="L464">
            <v>1</v>
          </cell>
          <cell r="M464">
            <v>0</v>
          </cell>
          <cell r="N464">
            <v>0</v>
          </cell>
          <cell r="O464">
            <v>18</v>
          </cell>
          <cell r="P464">
            <v>41612000</v>
          </cell>
        </row>
        <row r="465">
          <cell r="D465" t="str">
            <v>г.п. им. Морозова, ул. Первомайская, д. 6</v>
          </cell>
          <cell r="E465" t="str">
            <v>f2706ba7-1b0e-4a07-a8dc-3e50a081dcc0</v>
          </cell>
          <cell r="F465" t="str">
            <v>РО</v>
          </cell>
          <cell r="G465">
            <v>0</v>
          </cell>
          <cell r="H465">
            <v>1976</v>
          </cell>
          <cell r="I465">
            <v>2544</v>
          </cell>
          <cell r="J465" t="str">
            <v>кирпич</v>
          </cell>
          <cell r="K465">
            <v>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41612000</v>
          </cell>
        </row>
        <row r="466">
          <cell r="D466" t="str">
            <v>г.п. им. Морозова, ул. Рабочего батальона, д. 36</v>
          </cell>
          <cell r="E466" t="str">
            <v>b89e8681-cd27-4307-9588-71fe1e3a777d</v>
          </cell>
          <cell r="F466" t="str">
            <v>РО</v>
          </cell>
          <cell r="G466">
            <v>0</v>
          </cell>
          <cell r="H466">
            <v>1955</v>
          </cell>
          <cell r="I466">
            <v>840</v>
          </cell>
          <cell r="J466" t="str">
            <v>кирпич</v>
          </cell>
          <cell r="K466">
            <v>2</v>
          </cell>
          <cell r="L466">
            <v>1</v>
          </cell>
          <cell r="M466">
            <v>0</v>
          </cell>
          <cell r="N466">
            <v>0</v>
          </cell>
          <cell r="O466">
            <v>26</v>
          </cell>
          <cell r="P466">
            <v>41612000</v>
          </cell>
        </row>
        <row r="467">
          <cell r="D467" t="str">
            <v>г.п. им. Морозова, ул. Северная, д. 1, кор. 2</v>
          </cell>
          <cell r="E467" t="str">
            <v>e76ce4a8-5d3b-4147-a483-2450f613362e</v>
          </cell>
          <cell r="F467" t="str">
            <v>РО</v>
          </cell>
          <cell r="G467">
            <v>0</v>
          </cell>
          <cell r="H467">
            <v>1973</v>
          </cell>
          <cell r="I467">
            <v>2985</v>
          </cell>
          <cell r="J467" t="str">
            <v>крупно-панельные</v>
          </cell>
          <cell r="K467">
            <v>5</v>
          </cell>
          <cell r="L467">
            <v>4</v>
          </cell>
          <cell r="M467">
            <v>0</v>
          </cell>
          <cell r="N467">
            <v>0</v>
          </cell>
          <cell r="O467">
            <v>91</v>
          </cell>
          <cell r="P467">
            <v>41612000</v>
          </cell>
        </row>
        <row r="468">
          <cell r="D468" t="str">
            <v>г.п. им. Морозова, ул. Северная, д. 1, кор. 3</v>
          </cell>
          <cell r="E468" t="str">
            <v>157d0d0c-a67e-4042-a97b-d4f5b0477f13</v>
          </cell>
          <cell r="F468" t="str">
            <v>РО</v>
          </cell>
          <cell r="G468">
            <v>0</v>
          </cell>
          <cell r="H468">
            <v>1973</v>
          </cell>
          <cell r="I468">
            <v>3008.4</v>
          </cell>
          <cell r="J468" t="str">
            <v>крупно-панельные</v>
          </cell>
          <cell r="K468">
            <v>5</v>
          </cell>
          <cell r="L468">
            <v>4</v>
          </cell>
          <cell r="M468">
            <v>0</v>
          </cell>
          <cell r="N468">
            <v>0</v>
          </cell>
          <cell r="O468">
            <v>0</v>
          </cell>
          <cell r="P468">
            <v>41612000</v>
          </cell>
        </row>
        <row r="469">
          <cell r="D469" t="str">
            <v>г.п. им. Морозова, ул. Спорта, д. 1</v>
          </cell>
          <cell r="E469" t="str">
            <v>1d6357d8-ff24-4f63-b42a-2503d9abc210</v>
          </cell>
          <cell r="F469" t="str">
            <v>РО</v>
          </cell>
          <cell r="G469">
            <v>0</v>
          </cell>
          <cell r="H469">
            <v>1923</v>
          </cell>
          <cell r="I469">
            <v>1765</v>
          </cell>
          <cell r="J469" t="str">
            <v>крупно-панельные</v>
          </cell>
          <cell r="K469">
            <v>3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41612000</v>
          </cell>
        </row>
        <row r="470">
          <cell r="D470" t="str">
            <v>г.п. им. Морозова, ул. Спорта, д. 10</v>
          </cell>
          <cell r="E470" t="str">
            <v>38e9a939-e531-46ba-bfc6-477aa3eed260</v>
          </cell>
          <cell r="F470" t="str">
            <v>РО</v>
          </cell>
          <cell r="G470">
            <v>0</v>
          </cell>
          <cell r="H470">
            <v>1977</v>
          </cell>
          <cell r="I470">
            <v>3025</v>
          </cell>
          <cell r="J470" t="str">
            <v>крупно-панельные</v>
          </cell>
          <cell r="K470">
            <v>5</v>
          </cell>
          <cell r="L470">
            <v>4</v>
          </cell>
          <cell r="M470">
            <v>0</v>
          </cell>
          <cell r="N470">
            <v>0</v>
          </cell>
          <cell r="O470">
            <v>112</v>
          </cell>
          <cell r="P470">
            <v>41612000</v>
          </cell>
        </row>
        <row r="471">
          <cell r="D471" t="str">
            <v>г.п. им. Морозова, ул. Спорта, д. 2</v>
          </cell>
          <cell r="E471" t="str">
            <v>092b918b-a743-4bf7-b55e-30b58353c60d</v>
          </cell>
          <cell r="F471" t="str">
            <v>РО</v>
          </cell>
          <cell r="G471">
            <v>0</v>
          </cell>
          <cell r="H471">
            <v>1936</v>
          </cell>
          <cell r="I471">
            <v>615</v>
          </cell>
          <cell r="J471" t="str">
            <v>кирпич</v>
          </cell>
          <cell r="K471">
            <v>2</v>
          </cell>
          <cell r="L471">
            <v>2</v>
          </cell>
          <cell r="M471">
            <v>0</v>
          </cell>
          <cell r="N471">
            <v>0</v>
          </cell>
          <cell r="O471">
            <v>22</v>
          </cell>
          <cell r="P471">
            <v>41612000</v>
          </cell>
        </row>
        <row r="472">
          <cell r="D472" t="str">
            <v>г.п. им. Морозова, ул. Спорта, д. 4</v>
          </cell>
          <cell r="E472" t="str">
            <v>186273e3-b3cc-4003-8cfe-f0f5291858a6</v>
          </cell>
          <cell r="F472" t="str">
            <v>РО</v>
          </cell>
          <cell r="G472">
            <v>0</v>
          </cell>
          <cell r="H472">
            <v>1960</v>
          </cell>
          <cell r="I472">
            <v>1080</v>
          </cell>
          <cell r="J472" t="str">
            <v>кирпич</v>
          </cell>
          <cell r="K472">
            <v>3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41612000</v>
          </cell>
        </row>
        <row r="473">
          <cell r="D473" t="str">
            <v>г.п. им. Морозова, ул. Хесина, д. 13</v>
          </cell>
          <cell r="E473" t="str">
            <v>1bb6acea-c570-4535-8ea8-676c45dfcf42</v>
          </cell>
          <cell r="F473" t="str">
            <v>РО</v>
          </cell>
          <cell r="G473">
            <v>0</v>
          </cell>
          <cell r="H473">
            <v>1962</v>
          </cell>
          <cell r="I473">
            <v>2912.53</v>
          </cell>
          <cell r="J473" t="str">
            <v>кирпич</v>
          </cell>
          <cell r="K473">
            <v>5</v>
          </cell>
          <cell r="L473">
            <v>4</v>
          </cell>
          <cell r="M473">
            <v>0</v>
          </cell>
          <cell r="N473">
            <v>0</v>
          </cell>
          <cell r="O473">
            <v>100</v>
          </cell>
          <cell r="P473">
            <v>41612000</v>
          </cell>
        </row>
        <row r="474">
          <cell r="D474" t="str">
            <v>г.п. им. Морозова, ул. Хесина, д. 18</v>
          </cell>
          <cell r="E474" t="str">
            <v>95bbbcca-349d-4f91-83db-aadff909261f</v>
          </cell>
          <cell r="F474" t="str">
            <v>РО</v>
          </cell>
          <cell r="G474">
            <v>0</v>
          </cell>
          <cell r="H474">
            <v>1971</v>
          </cell>
          <cell r="I474">
            <v>3715</v>
          </cell>
          <cell r="J474" t="str">
            <v>кирпич</v>
          </cell>
          <cell r="K474">
            <v>5</v>
          </cell>
          <cell r="L474">
            <v>4</v>
          </cell>
          <cell r="M474">
            <v>0</v>
          </cell>
          <cell r="N474">
            <v>0</v>
          </cell>
          <cell r="O474">
            <v>140</v>
          </cell>
          <cell r="P474">
            <v>41612000</v>
          </cell>
        </row>
        <row r="475">
          <cell r="D475" t="str">
            <v>г. Мурино, ул. Оборонная, д. 18</v>
          </cell>
          <cell r="E475" t="str">
            <v>a4995428-e897-49de-ae47-eac2ff2dd61f</v>
          </cell>
          <cell r="F475" t="str">
            <v>РО</v>
          </cell>
          <cell r="G475">
            <v>0</v>
          </cell>
          <cell r="H475">
            <v>1993</v>
          </cell>
          <cell r="I475">
            <v>5860.7</v>
          </cell>
          <cell r="J475" t="str">
            <v>панели</v>
          </cell>
          <cell r="K475">
            <v>10</v>
          </cell>
          <cell r="L475">
            <v>2</v>
          </cell>
          <cell r="M475">
            <v>0</v>
          </cell>
          <cell r="N475">
            <v>0</v>
          </cell>
          <cell r="O475">
            <v>165</v>
          </cell>
          <cell r="P475">
            <v>41612000</v>
          </cell>
        </row>
        <row r="476">
          <cell r="D476" t="str">
            <v>г. Мурино, ул. Оборонная, д. 24</v>
          </cell>
          <cell r="E476" t="str">
            <v>50ad1239-58ef-401b-bdcd-21f6ec60c6f1</v>
          </cell>
          <cell r="F476" t="str">
            <v>РО</v>
          </cell>
          <cell r="G476">
            <v>0</v>
          </cell>
          <cell r="H476">
            <v>1994</v>
          </cell>
          <cell r="I476">
            <v>8215.2999999999993</v>
          </cell>
          <cell r="J476" t="str">
            <v>панели</v>
          </cell>
          <cell r="K476">
            <v>10</v>
          </cell>
          <cell r="L476">
            <v>3</v>
          </cell>
          <cell r="M476">
            <v>3</v>
          </cell>
          <cell r="N476">
            <v>0</v>
          </cell>
          <cell r="O476">
            <v>224</v>
          </cell>
          <cell r="P476">
            <v>41612000</v>
          </cell>
        </row>
        <row r="477">
          <cell r="D477" t="str">
            <v>г. Мурино, ул. Оборонная, д. 53</v>
          </cell>
          <cell r="E477" t="str">
            <v>eb75779d-a70b-4eb9-8b75-5d5c39d49683</v>
          </cell>
          <cell r="F477" t="str">
            <v>ССРО</v>
          </cell>
          <cell r="G477">
            <v>0</v>
          </cell>
          <cell r="H477">
            <v>1960</v>
          </cell>
          <cell r="I477">
            <v>2243.8000000000002</v>
          </cell>
          <cell r="J477" t="str">
            <v>кирпич</v>
          </cell>
          <cell r="K477">
            <v>4</v>
          </cell>
          <cell r="L477">
            <v>3</v>
          </cell>
          <cell r="M477">
            <v>0</v>
          </cell>
          <cell r="N477">
            <v>0</v>
          </cell>
          <cell r="O477">
            <v>76</v>
          </cell>
          <cell r="P477">
            <v>41612000</v>
          </cell>
        </row>
        <row r="478">
          <cell r="D478" t="str">
            <v>г. Мурино, ул. Оборонная, д. 55</v>
          </cell>
          <cell r="E478" t="str">
            <v>82769b76-1249-41c1-8ca6-0408fba6c345</v>
          </cell>
          <cell r="F478" t="str">
            <v>ССРО</v>
          </cell>
          <cell r="G478">
            <v>0</v>
          </cell>
          <cell r="H478">
            <v>1960</v>
          </cell>
          <cell r="I478">
            <v>2252.1</v>
          </cell>
          <cell r="J478" t="str">
            <v>кирпич</v>
          </cell>
          <cell r="K478">
            <v>4</v>
          </cell>
          <cell r="L478">
            <v>3</v>
          </cell>
          <cell r="M478">
            <v>0</v>
          </cell>
          <cell r="N478">
            <v>0</v>
          </cell>
          <cell r="O478">
            <v>120</v>
          </cell>
          <cell r="P478">
            <v>41612000</v>
          </cell>
        </row>
        <row r="479">
          <cell r="D479" t="str">
            <v>г. Мурино, ул. Оборонная, д. 6</v>
          </cell>
          <cell r="E479" t="str">
            <v>568cb0d4-8d58-41fc-922a-712ba1c0dac3</v>
          </cell>
          <cell r="F479" t="str">
            <v>РО</v>
          </cell>
          <cell r="G479">
            <v>0</v>
          </cell>
          <cell r="H479">
            <v>1985</v>
          </cell>
          <cell r="I479">
            <v>4551.3999999999996</v>
          </cell>
          <cell r="J479" t="str">
            <v>кирпич</v>
          </cell>
          <cell r="K479">
            <v>5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41612000</v>
          </cell>
        </row>
        <row r="480">
          <cell r="D480" t="str">
            <v>дер. Новое Девяткино, ул. Ветеранов, д. 4</v>
          </cell>
          <cell r="E480" t="str">
            <v>04c49101-7abc-4d32-b8d0-efdffde4f97d</v>
          </cell>
          <cell r="F480" t="str">
            <v>РО</v>
          </cell>
          <cell r="G480">
            <v>0</v>
          </cell>
          <cell r="H480">
            <v>1960</v>
          </cell>
          <cell r="I480">
            <v>302.3</v>
          </cell>
          <cell r="J480" t="str">
            <v>кирпич</v>
          </cell>
          <cell r="K480">
            <v>2</v>
          </cell>
          <cell r="L480">
            <v>1</v>
          </cell>
          <cell r="M480">
            <v>0</v>
          </cell>
          <cell r="N480">
            <v>0</v>
          </cell>
          <cell r="O480">
            <v>16</v>
          </cell>
          <cell r="P480">
            <v>41612000</v>
          </cell>
        </row>
        <row r="481">
          <cell r="D481" t="str">
            <v>дер. Новое Девяткино, ул. Ветеранов, д. 6</v>
          </cell>
          <cell r="E481" t="str">
            <v>c98b81a0-4cc5-4b78-bb33-3af1fe5785d5</v>
          </cell>
          <cell r="F481" t="str">
            <v>РО</v>
          </cell>
          <cell r="G481">
            <v>0</v>
          </cell>
          <cell r="H481">
            <v>1959</v>
          </cell>
          <cell r="I481">
            <v>301.7</v>
          </cell>
          <cell r="J481" t="str">
            <v>кирпич</v>
          </cell>
          <cell r="K481">
            <v>2</v>
          </cell>
          <cell r="L481">
            <v>1</v>
          </cell>
          <cell r="M481">
            <v>0</v>
          </cell>
          <cell r="N481">
            <v>0</v>
          </cell>
          <cell r="O481">
            <v>33</v>
          </cell>
          <cell r="P481">
            <v>41612000</v>
          </cell>
        </row>
        <row r="482">
          <cell r="D482" t="str">
            <v>дер. Новое Девяткино, ул. Капральская, д. 19</v>
          </cell>
          <cell r="E482" t="str">
            <v>298a46b0-b1b6-40d1-abc2-4462b5fd77a1</v>
          </cell>
          <cell r="F482" t="str">
            <v>РО</v>
          </cell>
          <cell r="G482">
            <v>0</v>
          </cell>
          <cell r="H482">
            <v>1994</v>
          </cell>
          <cell r="I482">
            <v>10748.2</v>
          </cell>
          <cell r="J482" t="str">
            <v>панели</v>
          </cell>
          <cell r="K482">
            <v>10</v>
          </cell>
          <cell r="L482">
            <v>4</v>
          </cell>
          <cell r="M482">
            <v>4</v>
          </cell>
          <cell r="N482">
            <v>0</v>
          </cell>
          <cell r="O482">
            <v>571</v>
          </cell>
          <cell r="P482">
            <v>41612000</v>
          </cell>
        </row>
        <row r="483">
          <cell r="D483" t="str">
            <v>дер. Новое Девяткино, ул. Озерная, д. 7</v>
          </cell>
          <cell r="E483" t="str">
            <v>1f4ca961-010d-480d-843a-90d8f14d3ab9</v>
          </cell>
          <cell r="F483" t="str">
            <v>РО</v>
          </cell>
          <cell r="G483">
            <v>0</v>
          </cell>
          <cell r="H483">
            <v>1990</v>
          </cell>
          <cell r="I483">
            <v>8948.6</v>
          </cell>
          <cell r="J483" t="str">
            <v>панели</v>
          </cell>
          <cell r="K483">
            <v>9</v>
          </cell>
          <cell r="L483">
            <v>4</v>
          </cell>
          <cell r="M483">
            <v>4</v>
          </cell>
          <cell r="N483">
            <v>0</v>
          </cell>
          <cell r="O483">
            <v>384</v>
          </cell>
          <cell r="P483">
            <v>41612000</v>
          </cell>
        </row>
        <row r="484">
          <cell r="D484" t="str">
            <v>дер. Новое Девяткино, ул. Озерная, д. 9</v>
          </cell>
          <cell r="E484" t="str">
            <v>eef50a7e-497d-493d-895f-3bb1a67e19bd</v>
          </cell>
          <cell r="F484" t="str">
            <v>РО</v>
          </cell>
          <cell r="G484">
            <v>0</v>
          </cell>
          <cell r="H484">
            <v>1991</v>
          </cell>
          <cell r="I484">
            <v>8812.9</v>
          </cell>
          <cell r="J484" t="str">
            <v>панели</v>
          </cell>
          <cell r="K484">
            <v>9</v>
          </cell>
          <cell r="L484">
            <v>4</v>
          </cell>
          <cell r="M484">
            <v>4</v>
          </cell>
          <cell r="N484">
            <v>0</v>
          </cell>
          <cell r="O484">
            <v>627</v>
          </cell>
          <cell r="P484">
            <v>41612000</v>
          </cell>
        </row>
        <row r="485">
          <cell r="D485" t="str">
            <v>Дер. Новое Девяткино, ул. Флотская, д. 10</v>
          </cell>
          <cell r="E485" t="str">
            <v>ac07e7e7-57f2-4e8b-a343-93d3a22eaede</v>
          </cell>
          <cell r="F485" t="str">
            <v>РО</v>
          </cell>
          <cell r="G485">
            <v>0</v>
          </cell>
          <cell r="H485">
            <v>2001</v>
          </cell>
          <cell r="I485">
            <v>8721</v>
          </cell>
          <cell r="J485">
            <v>0</v>
          </cell>
          <cell r="K485">
            <v>10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41612000</v>
          </cell>
        </row>
        <row r="486">
          <cell r="D486" t="str">
            <v>дер. Новое Девяткино, ул. Энергетиков, д. 2</v>
          </cell>
          <cell r="E486" t="str">
            <v>22671e79-7b16-4d5e-bfda-fbaad33253e7</v>
          </cell>
          <cell r="F486" t="str">
            <v>РО</v>
          </cell>
          <cell r="G486">
            <v>0</v>
          </cell>
          <cell r="H486">
            <v>1994</v>
          </cell>
          <cell r="I486">
            <v>14512</v>
          </cell>
          <cell r="J486" t="str">
            <v>панели</v>
          </cell>
          <cell r="K486">
            <v>10</v>
          </cell>
          <cell r="L486">
            <v>6</v>
          </cell>
          <cell r="M486">
            <v>6</v>
          </cell>
          <cell r="N486">
            <v>0</v>
          </cell>
          <cell r="O486">
            <v>589</v>
          </cell>
          <cell r="P486">
            <v>41612000</v>
          </cell>
        </row>
        <row r="487">
          <cell r="D487" t="str">
            <v>г.п. Рахья, ул. Лары Михеенко, д. 1</v>
          </cell>
          <cell r="E487" t="str">
            <v>a840cb1d-b552-4bdc-8ef0-f7107ef11f19</v>
          </cell>
          <cell r="F487" t="str">
            <v>РО</v>
          </cell>
          <cell r="G487">
            <v>0</v>
          </cell>
          <cell r="H487">
            <v>1966</v>
          </cell>
          <cell r="I487">
            <v>726.7</v>
          </cell>
          <cell r="J487" t="str">
            <v>кирпич</v>
          </cell>
          <cell r="K487">
            <v>2</v>
          </cell>
          <cell r="L487">
            <v>2</v>
          </cell>
          <cell r="M487">
            <v>0</v>
          </cell>
          <cell r="N487">
            <v>0</v>
          </cell>
          <cell r="O487">
            <v>37</v>
          </cell>
          <cell r="P487">
            <v>41612000</v>
          </cell>
        </row>
        <row r="488">
          <cell r="D488" t="str">
            <v>г.п. Рахья, ул. Лары Михеенко, д. 2</v>
          </cell>
          <cell r="E488" t="str">
            <v>6bb4f878-1c9f-4164-88e3-ceab5c5e97f5</v>
          </cell>
          <cell r="F488" t="str">
            <v>РО</v>
          </cell>
          <cell r="G488">
            <v>0</v>
          </cell>
          <cell r="H488">
            <v>1967</v>
          </cell>
          <cell r="I488">
            <v>749.6</v>
          </cell>
          <cell r="J488" t="str">
            <v>кирпич</v>
          </cell>
          <cell r="K488">
            <v>2</v>
          </cell>
          <cell r="L488">
            <v>2</v>
          </cell>
          <cell r="M488">
            <v>0</v>
          </cell>
          <cell r="N488">
            <v>0</v>
          </cell>
          <cell r="O488">
            <v>32</v>
          </cell>
          <cell r="P488">
            <v>41612000</v>
          </cell>
        </row>
        <row r="489">
          <cell r="D489" t="str">
            <v>г.п. Рахья, ул. Ленинградское шоссе, д. 29</v>
          </cell>
          <cell r="E489" t="str">
            <v>e0590e37-c8f0-4104-bcbe-ec36323d1f06</v>
          </cell>
          <cell r="F489" t="str">
            <v>РО</v>
          </cell>
          <cell r="G489">
            <v>0</v>
          </cell>
          <cell r="H489">
            <v>1967</v>
          </cell>
          <cell r="I489">
            <v>740</v>
          </cell>
          <cell r="J489" t="str">
            <v>кирпич</v>
          </cell>
          <cell r="K489">
            <v>2</v>
          </cell>
          <cell r="L489">
            <v>2</v>
          </cell>
          <cell r="M489">
            <v>0</v>
          </cell>
          <cell r="N489">
            <v>0</v>
          </cell>
          <cell r="O489">
            <v>35</v>
          </cell>
          <cell r="P489">
            <v>41612000</v>
          </cell>
        </row>
        <row r="490">
          <cell r="D490" t="str">
            <v>г.п. Рахья, ул. Севастьянова, д. 3</v>
          </cell>
          <cell r="E490" t="str">
            <v>056b3740-121c-4150-ad02-1390bca63da8</v>
          </cell>
          <cell r="F490" t="str">
            <v>РО</v>
          </cell>
          <cell r="G490">
            <v>0</v>
          </cell>
          <cell r="H490">
            <v>1964</v>
          </cell>
          <cell r="I490">
            <v>657.2</v>
          </cell>
          <cell r="J490" t="str">
            <v>кирпич</v>
          </cell>
          <cell r="K490">
            <v>2</v>
          </cell>
          <cell r="L490">
            <v>2</v>
          </cell>
          <cell r="M490">
            <v>0</v>
          </cell>
          <cell r="N490">
            <v>0</v>
          </cell>
          <cell r="O490">
            <v>26</v>
          </cell>
          <cell r="P490">
            <v>41612000</v>
          </cell>
        </row>
        <row r="491">
          <cell r="D491" t="str">
            <v>дер. Борисова Грива, ул. Грибное, д. 11</v>
          </cell>
          <cell r="E491" t="str">
            <v>c32367b0-c847-4562-8666-04632dcf717d</v>
          </cell>
          <cell r="F491" t="str">
            <v>РО</v>
          </cell>
          <cell r="G491">
            <v>0</v>
          </cell>
          <cell r="H491">
            <v>1957</v>
          </cell>
          <cell r="I491">
            <v>393</v>
          </cell>
          <cell r="J491" t="str">
            <v>кирпич</v>
          </cell>
          <cell r="K491">
            <v>2</v>
          </cell>
          <cell r="L491">
            <v>2</v>
          </cell>
          <cell r="M491">
            <v>0</v>
          </cell>
          <cell r="N491">
            <v>0</v>
          </cell>
          <cell r="O491">
            <v>21</v>
          </cell>
          <cell r="P491">
            <v>41612000</v>
          </cell>
        </row>
        <row r="492">
          <cell r="D492" t="str">
            <v>дер. Борисова Грива, ул. Грибное, д. 12</v>
          </cell>
          <cell r="E492" t="str">
            <v>23ab21a5-3271-4cc3-b744-0e6813a9d788</v>
          </cell>
          <cell r="F492" t="str">
            <v>РО</v>
          </cell>
          <cell r="G492">
            <v>0</v>
          </cell>
          <cell r="H492">
            <v>1957</v>
          </cell>
          <cell r="I492">
            <v>393</v>
          </cell>
          <cell r="J492" t="str">
            <v>кирпич</v>
          </cell>
          <cell r="K492">
            <v>2</v>
          </cell>
          <cell r="L492">
            <v>2</v>
          </cell>
          <cell r="M492">
            <v>0</v>
          </cell>
          <cell r="N492">
            <v>0</v>
          </cell>
          <cell r="O492">
            <v>17</v>
          </cell>
          <cell r="P492">
            <v>41612000</v>
          </cell>
        </row>
        <row r="493">
          <cell r="D493" t="str">
            <v>дер. Борисова Грива, ул. Грибное, д. 13</v>
          </cell>
          <cell r="E493" t="str">
            <v>50db3707-77bd-4383-822a-00daa10edb06</v>
          </cell>
          <cell r="F493" t="str">
            <v>РО</v>
          </cell>
          <cell r="G493">
            <v>0</v>
          </cell>
          <cell r="H493">
            <v>1957</v>
          </cell>
          <cell r="I493">
            <v>393</v>
          </cell>
          <cell r="J493" t="str">
            <v>кирпич</v>
          </cell>
          <cell r="K493">
            <v>2</v>
          </cell>
          <cell r="L493">
            <v>2</v>
          </cell>
          <cell r="M493">
            <v>0</v>
          </cell>
          <cell r="N493">
            <v>0</v>
          </cell>
          <cell r="O493">
            <v>23</v>
          </cell>
          <cell r="P493">
            <v>41612000</v>
          </cell>
        </row>
        <row r="494">
          <cell r="D494" t="str">
            <v>пос. Романовка, д. 12</v>
          </cell>
          <cell r="E494" t="str">
            <v>93ced950-94d0-4291-9894-8614ba74630c</v>
          </cell>
          <cell r="F494" t="str">
            <v>РО</v>
          </cell>
          <cell r="G494">
            <v>0</v>
          </cell>
          <cell r="H494">
            <v>1984</v>
          </cell>
          <cell r="I494">
            <v>3651.7</v>
          </cell>
          <cell r="J494" t="str">
            <v>панели</v>
          </cell>
          <cell r="K494">
            <v>5</v>
          </cell>
          <cell r="L494">
            <v>3</v>
          </cell>
          <cell r="M494">
            <v>0</v>
          </cell>
          <cell r="N494">
            <v>0</v>
          </cell>
          <cell r="O494">
            <v>183</v>
          </cell>
          <cell r="P494">
            <v>41612000</v>
          </cell>
        </row>
        <row r="495">
          <cell r="D495" t="str">
            <v>пос. Романовка, д. 3</v>
          </cell>
          <cell r="E495" t="str">
            <v>2e0ac5dc-eb43-4701-b60c-71500238e161</v>
          </cell>
          <cell r="F495" t="str">
            <v>ССРО</v>
          </cell>
          <cell r="G495">
            <v>0</v>
          </cell>
          <cell r="H495">
            <v>1964</v>
          </cell>
          <cell r="I495">
            <v>3012</v>
          </cell>
          <cell r="J495" t="str">
            <v>кирпич</v>
          </cell>
          <cell r="K495">
            <v>4</v>
          </cell>
          <cell r="L495">
            <v>4</v>
          </cell>
          <cell r="M495">
            <v>0</v>
          </cell>
          <cell r="N495">
            <v>0</v>
          </cell>
          <cell r="O495">
            <v>112</v>
          </cell>
          <cell r="P495">
            <v>41612000</v>
          </cell>
        </row>
        <row r="496">
          <cell r="D496" t="str">
            <v>пос. Романовка, д. 4</v>
          </cell>
          <cell r="E496" t="str">
            <v>5b062285-00e7-4359-87a3-8e263d9c6d2a</v>
          </cell>
          <cell r="F496" t="str">
            <v>РО</v>
          </cell>
          <cell r="G496">
            <v>0</v>
          </cell>
          <cell r="H496">
            <v>1965</v>
          </cell>
          <cell r="I496">
            <v>2232.6999999999998</v>
          </cell>
          <cell r="J496" t="str">
            <v>кирпич</v>
          </cell>
          <cell r="K496">
            <v>4</v>
          </cell>
          <cell r="L496">
            <v>3</v>
          </cell>
          <cell r="M496">
            <v>0</v>
          </cell>
          <cell r="N496">
            <v>0</v>
          </cell>
          <cell r="O496">
            <v>100</v>
          </cell>
          <cell r="P496">
            <v>41612000</v>
          </cell>
        </row>
        <row r="497">
          <cell r="D497" t="str">
            <v>пос. им. Свердлова, микрорайон 1, д. 2</v>
          </cell>
          <cell r="E497" t="str">
            <v>32fd9597-63be-450a-986f-c682530743fb</v>
          </cell>
          <cell r="F497" t="str">
            <v>РО</v>
          </cell>
          <cell r="G497">
            <v>0</v>
          </cell>
          <cell r="H497">
            <v>1987</v>
          </cell>
          <cell r="I497">
            <v>5171.7</v>
          </cell>
          <cell r="J497" t="str">
            <v>крупно-панельные</v>
          </cell>
          <cell r="K497">
            <v>5</v>
          </cell>
          <cell r="L497">
            <v>4</v>
          </cell>
          <cell r="M497">
            <v>0</v>
          </cell>
          <cell r="N497">
            <v>0</v>
          </cell>
          <cell r="O497">
            <v>240</v>
          </cell>
          <cell r="P497">
            <v>41612000</v>
          </cell>
        </row>
        <row r="498">
          <cell r="D498" t="str">
            <v>Пос. им. Свердлова, микрорайон 1, д. 2а</v>
          </cell>
          <cell r="E498" t="str">
            <v>8ddba9d7-7bd3-4d11-814b-9a54cd966eeb</v>
          </cell>
          <cell r="F498" t="str">
            <v>РО</v>
          </cell>
          <cell r="G498">
            <v>0</v>
          </cell>
          <cell r="H498">
            <v>1998</v>
          </cell>
          <cell r="I498">
            <v>4428.1000000000004</v>
          </cell>
          <cell r="J498">
            <v>0</v>
          </cell>
          <cell r="K498">
            <v>9</v>
          </cell>
          <cell r="L498">
            <v>0</v>
          </cell>
          <cell r="M498">
            <v>2</v>
          </cell>
          <cell r="N498">
            <v>0</v>
          </cell>
          <cell r="O498">
            <v>0</v>
          </cell>
          <cell r="P498">
            <v>41612000</v>
          </cell>
        </row>
        <row r="499">
          <cell r="D499" t="str">
            <v>пос. им. Свердлова, микрорайон 1, д. 29</v>
          </cell>
          <cell r="E499" t="str">
            <v>1a593edc-0ee0-43c3-a5bd-afa5a77d7197</v>
          </cell>
          <cell r="F499" t="str">
            <v>РО</v>
          </cell>
          <cell r="G499">
            <v>0</v>
          </cell>
          <cell r="H499">
            <v>1962</v>
          </cell>
          <cell r="I499">
            <v>1621.6</v>
          </cell>
          <cell r="J499" t="str">
            <v>кирпич</v>
          </cell>
          <cell r="K499">
            <v>4</v>
          </cell>
          <cell r="L499">
            <v>2</v>
          </cell>
          <cell r="M499">
            <v>0</v>
          </cell>
          <cell r="N499">
            <v>0</v>
          </cell>
          <cell r="O499">
            <v>71</v>
          </cell>
          <cell r="P499">
            <v>41612000</v>
          </cell>
        </row>
        <row r="500">
          <cell r="D500" t="str">
            <v>пос. им. Свердлова, микрорайон 1, д. 32</v>
          </cell>
          <cell r="E500" t="str">
            <v>adb0fa85-9e58-46ef-8fbd-573d238d4e8d</v>
          </cell>
          <cell r="F500" t="str">
            <v>РО</v>
          </cell>
          <cell r="G500">
            <v>0</v>
          </cell>
          <cell r="H500">
            <v>1962</v>
          </cell>
          <cell r="I500">
            <v>1589.1</v>
          </cell>
          <cell r="J500" t="str">
            <v>кирпич</v>
          </cell>
          <cell r="K500">
            <v>4</v>
          </cell>
          <cell r="L500">
            <v>2</v>
          </cell>
          <cell r="M500">
            <v>0</v>
          </cell>
          <cell r="N500">
            <v>0</v>
          </cell>
          <cell r="O500">
            <v>44</v>
          </cell>
          <cell r="P500">
            <v>41612000</v>
          </cell>
        </row>
        <row r="501">
          <cell r="D501" t="str">
            <v>пос. им. Свердлова, микрорайон 1, д. 33</v>
          </cell>
          <cell r="E501" t="str">
            <v>e19e9f96-e350-447a-86c4-73d145bebcd4</v>
          </cell>
          <cell r="F501" t="str">
            <v>РО</v>
          </cell>
          <cell r="G501">
            <v>0</v>
          </cell>
          <cell r="H501">
            <v>1963</v>
          </cell>
          <cell r="I501">
            <v>2948.2</v>
          </cell>
          <cell r="J501" t="str">
            <v>кирпич</v>
          </cell>
          <cell r="K501">
            <v>4</v>
          </cell>
          <cell r="L501">
            <v>4</v>
          </cell>
          <cell r="M501">
            <v>0</v>
          </cell>
          <cell r="N501">
            <v>0</v>
          </cell>
          <cell r="O501">
            <v>131</v>
          </cell>
          <cell r="P501">
            <v>41612000</v>
          </cell>
        </row>
        <row r="502">
          <cell r="D502" t="str">
            <v>пос. им. Свердлова, микрорайон 1, д. 34</v>
          </cell>
          <cell r="E502" t="str">
            <v>e3921672-c2dd-4f7c-9a7e-cf0fae426479</v>
          </cell>
          <cell r="F502" t="str">
            <v>РО</v>
          </cell>
          <cell r="G502">
            <v>0</v>
          </cell>
          <cell r="H502">
            <v>1963</v>
          </cell>
          <cell r="I502">
            <v>2948.2</v>
          </cell>
          <cell r="J502" t="str">
            <v>кирпич</v>
          </cell>
          <cell r="K502">
            <v>4</v>
          </cell>
          <cell r="L502">
            <v>4</v>
          </cell>
          <cell r="M502">
            <v>0</v>
          </cell>
          <cell r="N502">
            <v>0</v>
          </cell>
          <cell r="O502">
            <v>126</v>
          </cell>
          <cell r="P502">
            <v>41612000</v>
          </cell>
        </row>
        <row r="503">
          <cell r="D503" t="str">
            <v>пос. им. Свердлова, микрорайон 1, д. 4</v>
          </cell>
          <cell r="E503" t="str">
            <v>afaef18e-24c6-400a-a9a0-a3f871c8f481</v>
          </cell>
          <cell r="F503" t="str">
            <v>РО</v>
          </cell>
          <cell r="G503">
            <v>0</v>
          </cell>
          <cell r="H503">
            <v>1986</v>
          </cell>
          <cell r="I503">
            <v>4489.1000000000004</v>
          </cell>
          <cell r="J503" t="str">
            <v>крупно-панельные</v>
          </cell>
          <cell r="K503">
            <v>5</v>
          </cell>
          <cell r="L503">
            <v>4</v>
          </cell>
          <cell r="M503">
            <v>0</v>
          </cell>
          <cell r="N503">
            <v>0</v>
          </cell>
          <cell r="O503">
            <v>205</v>
          </cell>
          <cell r="P503">
            <v>41612000</v>
          </cell>
        </row>
        <row r="504">
          <cell r="D504" t="str">
            <v>пос. им. Свердлова, микрорайон 1, д. 5</v>
          </cell>
          <cell r="E504" t="str">
            <v>c087b5ef-6ae7-4418-bd10-eace224a444f</v>
          </cell>
          <cell r="F504" t="str">
            <v>РО</v>
          </cell>
          <cell r="G504">
            <v>0</v>
          </cell>
          <cell r="H504">
            <v>1983</v>
          </cell>
          <cell r="I504">
            <v>6300.6</v>
          </cell>
          <cell r="J504" t="str">
            <v>панели</v>
          </cell>
          <cell r="K504">
            <v>5</v>
          </cell>
          <cell r="L504">
            <v>5</v>
          </cell>
          <cell r="M504">
            <v>0</v>
          </cell>
          <cell r="N504">
            <v>0</v>
          </cell>
          <cell r="O504">
            <v>288</v>
          </cell>
          <cell r="P504">
            <v>41612000</v>
          </cell>
        </row>
        <row r="505">
          <cell r="D505" t="str">
            <v>Пос. им. Свердлова, микрорайон 2, д. 54</v>
          </cell>
          <cell r="E505" t="str">
            <v>a8b6104f-5702-4084-be91-77343b5b8fbe</v>
          </cell>
          <cell r="F505" t="str">
            <v>РО</v>
          </cell>
          <cell r="G505">
            <v>0</v>
          </cell>
          <cell r="H505">
            <v>1980</v>
          </cell>
          <cell r="I505">
            <v>9143.9</v>
          </cell>
          <cell r="J505">
            <v>0</v>
          </cell>
          <cell r="K505">
            <v>5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41612000</v>
          </cell>
        </row>
        <row r="506">
          <cell r="D506" t="str">
            <v>г. Сертолово, микрорайон Сертолово-1, ул. Ветеранов, д. 12</v>
          </cell>
          <cell r="E506" t="str">
            <v>8911d7b1-e208-4501-90a4-901e646b3346</v>
          </cell>
          <cell r="F506" t="str">
            <v>РО</v>
          </cell>
          <cell r="G506">
            <v>0</v>
          </cell>
          <cell r="H506">
            <v>1999</v>
          </cell>
          <cell r="I506">
            <v>7095.2</v>
          </cell>
          <cell r="J506" t="str">
            <v>железобетон</v>
          </cell>
          <cell r="K506">
            <v>5</v>
          </cell>
          <cell r="L506">
            <v>4</v>
          </cell>
          <cell r="M506">
            <v>0</v>
          </cell>
          <cell r="N506">
            <v>0</v>
          </cell>
          <cell r="O506">
            <v>121</v>
          </cell>
          <cell r="P506">
            <v>41612000</v>
          </cell>
        </row>
        <row r="507">
          <cell r="D507" t="str">
            <v>г. Сертолово, микрорайон Сертолово-1, ул. Ветеранов, д. 5</v>
          </cell>
          <cell r="E507" t="str">
            <v>dde2560a-3abc-4cde-bfaa-2abe318ed92a</v>
          </cell>
          <cell r="F507" t="str">
            <v>РО</v>
          </cell>
          <cell r="G507">
            <v>0</v>
          </cell>
          <cell r="H507">
            <v>1983</v>
          </cell>
          <cell r="I507">
            <v>4318.6000000000004</v>
          </cell>
          <cell r="J507" t="str">
            <v>кирпич</v>
          </cell>
          <cell r="K507">
            <v>9</v>
          </cell>
          <cell r="L507">
            <v>1</v>
          </cell>
          <cell r="M507">
            <v>1</v>
          </cell>
          <cell r="N507">
            <v>0</v>
          </cell>
          <cell r="O507">
            <v>107</v>
          </cell>
          <cell r="P507">
            <v>41612000</v>
          </cell>
        </row>
        <row r="508">
          <cell r="D508" t="str">
            <v>г. Сертолово, микрорайон Сертолово-1, ул. Ветеранов, д. 9</v>
          </cell>
          <cell r="E508" t="str">
            <v>668e7a9b-8690-4b89-908f-60de74249a1b</v>
          </cell>
          <cell r="F508" t="str">
            <v>РО</v>
          </cell>
          <cell r="G508">
            <v>0</v>
          </cell>
          <cell r="H508">
            <v>1993</v>
          </cell>
          <cell r="I508">
            <v>14311.3</v>
          </cell>
          <cell r="J508" t="str">
            <v>железобетон</v>
          </cell>
          <cell r="K508">
            <v>10</v>
          </cell>
          <cell r="L508">
            <v>6</v>
          </cell>
          <cell r="M508">
            <v>6</v>
          </cell>
          <cell r="N508">
            <v>0</v>
          </cell>
          <cell r="O508">
            <v>596</v>
          </cell>
          <cell r="P508">
            <v>41612000</v>
          </cell>
        </row>
        <row r="509">
          <cell r="D509" t="str">
            <v>Г. Сертолово, микрорайон Сертолово-1, ул. Ветеранов, д. 15</v>
          </cell>
          <cell r="E509" t="str">
            <v>f93a98d0-4476-4909-b7d3-ac5dd6d7c879</v>
          </cell>
          <cell r="F509" t="str">
            <v>СС</v>
          </cell>
          <cell r="G509">
            <v>0</v>
          </cell>
          <cell r="H509">
            <v>2002</v>
          </cell>
          <cell r="I509">
            <v>14941.4</v>
          </cell>
          <cell r="J509">
            <v>0</v>
          </cell>
          <cell r="K509" t="str">
            <v>7, 9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41612000</v>
          </cell>
        </row>
        <row r="510">
          <cell r="D510" t="str">
            <v>Г. Сертолово, микрорайон Сертолово-1, ул. Дмитрия Кожемякина, д. 11, корп. 1</v>
          </cell>
          <cell r="E510" t="str">
            <v>06a13d67-e969-4162-826e-c7cceae3b93e</v>
          </cell>
          <cell r="F510" t="str">
            <v>РО</v>
          </cell>
          <cell r="G510">
            <v>0</v>
          </cell>
          <cell r="H510">
            <v>2002</v>
          </cell>
          <cell r="I510">
            <v>13314.4</v>
          </cell>
          <cell r="J510">
            <v>0</v>
          </cell>
          <cell r="K510">
            <v>9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41612000</v>
          </cell>
        </row>
        <row r="511">
          <cell r="D511" t="str">
            <v>Г. Сертолово, микрорайон Сертолово-1, ул. Заречная, д. 12</v>
          </cell>
          <cell r="E511" t="str">
            <v>a0ca3bb9-e5e0-4cc2-b67e-5bf44e16241f</v>
          </cell>
          <cell r="F511" t="str">
            <v>РО</v>
          </cell>
          <cell r="G511">
            <v>0</v>
          </cell>
          <cell r="H511">
            <v>2001</v>
          </cell>
          <cell r="I511">
            <v>5045.3999999999996</v>
          </cell>
          <cell r="J511">
            <v>0</v>
          </cell>
          <cell r="K511">
            <v>8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41612000</v>
          </cell>
        </row>
        <row r="512">
          <cell r="D512" t="str">
            <v>г. Сертолово, микрорайон Сертолово-1, ул. Заречная, д. 13</v>
          </cell>
          <cell r="E512" t="str">
            <v>0b153e34-1ea9-40ac-a488-86f67d518b73</v>
          </cell>
          <cell r="F512" t="str">
            <v>РО</v>
          </cell>
          <cell r="G512">
            <v>0</v>
          </cell>
          <cell r="H512">
            <v>1968</v>
          </cell>
          <cell r="I512">
            <v>6091</v>
          </cell>
          <cell r="J512" t="str">
            <v>панели</v>
          </cell>
          <cell r="K512">
            <v>5</v>
          </cell>
          <cell r="L512">
            <v>6</v>
          </cell>
          <cell r="M512">
            <v>0</v>
          </cell>
          <cell r="N512">
            <v>0</v>
          </cell>
          <cell r="O512">
            <v>259</v>
          </cell>
          <cell r="P512">
            <v>41612000</v>
          </cell>
        </row>
        <row r="513">
          <cell r="D513" t="str">
            <v>г. Сертолово, микрорайон Сертолово-1, ул. Заречная, д. 15</v>
          </cell>
          <cell r="E513" t="str">
            <v>7cae80d7-2eda-4c3c-a373-81674fe495ae</v>
          </cell>
          <cell r="F513" t="str">
            <v>РО</v>
          </cell>
          <cell r="G513">
            <v>0</v>
          </cell>
          <cell r="H513">
            <v>1969</v>
          </cell>
          <cell r="I513">
            <v>4979</v>
          </cell>
          <cell r="J513" t="str">
            <v>панели</v>
          </cell>
          <cell r="K513">
            <v>5</v>
          </cell>
          <cell r="L513">
            <v>5</v>
          </cell>
          <cell r="M513">
            <v>0</v>
          </cell>
          <cell r="N513">
            <v>0</v>
          </cell>
          <cell r="O513">
            <v>173</v>
          </cell>
          <cell r="P513">
            <v>41612000</v>
          </cell>
        </row>
        <row r="514">
          <cell r="D514" t="str">
            <v>г. Сертолово, микрорайон Сертолово-1, ул. Заречная, д. 9</v>
          </cell>
          <cell r="E514" t="str">
            <v>4e6dc054-573c-4b89-9b21-8b6c638647c9</v>
          </cell>
          <cell r="F514" t="str">
            <v>РО</v>
          </cell>
          <cell r="G514">
            <v>0</v>
          </cell>
          <cell r="H514">
            <v>1968</v>
          </cell>
          <cell r="I514">
            <v>3940.1</v>
          </cell>
          <cell r="J514" t="str">
            <v>кирпич</v>
          </cell>
          <cell r="K514">
            <v>5</v>
          </cell>
          <cell r="L514">
            <v>4</v>
          </cell>
          <cell r="M514">
            <v>0</v>
          </cell>
          <cell r="N514">
            <v>0</v>
          </cell>
          <cell r="O514">
            <v>96</v>
          </cell>
          <cell r="P514">
            <v>41612000</v>
          </cell>
        </row>
        <row r="515">
          <cell r="D515" t="str">
            <v>г. Сертолово, микрорайон Сертолово-1, ул. Кленовая, д. 5, корп. 1</v>
          </cell>
          <cell r="E515" t="str">
            <v>c9cbbb6a-d607-45f6-a53c-315f7bbd0c08</v>
          </cell>
          <cell r="F515" t="str">
            <v>РО</v>
          </cell>
          <cell r="G515">
            <v>0</v>
          </cell>
          <cell r="H515">
            <v>2000</v>
          </cell>
          <cell r="I515">
            <v>5945.6</v>
          </cell>
          <cell r="J515" t="str">
            <v>железобетон</v>
          </cell>
          <cell r="K515">
            <v>6</v>
          </cell>
          <cell r="L515">
            <v>3</v>
          </cell>
          <cell r="M515">
            <v>0</v>
          </cell>
          <cell r="N515">
            <v>0</v>
          </cell>
          <cell r="O515">
            <v>164</v>
          </cell>
          <cell r="P515">
            <v>41612000</v>
          </cell>
        </row>
        <row r="516">
          <cell r="D516" t="str">
            <v>г. Сертолово, микрорайон Сертолово-1, ул. Кленовая, д. 5, корп. 4</v>
          </cell>
          <cell r="E516" t="str">
            <v>ff7fe90a-2913-41e4-adde-fc73af5b27b8</v>
          </cell>
          <cell r="F516" t="str">
            <v>РО</v>
          </cell>
          <cell r="G516">
            <v>0</v>
          </cell>
          <cell r="H516">
            <v>2000</v>
          </cell>
          <cell r="I516">
            <v>5945.6</v>
          </cell>
          <cell r="J516" t="str">
            <v>железобетон</v>
          </cell>
          <cell r="K516">
            <v>6</v>
          </cell>
          <cell r="L516">
            <v>3</v>
          </cell>
          <cell r="M516">
            <v>0</v>
          </cell>
          <cell r="N516">
            <v>0</v>
          </cell>
          <cell r="O516">
            <v>143</v>
          </cell>
          <cell r="P516">
            <v>41612000</v>
          </cell>
        </row>
        <row r="517">
          <cell r="D517" t="str">
            <v>г. Сертолово, микрорайон Сертолово-1, ул. Ларина, д. 1</v>
          </cell>
          <cell r="E517" t="str">
            <v>0edd067b-6098-4dd9-a339-73f7ed1f8256</v>
          </cell>
          <cell r="F517" t="str">
            <v>РО</v>
          </cell>
          <cell r="G517">
            <v>0</v>
          </cell>
          <cell r="H517">
            <v>1936</v>
          </cell>
          <cell r="I517">
            <v>2968.9</v>
          </cell>
          <cell r="J517" t="str">
            <v>кирпич</v>
          </cell>
          <cell r="K517">
            <v>4</v>
          </cell>
          <cell r="L517">
            <v>3</v>
          </cell>
          <cell r="M517">
            <v>0</v>
          </cell>
          <cell r="N517">
            <v>0</v>
          </cell>
          <cell r="O517">
            <v>87</v>
          </cell>
          <cell r="P517">
            <v>41612000</v>
          </cell>
        </row>
        <row r="518">
          <cell r="D518" t="str">
            <v>г. Сертолово, микрорайон Сертолово-1, ул. Ларина, д. 3а</v>
          </cell>
          <cell r="E518" t="str">
            <v>a90fe8a2-d3aa-49b3-9b8d-9dfd68205a6b</v>
          </cell>
          <cell r="F518" t="str">
            <v>РО</v>
          </cell>
          <cell r="G518">
            <v>0</v>
          </cell>
          <cell r="H518">
            <v>1971</v>
          </cell>
          <cell r="I518">
            <v>4909</v>
          </cell>
          <cell r="J518" t="str">
            <v>железобетон</v>
          </cell>
          <cell r="K518">
            <v>5</v>
          </cell>
          <cell r="L518">
            <v>5</v>
          </cell>
          <cell r="M518">
            <v>0</v>
          </cell>
          <cell r="N518">
            <v>0</v>
          </cell>
          <cell r="O518">
            <v>196</v>
          </cell>
          <cell r="P518">
            <v>41612000</v>
          </cell>
        </row>
        <row r="519">
          <cell r="D519" t="str">
            <v>г. Сертолово, микрорайон Сертолово-1, ул. Ларина, д. 5</v>
          </cell>
          <cell r="E519" t="str">
            <v>c74ef5d5-ae8d-4158-80c9-b2796b08a012</v>
          </cell>
          <cell r="F519" t="str">
            <v>РО</v>
          </cell>
          <cell r="G519">
            <v>0</v>
          </cell>
          <cell r="H519">
            <v>1954</v>
          </cell>
          <cell r="I519">
            <v>2146.6</v>
          </cell>
          <cell r="J519" t="str">
            <v>кирпич</v>
          </cell>
          <cell r="K519">
            <v>4</v>
          </cell>
          <cell r="L519">
            <v>3</v>
          </cell>
          <cell r="M519">
            <v>0</v>
          </cell>
          <cell r="N519">
            <v>0</v>
          </cell>
          <cell r="O519">
            <v>53</v>
          </cell>
          <cell r="P519">
            <v>41612000</v>
          </cell>
        </row>
        <row r="520">
          <cell r="D520" t="str">
            <v>г. Сертолово, микрорайон Сертолово-1, ул. Молодежная, д. 4</v>
          </cell>
          <cell r="E520" t="str">
            <v>0421181f-7cd0-41d2-903e-b85cab16290a</v>
          </cell>
          <cell r="F520" t="str">
            <v>РО</v>
          </cell>
          <cell r="G520">
            <v>0</v>
          </cell>
          <cell r="H520">
            <v>1981</v>
          </cell>
          <cell r="I520">
            <v>2977.1</v>
          </cell>
          <cell r="J520" t="str">
            <v>кирпич</v>
          </cell>
          <cell r="K520">
            <v>5</v>
          </cell>
          <cell r="L520">
            <v>1</v>
          </cell>
          <cell r="M520">
            <v>0</v>
          </cell>
          <cell r="N520">
            <v>0</v>
          </cell>
          <cell r="O520">
            <v>132</v>
          </cell>
          <cell r="P520">
            <v>41612000</v>
          </cell>
        </row>
        <row r="521">
          <cell r="D521" t="str">
            <v>г. Сертолово, микрорайон Сертолово-1, ул. Молодежная, д. 8, корп. 1</v>
          </cell>
          <cell r="E521" t="str">
            <v>8f8dd7a0-986b-4959-af4b-398b5dba8654</v>
          </cell>
          <cell r="F521" t="str">
            <v>РО</v>
          </cell>
          <cell r="G521">
            <v>0</v>
          </cell>
          <cell r="H521">
            <v>1992</v>
          </cell>
          <cell r="I521">
            <v>7105.5</v>
          </cell>
          <cell r="J521" t="str">
            <v>панели</v>
          </cell>
          <cell r="K521">
            <v>10</v>
          </cell>
          <cell r="L521">
            <v>3</v>
          </cell>
          <cell r="M521">
            <v>3</v>
          </cell>
          <cell r="N521">
            <v>0</v>
          </cell>
          <cell r="O521">
            <v>252</v>
          </cell>
          <cell r="P521">
            <v>41612000</v>
          </cell>
        </row>
        <row r="522">
          <cell r="D522" t="str">
            <v>г. Сертолово, микрорайон Сертолово-1, ул. Молодежная, д. 8, корп. 2</v>
          </cell>
          <cell r="E522" t="str">
            <v>c62ad9c9-7a49-4b68-b578-39ddbbea58f8</v>
          </cell>
          <cell r="F522" t="str">
            <v>РО</v>
          </cell>
          <cell r="G522">
            <v>0</v>
          </cell>
          <cell r="H522">
            <v>1992</v>
          </cell>
          <cell r="I522">
            <v>7982.3</v>
          </cell>
          <cell r="J522" t="str">
            <v>панели</v>
          </cell>
          <cell r="K522">
            <v>10</v>
          </cell>
          <cell r="L522">
            <v>3</v>
          </cell>
          <cell r="M522">
            <v>3</v>
          </cell>
          <cell r="N522">
            <v>0</v>
          </cell>
          <cell r="O522">
            <v>275</v>
          </cell>
          <cell r="P522">
            <v>41612000</v>
          </cell>
        </row>
        <row r="523">
          <cell r="D523" t="str">
            <v>г. Сертолово, микрорайон Сертолово-1, ул. Молодцова, д. 10</v>
          </cell>
          <cell r="E523" t="str">
            <v>fdd5715b-0b38-4624-8f02-a54967830200</v>
          </cell>
          <cell r="F523" t="str">
            <v>РО</v>
          </cell>
          <cell r="G523">
            <v>0</v>
          </cell>
          <cell r="H523">
            <v>1989</v>
          </cell>
          <cell r="I523">
            <v>12931.6</v>
          </cell>
          <cell r="J523" t="str">
            <v>панели</v>
          </cell>
          <cell r="K523">
            <v>9</v>
          </cell>
          <cell r="L523">
            <v>6</v>
          </cell>
          <cell r="M523">
            <v>6</v>
          </cell>
          <cell r="N523">
            <v>0</v>
          </cell>
          <cell r="O523">
            <v>644</v>
          </cell>
          <cell r="P523">
            <v>41612000</v>
          </cell>
        </row>
        <row r="524">
          <cell r="D524" t="str">
            <v>г. Сертолово, микрорайон Сертолово-1, ул. Молодцова, д. 12</v>
          </cell>
          <cell r="E524" t="str">
            <v>bcd74214-b047-488b-81fa-9228d9ff83dd</v>
          </cell>
          <cell r="F524" t="str">
            <v>РО</v>
          </cell>
          <cell r="G524">
            <v>0</v>
          </cell>
          <cell r="H524">
            <v>1991</v>
          </cell>
          <cell r="I524">
            <v>13813</v>
          </cell>
          <cell r="J524" t="str">
            <v>панели</v>
          </cell>
          <cell r="K524">
            <v>9</v>
          </cell>
          <cell r="L524">
            <v>6</v>
          </cell>
          <cell r="M524">
            <v>6</v>
          </cell>
          <cell r="N524">
            <v>0</v>
          </cell>
          <cell r="O524">
            <v>519</v>
          </cell>
          <cell r="P524">
            <v>41612000</v>
          </cell>
        </row>
        <row r="525">
          <cell r="D525" t="str">
            <v>г. Сертолово, микрорайон Сертолово-1, ул. Молодцова, д. 13</v>
          </cell>
          <cell r="E525" t="str">
            <v>58121e2b-ab7b-4fc2-b124-255cfecb7108</v>
          </cell>
          <cell r="F525" t="str">
            <v>РО</v>
          </cell>
          <cell r="G525">
            <v>0</v>
          </cell>
          <cell r="H525">
            <v>1991</v>
          </cell>
          <cell r="I525">
            <v>12974.2</v>
          </cell>
          <cell r="J525" t="str">
            <v>панели</v>
          </cell>
          <cell r="K525">
            <v>9</v>
          </cell>
          <cell r="L525">
            <v>6</v>
          </cell>
          <cell r="M525">
            <v>6</v>
          </cell>
          <cell r="N525">
            <v>0</v>
          </cell>
          <cell r="O525">
            <v>655</v>
          </cell>
          <cell r="P525">
            <v>41612000</v>
          </cell>
        </row>
        <row r="526">
          <cell r="D526" t="str">
            <v>г. Сертолово, микрорайон Сертолово-1, ул. Молодцова, д. 15, корп. 2</v>
          </cell>
          <cell r="E526" t="str">
            <v>edf6d74c-4afd-451f-b0b0-5be0023d815b</v>
          </cell>
          <cell r="F526" t="str">
            <v>РО</v>
          </cell>
          <cell r="G526">
            <v>0</v>
          </cell>
          <cell r="H526">
            <v>1993</v>
          </cell>
          <cell r="I526">
            <v>7032.5</v>
          </cell>
          <cell r="J526" t="str">
            <v>панели</v>
          </cell>
          <cell r="K526">
            <v>10</v>
          </cell>
          <cell r="L526">
            <v>3</v>
          </cell>
          <cell r="M526">
            <v>3</v>
          </cell>
          <cell r="N526">
            <v>0</v>
          </cell>
          <cell r="O526">
            <v>285</v>
          </cell>
          <cell r="P526">
            <v>41612000</v>
          </cell>
        </row>
        <row r="527">
          <cell r="D527" t="str">
            <v>г. Сертолово, микрорайон Сертолово-1, ул. Молодцова, д. 9</v>
          </cell>
          <cell r="E527" t="str">
            <v>4c3c3379-d62a-456f-bd7c-91e7a02dc492</v>
          </cell>
          <cell r="F527" t="str">
            <v>РО</v>
          </cell>
          <cell r="G527">
            <v>0</v>
          </cell>
          <cell r="H527">
            <v>1988</v>
          </cell>
          <cell r="I527">
            <v>13229.2</v>
          </cell>
          <cell r="J527" t="str">
            <v>панели</v>
          </cell>
          <cell r="K527">
            <v>9</v>
          </cell>
          <cell r="L527">
            <v>6</v>
          </cell>
          <cell r="M527">
            <v>6</v>
          </cell>
          <cell r="N527">
            <v>0</v>
          </cell>
          <cell r="O527">
            <v>672</v>
          </cell>
          <cell r="P527">
            <v>41612000</v>
          </cell>
        </row>
        <row r="528">
          <cell r="D528" t="str">
            <v>г. Сертолово, микрорайон Сертолово-1, ул. Сосновая, д. 4</v>
          </cell>
          <cell r="E528" t="str">
            <v>2db5e7d9-9004-4201-bbf1-9f029192e123</v>
          </cell>
          <cell r="F528" t="str">
            <v>РО</v>
          </cell>
          <cell r="G528">
            <v>0</v>
          </cell>
          <cell r="H528">
            <v>1982</v>
          </cell>
          <cell r="I528">
            <v>3640.9</v>
          </cell>
          <cell r="J528" t="str">
            <v>кирпич</v>
          </cell>
          <cell r="K528">
            <v>9</v>
          </cell>
          <cell r="L528">
            <v>1</v>
          </cell>
          <cell r="M528">
            <v>1</v>
          </cell>
          <cell r="N528">
            <v>0</v>
          </cell>
          <cell r="O528">
            <v>141</v>
          </cell>
          <cell r="P528">
            <v>41612000</v>
          </cell>
        </row>
        <row r="529">
          <cell r="D529" t="str">
            <v>Г. Сертолово, микрорайон Сертолово-1, ул. Центральная, д. 1, корп. 1</v>
          </cell>
          <cell r="E529" t="str">
            <v>c57f9eec-100f-4a98-9b49-35d174112e08</v>
          </cell>
          <cell r="F529" t="str">
            <v>СС</v>
          </cell>
          <cell r="G529">
            <v>0</v>
          </cell>
          <cell r="H529">
            <v>2003</v>
          </cell>
          <cell r="I529">
            <v>8123.4</v>
          </cell>
          <cell r="J529">
            <v>0</v>
          </cell>
          <cell r="K529">
            <v>9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41612000</v>
          </cell>
        </row>
        <row r="530">
          <cell r="D530" t="str">
            <v>г. Сертолово, микрорайон Сертолово-1, ул. Центральная, д. 4, корп. 1</v>
          </cell>
          <cell r="E530" t="str">
            <v>60040998-598a-4687-9304-87318c3cf26e</v>
          </cell>
          <cell r="F530" t="str">
            <v>РО</v>
          </cell>
          <cell r="G530">
            <v>0</v>
          </cell>
          <cell r="H530">
            <v>1993</v>
          </cell>
          <cell r="I530">
            <v>7512.6</v>
          </cell>
          <cell r="J530" t="str">
            <v>панели</v>
          </cell>
          <cell r="K530">
            <v>10</v>
          </cell>
          <cell r="L530">
            <v>3</v>
          </cell>
          <cell r="M530">
            <v>3</v>
          </cell>
          <cell r="N530">
            <v>0</v>
          </cell>
          <cell r="O530">
            <v>300</v>
          </cell>
          <cell r="P530">
            <v>41612000</v>
          </cell>
        </row>
        <row r="531">
          <cell r="D531" t="str">
            <v>г. Сертолово, микрорайон Сертолово-1, ул. Центральная, д. 4, корп. 2</v>
          </cell>
          <cell r="E531" t="str">
            <v>b0d332c6-d197-425d-b737-02351765573f</v>
          </cell>
          <cell r="F531" t="str">
            <v>РО</v>
          </cell>
          <cell r="G531">
            <v>0</v>
          </cell>
          <cell r="H531">
            <v>1994</v>
          </cell>
          <cell r="I531">
            <v>7505.4</v>
          </cell>
          <cell r="J531" t="str">
            <v>панели</v>
          </cell>
          <cell r="K531">
            <v>10</v>
          </cell>
          <cell r="L531">
            <v>3</v>
          </cell>
          <cell r="M531">
            <v>3</v>
          </cell>
          <cell r="N531">
            <v>0</v>
          </cell>
          <cell r="O531">
            <v>326</v>
          </cell>
          <cell r="P531">
            <v>41612000</v>
          </cell>
        </row>
        <row r="532">
          <cell r="D532" t="str">
            <v>Г. Сертолово, микрорайон Сертолово-1, ул. Центральная, д. 5</v>
          </cell>
          <cell r="E532" t="str">
            <v>02429f04-1c49-43e8-9200-5da56c74a797</v>
          </cell>
          <cell r="F532" t="str">
            <v>РО</v>
          </cell>
          <cell r="G532">
            <v>0</v>
          </cell>
          <cell r="H532">
            <v>1998</v>
          </cell>
          <cell r="I532">
            <v>8341.58</v>
          </cell>
          <cell r="J532" t="str">
            <v>панели</v>
          </cell>
          <cell r="K532">
            <v>10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41612000</v>
          </cell>
        </row>
        <row r="533">
          <cell r="D533" t="str">
            <v>г. Сертолово, микрорайон Сертолово-1, ул. Центральная, д. 6, корп. 1</v>
          </cell>
          <cell r="E533" t="str">
            <v>89ba7644-d25c-4347-a27c-e19cd336e7bf</v>
          </cell>
          <cell r="F533" t="str">
            <v>РО</v>
          </cell>
          <cell r="G533">
            <v>0</v>
          </cell>
          <cell r="H533">
            <v>1994</v>
          </cell>
          <cell r="I533">
            <v>7571.8</v>
          </cell>
          <cell r="J533" t="str">
            <v>железобетон</v>
          </cell>
          <cell r="K533">
            <v>10</v>
          </cell>
          <cell r="L533">
            <v>3</v>
          </cell>
          <cell r="M533">
            <v>3</v>
          </cell>
          <cell r="N533">
            <v>0</v>
          </cell>
          <cell r="O533">
            <v>285</v>
          </cell>
          <cell r="P533">
            <v>41612000</v>
          </cell>
        </row>
        <row r="534">
          <cell r="D534" t="str">
            <v>г. Сертолово, микрорайон Сертолово-1, ул. Центральная, д. 7, корп. 1</v>
          </cell>
          <cell r="E534" t="str">
            <v>530a9c8e-8049-4ce6-ab6b-3686f0655faa</v>
          </cell>
          <cell r="F534" t="str">
            <v>РО</v>
          </cell>
          <cell r="G534">
            <v>0</v>
          </cell>
          <cell r="H534">
            <v>1993</v>
          </cell>
          <cell r="I534">
            <v>7654</v>
          </cell>
          <cell r="J534" t="str">
            <v>железобетон</v>
          </cell>
          <cell r="K534">
            <v>10</v>
          </cell>
          <cell r="L534">
            <v>3</v>
          </cell>
          <cell r="M534">
            <v>3</v>
          </cell>
          <cell r="N534">
            <v>0</v>
          </cell>
          <cell r="O534">
            <v>266</v>
          </cell>
          <cell r="P534">
            <v>41612000</v>
          </cell>
        </row>
        <row r="535">
          <cell r="D535" t="str">
            <v>г. Сертолово, микрорайон Сертолово-1, ул. Центральная, д. 7, корп. 2</v>
          </cell>
          <cell r="E535" t="str">
            <v>966d2548-0154-42d4-82a8-a2efd3b048df</v>
          </cell>
          <cell r="F535" t="str">
            <v>РО</v>
          </cell>
          <cell r="G535">
            <v>0</v>
          </cell>
          <cell r="H535">
            <v>1993</v>
          </cell>
          <cell r="I535">
            <v>7800</v>
          </cell>
          <cell r="J535" t="str">
            <v>железобетон</v>
          </cell>
          <cell r="K535">
            <v>10</v>
          </cell>
          <cell r="L535">
            <v>3</v>
          </cell>
          <cell r="M535">
            <v>3</v>
          </cell>
          <cell r="N535">
            <v>0</v>
          </cell>
          <cell r="O535">
            <v>310</v>
          </cell>
          <cell r="P535">
            <v>41612000</v>
          </cell>
        </row>
        <row r="536">
          <cell r="D536" t="str">
            <v>Г. Сертолово, микрорайон Сертолово-1, ул. Центральная, д. 8, корп. 2</v>
          </cell>
          <cell r="E536" t="str">
            <v>90ab3308-6d48-4521-ab97-e96c55cf0518</v>
          </cell>
          <cell r="F536" t="str">
            <v>РО</v>
          </cell>
          <cell r="G536">
            <v>0</v>
          </cell>
          <cell r="H536">
            <v>2000</v>
          </cell>
          <cell r="I536">
            <v>6185.9</v>
          </cell>
          <cell r="J536">
            <v>0</v>
          </cell>
          <cell r="K536">
            <v>8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41612000</v>
          </cell>
        </row>
        <row r="537">
          <cell r="D537" t="str">
            <v>г. Сертолово, микрорайон Сертолово-1, ул. Школьная, д. 2, корп. 3</v>
          </cell>
          <cell r="E537" t="str">
            <v>9ef9d973-785f-4324-a3e6-6b231964b4e8</v>
          </cell>
          <cell r="F537" t="str">
            <v>РО</v>
          </cell>
          <cell r="G537">
            <v>0</v>
          </cell>
          <cell r="H537">
            <v>2003</v>
          </cell>
          <cell r="I537">
            <v>1882.3</v>
          </cell>
          <cell r="J537" t="str">
            <v>кирпич</v>
          </cell>
          <cell r="K537">
            <v>5</v>
          </cell>
          <cell r="L537">
            <v>1</v>
          </cell>
          <cell r="M537">
            <v>0</v>
          </cell>
          <cell r="N537">
            <v>0</v>
          </cell>
          <cell r="O537">
            <v>48</v>
          </cell>
          <cell r="P537">
            <v>41612000</v>
          </cell>
        </row>
        <row r="538">
          <cell r="D538" t="str">
            <v>г. Сертолово, микрорайон Сертолово-1, ул. Школьная, д. 3</v>
          </cell>
          <cell r="E538" t="str">
            <v>3247ade7-c925-46c7-a5f1-ea034282bb90</v>
          </cell>
          <cell r="F538" t="str">
            <v>РО</v>
          </cell>
          <cell r="G538">
            <v>0</v>
          </cell>
          <cell r="H538">
            <v>1960</v>
          </cell>
          <cell r="I538">
            <v>711.14</v>
          </cell>
          <cell r="J538" t="str">
            <v>кирпич</v>
          </cell>
          <cell r="K538">
            <v>2</v>
          </cell>
          <cell r="L538">
            <v>2</v>
          </cell>
          <cell r="M538">
            <v>0</v>
          </cell>
          <cell r="N538">
            <v>0</v>
          </cell>
          <cell r="O538">
            <v>24</v>
          </cell>
          <cell r="P538">
            <v>41612000</v>
          </cell>
        </row>
        <row r="539">
          <cell r="D539" t="str">
            <v>г. Сертолово, микрорайон Сертолово-1, ул. Школьная, д. 6, корп. 2</v>
          </cell>
          <cell r="E539" t="str">
            <v>ba4b9a8b-3bac-419a-a326-9e90dfe53ad1</v>
          </cell>
          <cell r="F539" t="str">
            <v>РО</v>
          </cell>
          <cell r="G539">
            <v>0</v>
          </cell>
          <cell r="H539">
            <v>2003</v>
          </cell>
          <cell r="I539">
            <v>1375.8</v>
          </cell>
          <cell r="J539" t="str">
            <v>кирпич</v>
          </cell>
          <cell r="K539">
            <v>5</v>
          </cell>
          <cell r="L539">
            <v>1</v>
          </cell>
          <cell r="M539">
            <v>0</v>
          </cell>
          <cell r="N539">
            <v>0</v>
          </cell>
          <cell r="O539">
            <v>21</v>
          </cell>
          <cell r="P539">
            <v>41612000</v>
          </cell>
        </row>
        <row r="540">
          <cell r="D540" t="str">
            <v>г. Сертолово, микрорайон Черная Речка, д. 10</v>
          </cell>
          <cell r="E540" t="str">
            <v>368b0305-aab5-470d-9f90-103b38b7fe0a</v>
          </cell>
          <cell r="F540" t="str">
            <v>РО</v>
          </cell>
          <cell r="G540">
            <v>0</v>
          </cell>
          <cell r="H540">
            <v>1961</v>
          </cell>
          <cell r="I540">
            <v>1656</v>
          </cell>
          <cell r="J540" t="str">
            <v>кирпич</v>
          </cell>
          <cell r="K540">
            <v>3</v>
          </cell>
          <cell r="L540">
            <v>3</v>
          </cell>
          <cell r="M540">
            <v>0</v>
          </cell>
          <cell r="N540">
            <v>0</v>
          </cell>
          <cell r="O540">
            <v>55</v>
          </cell>
          <cell r="P540">
            <v>41612000</v>
          </cell>
        </row>
        <row r="541">
          <cell r="D541" t="str">
            <v>г. Сертолово, микрорайон Черная Речка, д. 11</v>
          </cell>
          <cell r="E541" t="str">
            <v>465163fa-d27f-4873-a808-93823a0a516e</v>
          </cell>
          <cell r="F541" t="str">
            <v>РО</v>
          </cell>
          <cell r="G541">
            <v>0</v>
          </cell>
          <cell r="H541">
            <v>1968</v>
          </cell>
          <cell r="I541">
            <v>2809.8</v>
          </cell>
          <cell r="J541" t="str">
            <v>панели</v>
          </cell>
          <cell r="K541">
            <v>5</v>
          </cell>
          <cell r="L541">
            <v>3</v>
          </cell>
          <cell r="M541">
            <v>0</v>
          </cell>
          <cell r="N541">
            <v>0</v>
          </cell>
          <cell r="O541">
            <v>95</v>
          </cell>
          <cell r="P541">
            <v>41612000</v>
          </cell>
        </row>
        <row r="542">
          <cell r="D542" t="str">
            <v>г. Сертолово, микрорайон Черная Речка, д. 14</v>
          </cell>
          <cell r="E542" t="str">
            <v>f1c11eac-2b7a-4b80-a664-599f60c1cea4</v>
          </cell>
          <cell r="F542" t="str">
            <v>РО</v>
          </cell>
          <cell r="G542">
            <v>0</v>
          </cell>
          <cell r="H542">
            <v>1974</v>
          </cell>
          <cell r="I542">
            <v>3837.2</v>
          </cell>
          <cell r="J542" t="str">
            <v>панели</v>
          </cell>
          <cell r="K542">
            <v>5</v>
          </cell>
          <cell r="L542">
            <v>5</v>
          </cell>
          <cell r="M542">
            <v>0</v>
          </cell>
          <cell r="N542">
            <v>0</v>
          </cell>
          <cell r="O542">
            <v>128</v>
          </cell>
          <cell r="P542">
            <v>41612000</v>
          </cell>
        </row>
        <row r="543">
          <cell r="D543" t="str">
            <v>г. Сертолово, микрорайон Черная Речка, д. 5</v>
          </cell>
          <cell r="E543" t="str">
            <v>955d7601-22a0-42c0-97b1-e108f0eb4660</v>
          </cell>
          <cell r="F543" t="str">
            <v>РО</v>
          </cell>
          <cell r="G543">
            <v>0</v>
          </cell>
          <cell r="H543">
            <v>1960</v>
          </cell>
          <cell r="I543">
            <v>694.8</v>
          </cell>
          <cell r="J543" t="str">
            <v>панели</v>
          </cell>
          <cell r="K543">
            <v>2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41612000</v>
          </cell>
        </row>
        <row r="544">
          <cell r="D544" t="str">
            <v>г.п. Токсово, ул. Гагарина, д. 32</v>
          </cell>
          <cell r="E544" t="str">
            <v>fbe8efc1-e29a-48a2-b516-f03a6f37bb76</v>
          </cell>
          <cell r="F544" t="str">
            <v>РО</v>
          </cell>
          <cell r="G544">
            <v>0</v>
          </cell>
          <cell r="H544">
            <v>1973</v>
          </cell>
          <cell r="I544">
            <v>509</v>
          </cell>
          <cell r="J544" t="str">
            <v>кирпич</v>
          </cell>
          <cell r="K544">
            <v>2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41612000</v>
          </cell>
        </row>
        <row r="545">
          <cell r="D545" t="str">
            <v>г.п. Токсово, ул. Привокзальная, д. 12</v>
          </cell>
          <cell r="E545" t="str">
            <v>c647b8f7-4c68-475d-bbe4-b0b0f4fe1236</v>
          </cell>
          <cell r="F545" t="str">
            <v>РО</v>
          </cell>
          <cell r="G545">
            <v>0</v>
          </cell>
          <cell r="H545">
            <v>1960</v>
          </cell>
          <cell r="I545">
            <v>653.29999999999995</v>
          </cell>
          <cell r="J545" t="str">
            <v>кирпич</v>
          </cell>
          <cell r="K545">
            <v>2</v>
          </cell>
          <cell r="L545">
            <v>2</v>
          </cell>
          <cell r="M545">
            <v>0</v>
          </cell>
          <cell r="N545">
            <v>0</v>
          </cell>
          <cell r="O545">
            <v>40</v>
          </cell>
          <cell r="P545">
            <v>41612000</v>
          </cell>
        </row>
        <row r="546">
          <cell r="D546" t="str">
            <v>г.п. Токсово, ул. Привокзальная, д. 13</v>
          </cell>
          <cell r="E546" t="str">
            <v>9dcfc298-0499-40a4-ba3a-7f313b1c2ec8</v>
          </cell>
          <cell r="F546" t="str">
            <v>РО</v>
          </cell>
          <cell r="G546">
            <v>0</v>
          </cell>
          <cell r="H546">
            <v>1964</v>
          </cell>
          <cell r="I546">
            <v>662.7</v>
          </cell>
          <cell r="J546" t="str">
            <v>кирпич</v>
          </cell>
          <cell r="K546">
            <v>2</v>
          </cell>
          <cell r="L546">
            <v>2</v>
          </cell>
          <cell r="M546">
            <v>0</v>
          </cell>
          <cell r="N546">
            <v>0</v>
          </cell>
          <cell r="O546">
            <v>28</v>
          </cell>
          <cell r="P546">
            <v>41612000</v>
          </cell>
        </row>
        <row r="547">
          <cell r="D547" t="str">
            <v>г.п. Токсово, ул. Привокзальная, д. 14</v>
          </cell>
          <cell r="E547" t="str">
            <v>99dcac48-9339-483a-adf4-6bd13d6e2ea8</v>
          </cell>
          <cell r="F547" t="str">
            <v>РО</v>
          </cell>
          <cell r="G547">
            <v>0</v>
          </cell>
          <cell r="H547">
            <v>1956</v>
          </cell>
          <cell r="I547">
            <v>880</v>
          </cell>
          <cell r="J547" t="str">
            <v>кирпич</v>
          </cell>
          <cell r="K547">
            <v>2</v>
          </cell>
          <cell r="L547">
            <v>2</v>
          </cell>
          <cell r="M547">
            <v>0</v>
          </cell>
          <cell r="N547">
            <v>0</v>
          </cell>
          <cell r="O547">
            <v>30</v>
          </cell>
          <cell r="P547">
            <v>41612000</v>
          </cell>
        </row>
        <row r="548">
          <cell r="D548" t="str">
            <v>г.п. Токсово, ул. Привокзальная, д. 15</v>
          </cell>
          <cell r="E548" t="str">
            <v>747ed6f4-8903-44ae-b242-06b1bab4e9b9</v>
          </cell>
          <cell r="F548" t="str">
            <v>РО</v>
          </cell>
          <cell r="G548">
            <v>0</v>
          </cell>
          <cell r="H548">
            <v>1964</v>
          </cell>
          <cell r="I548">
            <v>662.5</v>
          </cell>
          <cell r="J548" t="str">
            <v>кирпич</v>
          </cell>
          <cell r="K548">
            <v>2</v>
          </cell>
          <cell r="L548">
            <v>2</v>
          </cell>
          <cell r="M548">
            <v>0</v>
          </cell>
          <cell r="N548">
            <v>0</v>
          </cell>
          <cell r="O548">
            <v>38</v>
          </cell>
          <cell r="P548">
            <v>41612000</v>
          </cell>
        </row>
        <row r="549">
          <cell r="D549" t="str">
            <v>г.п. Токсово, ул. Привокзальная, д. 16</v>
          </cell>
          <cell r="E549" t="str">
            <v>c27242e4-b265-4fe2-bc67-2c56e6669ffa</v>
          </cell>
          <cell r="F549" t="str">
            <v>РО</v>
          </cell>
          <cell r="G549">
            <v>0</v>
          </cell>
          <cell r="H549">
            <v>1956</v>
          </cell>
          <cell r="I549">
            <v>887.3</v>
          </cell>
          <cell r="J549" t="str">
            <v>кирпич</v>
          </cell>
          <cell r="K549">
            <v>2</v>
          </cell>
          <cell r="L549">
            <v>2</v>
          </cell>
          <cell r="M549">
            <v>0</v>
          </cell>
          <cell r="N549">
            <v>0</v>
          </cell>
          <cell r="O549">
            <v>25</v>
          </cell>
          <cell r="P549">
            <v>41612000</v>
          </cell>
        </row>
        <row r="550">
          <cell r="D550" t="str">
            <v>г.п. Токсово, ул. Привокзальная, д. 19</v>
          </cell>
          <cell r="E550" t="str">
            <v>25575ae9-8c67-482b-b1b6-62449dbc9051</v>
          </cell>
          <cell r="F550" t="str">
            <v>РО</v>
          </cell>
          <cell r="G550">
            <v>0</v>
          </cell>
          <cell r="H550">
            <v>1977</v>
          </cell>
          <cell r="I550">
            <v>4007.6</v>
          </cell>
          <cell r="J550" t="str">
            <v>кирпич</v>
          </cell>
          <cell r="K550">
            <v>5</v>
          </cell>
          <cell r="L550">
            <v>5</v>
          </cell>
          <cell r="M550">
            <v>0</v>
          </cell>
          <cell r="N550">
            <v>0</v>
          </cell>
          <cell r="O550">
            <v>157</v>
          </cell>
          <cell r="P550">
            <v>41612000</v>
          </cell>
        </row>
        <row r="551">
          <cell r="D551" t="str">
            <v>г.п. Токсово, ул. Привокзальная, д. 20</v>
          </cell>
          <cell r="E551" t="str">
            <v>5632047c-74d5-44e8-b1a9-196377f07427</v>
          </cell>
          <cell r="F551" t="str">
            <v>РО</v>
          </cell>
          <cell r="G551">
            <v>0</v>
          </cell>
          <cell r="H551">
            <v>1977</v>
          </cell>
          <cell r="I551">
            <v>4001.5</v>
          </cell>
          <cell r="J551" t="str">
            <v>панели</v>
          </cell>
          <cell r="K551">
            <v>5</v>
          </cell>
          <cell r="L551">
            <v>5</v>
          </cell>
          <cell r="M551">
            <v>0</v>
          </cell>
          <cell r="N551">
            <v>0</v>
          </cell>
          <cell r="O551">
            <v>219</v>
          </cell>
          <cell r="P551">
            <v>41612000</v>
          </cell>
        </row>
        <row r="552">
          <cell r="D552" t="str">
            <v>г.п. Токсово, ул. Привокзальная, д. 22</v>
          </cell>
          <cell r="E552" t="str">
            <v>e4d3ce68-32df-4d3a-946f-707e386a254e</v>
          </cell>
          <cell r="F552" t="str">
            <v>РО</v>
          </cell>
          <cell r="G552">
            <v>0</v>
          </cell>
          <cell r="H552">
            <v>1977</v>
          </cell>
          <cell r="I552">
            <v>4011.3</v>
          </cell>
          <cell r="J552" t="str">
            <v>панели</v>
          </cell>
          <cell r="K552">
            <v>5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41612000</v>
          </cell>
        </row>
        <row r="553">
          <cell r="D553" t="str">
            <v>дер. Рапполово, ул. Овражная, д. 1А</v>
          </cell>
          <cell r="E553" t="str">
            <v>9e85899b-ba75-456b-b0c4-b3710762c014</v>
          </cell>
          <cell r="F553" t="str">
            <v>РО</v>
          </cell>
          <cell r="G553">
            <v>0</v>
          </cell>
          <cell r="H553">
            <v>1971</v>
          </cell>
          <cell r="I553">
            <v>879.6</v>
          </cell>
          <cell r="J553" t="str">
            <v>кирпич</v>
          </cell>
          <cell r="K553">
            <v>2</v>
          </cell>
          <cell r="L553">
            <v>2</v>
          </cell>
          <cell r="M553">
            <v>0</v>
          </cell>
          <cell r="N553">
            <v>0</v>
          </cell>
          <cell r="O553">
            <v>46</v>
          </cell>
          <cell r="P553">
            <v>41612000</v>
          </cell>
        </row>
        <row r="554">
          <cell r="D554" t="str">
            <v>дер. Юкки, ш. Ленинградское, д. 1А</v>
          </cell>
          <cell r="E554" t="str">
            <v>b74d0d06-2f20-40fa-8890-54432d22e7f3</v>
          </cell>
          <cell r="F554" t="str">
            <v>РО</v>
          </cell>
          <cell r="G554">
            <v>0</v>
          </cell>
          <cell r="H554">
            <v>1959</v>
          </cell>
          <cell r="I554">
            <v>438.09</v>
          </cell>
          <cell r="J554" t="str">
            <v>кирпич</v>
          </cell>
          <cell r="K554">
            <v>2</v>
          </cell>
          <cell r="L554">
            <v>1</v>
          </cell>
          <cell r="M554">
            <v>0</v>
          </cell>
          <cell r="N554">
            <v>0</v>
          </cell>
          <cell r="O554">
            <v>23</v>
          </cell>
          <cell r="P554">
            <v>41612000</v>
          </cell>
        </row>
        <row r="555">
          <cell r="D555" t="str">
            <v>г. Выборг, ул. Приморская, д. 1</v>
          </cell>
          <cell r="E555" t="str">
            <v>bcb5e252-a556-4d9f-8deb-711dbd98e722</v>
          </cell>
          <cell r="F555" t="str">
            <v>РО</v>
          </cell>
          <cell r="G555">
            <v>0</v>
          </cell>
          <cell r="H555">
            <v>1985</v>
          </cell>
          <cell r="I555">
            <v>6819.2</v>
          </cell>
          <cell r="J555" t="str">
            <v>панели</v>
          </cell>
          <cell r="K555">
            <v>5</v>
          </cell>
          <cell r="L555">
            <v>9</v>
          </cell>
          <cell r="M555">
            <v>0</v>
          </cell>
          <cell r="N555">
            <v>0</v>
          </cell>
          <cell r="O555">
            <v>0</v>
          </cell>
          <cell r="P555">
            <v>41615000</v>
          </cell>
        </row>
        <row r="556">
          <cell r="D556" t="str">
            <v>г. Выборг, ул. Приморская, д. 11</v>
          </cell>
          <cell r="E556" t="str">
            <v>22e231ad-deca-4b2f-ba8e-8d591790bb1a</v>
          </cell>
          <cell r="F556" t="str">
            <v>РО</v>
          </cell>
          <cell r="G556">
            <v>0</v>
          </cell>
          <cell r="H556">
            <v>1961</v>
          </cell>
          <cell r="I556">
            <v>963.6</v>
          </cell>
          <cell r="J556" t="str">
            <v>кирпич</v>
          </cell>
          <cell r="K556">
            <v>3</v>
          </cell>
          <cell r="L556">
            <v>2</v>
          </cell>
          <cell r="M556">
            <v>0</v>
          </cell>
          <cell r="N556">
            <v>0</v>
          </cell>
          <cell r="O556">
            <v>41</v>
          </cell>
          <cell r="P556">
            <v>41615000</v>
          </cell>
        </row>
        <row r="557">
          <cell r="D557" t="str">
            <v>г. Выборг, ул. Приморская, д. 17а</v>
          </cell>
          <cell r="E557" t="str">
            <v>18ed5613-8f05-4506-a2df-d38471a9e1f0</v>
          </cell>
          <cell r="F557" t="str">
            <v>РО</v>
          </cell>
          <cell r="G557">
            <v>0</v>
          </cell>
          <cell r="H557">
            <v>1981</v>
          </cell>
          <cell r="I557">
            <v>3222.6</v>
          </cell>
          <cell r="J557">
            <v>0</v>
          </cell>
          <cell r="K557">
            <v>5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41615000</v>
          </cell>
        </row>
        <row r="558">
          <cell r="D558" t="str">
            <v>г. Выборг, ул. Приморская, д. 40</v>
          </cell>
          <cell r="E558" t="str">
            <v>77173546-e323-4a8b-8c33-afd14e705a6b</v>
          </cell>
          <cell r="F558" t="str">
            <v>РО</v>
          </cell>
          <cell r="G558">
            <v>0</v>
          </cell>
          <cell r="H558">
            <v>1990</v>
          </cell>
          <cell r="I558">
            <v>6372</v>
          </cell>
          <cell r="J558" t="str">
            <v>панели</v>
          </cell>
          <cell r="K558">
            <v>9</v>
          </cell>
          <cell r="L558">
            <v>4</v>
          </cell>
          <cell r="M558">
            <v>4</v>
          </cell>
          <cell r="N558">
            <v>0</v>
          </cell>
          <cell r="O558">
            <v>366</v>
          </cell>
          <cell r="P558">
            <v>41615000</v>
          </cell>
        </row>
        <row r="559">
          <cell r="D559" t="str">
            <v>г. Выборг, ул. Приморская, д. 43</v>
          </cell>
          <cell r="E559" t="str">
            <v>094d96c8-e17c-4021-8375-7a82cba89ebb</v>
          </cell>
          <cell r="F559" t="str">
            <v>СС</v>
          </cell>
          <cell r="G559">
            <v>0</v>
          </cell>
          <cell r="H559">
            <v>1997</v>
          </cell>
          <cell r="I559">
            <v>1685.2</v>
          </cell>
          <cell r="J559">
            <v>0</v>
          </cell>
          <cell r="K559">
            <v>9</v>
          </cell>
          <cell r="L559">
            <v>0</v>
          </cell>
          <cell r="M559">
            <v>1</v>
          </cell>
          <cell r="N559">
            <v>1</v>
          </cell>
          <cell r="O559">
            <v>0</v>
          </cell>
          <cell r="P559">
            <v>41615000</v>
          </cell>
        </row>
        <row r="560">
          <cell r="D560" t="str">
            <v>г. Выборг, ул. Приморская, д. 49</v>
          </cell>
          <cell r="E560" t="str">
            <v>b9786a81-1732-4b79-aa0a-6aa30c042729</v>
          </cell>
          <cell r="F560" t="str">
            <v>РО</v>
          </cell>
          <cell r="G560">
            <v>0</v>
          </cell>
          <cell r="H560">
            <v>2002</v>
          </cell>
          <cell r="I560">
            <v>5471</v>
          </cell>
          <cell r="J560">
            <v>0</v>
          </cell>
          <cell r="K560">
            <v>9</v>
          </cell>
          <cell r="L560">
            <v>0</v>
          </cell>
          <cell r="M560">
            <v>2</v>
          </cell>
          <cell r="N560">
            <v>2</v>
          </cell>
          <cell r="O560">
            <v>0</v>
          </cell>
          <cell r="P560">
            <v>41615000</v>
          </cell>
        </row>
        <row r="561">
          <cell r="D561" t="str">
            <v>г. Выборг, ул. Приморская, д. 53</v>
          </cell>
          <cell r="E561" t="str">
            <v>d655d98e-2531-49c9-9a20-b117eebf3b2c</v>
          </cell>
          <cell r="F561" t="str">
            <v>РО</v>
          </cell>
          <cell r="G561">
            <v>0</v>
          </cell>
          <cell r="H561">
            <v>1994</v>
          </cell>
          <cell r="I561">
            <v>3968.5</v>
          </cell>
          <cell r="J561" t="str">
            <v>железобетон</v>
          </cell>
          <cell r="K561">
            <v>9</v>
          </cell>
          <cell r="L561">
            <v>2</v>
          </cell>
          <cell r="M561">
            <v>2</v>
          </cell>
          <cell r="N561">
            <v>0</v>
          </cell>
          <cell r="O561">
            <v>182</v>
          </cell>
          <cell r="P561">
            <v>41615000</v>
          </cell>
        </row>
        <row r="562">
          <cell r="D562" t="str">
            <v>г. Выборг, ул. Приморская, д. 64</v>
          </cell>
          <cell r="E562" t="str">
            <v>fcef6b3f-9588-41bf-8d51-ed686ad7cf68</v>
          </cell>
          <cell r="F562" t="str">
            <v>РО</v>
          </cell>
          <cell r="G562">
            <v>0</v>
          </cell>
          <cell r="H562">
            <v>1989</v>
          </cell>
          <cell r="I562">
            <v>4002.8</v>
          </cell>
          <cell r="J562" t="str">
            <v>панели</v>
          </cell>
          <cell r="K562">
            <v>9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41615000</v>
          </cell>
        </row>
        <row r="563">
          <cell r="D563" t="str">
            <v>Г. Выборг, просп. Победы, д. 5</v>
          </cell>
          <cell r="E563" t="str">
            <v>d4391a1d-59f4-4977-9a66-9196a4d52799</v>
          </cell>
          <cell r="F563" t="str">
            <v>РО</v>
          </cell>
          <cell r="G563">
            <v>0</v>
          </cell>
          <cell r="H563">
            <v>1970</v>
          </cell>
          <cell r="I563">
            <v>4805.2</v>
          </cell>
          <cell r="J563">
            <v>0</v>
          </cell>
          <cell r="K563">
            <v>5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41615000</v>
          </cell>
        </row>
        <row r="564">
          <cell r="D564" t="str">
            <v>г. Высоцк, ул. Кировская, д. 2</v>
          </cell>
          <cell r="E564" t="str">
            <v>2712cb37-2ec9-45fb-952f-866bbedebb72</v>
          </cell>
          <cell r="F564" t="str">
            <v>РО</v>
          </cell>
          <cell r="G564">
            <v>0</v>
          </cell>
          <cell r="H564">
            <v>1961</v>
          </cell>
          <cell r="I564">
            <v>930.3</v>
          </cell>
          <cell r="J564">
            <v>0</v>
          </cell>
          <cell r="K564">
            <v>3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41615000</v>
          </cell>
        </row>
        <row r="565">
          <cell r="D565" t="str">
            <v>г. Высоцк, ул. Кировская, д. 5</v>
          </cell>
          <cell r="E565" t="str">
            <v>38aff52e-ca61-44ae-a489-9e172214d5bf</v>
          </cell>
          <cell r="F565" t="str">
            <v>РО</v>
          </cell>
          <cell r="G565">
            <v>0</v>
          </cell>
          <cell r="H565">
            <v>1955</v>
          </cell>
          <cell r="I565">
            <v>614.08000000000004</v>
          </cell>
          <cell r="J565">
            <v>0</v>
          </cell>
          <cell r="K565">
            <v>2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41615000</v>
          </cell>
        </row>
        <row r="566">
          <cell r="D566" t="str">
            <v>г. Высоцк, ул. Кировская, д. 7</v>
          </cell>
          <cell r="E566" t="str">
            <v>7e3a7037-8062-4172-ac5c-821a3dc21702</v>
          </cell>
          <cell r="F566" t="str">
            <v>РО</v>
          </cell>
          <cell r="G566">
            <v>0</v>
          </cell>
          <cell r="H566">
            <v>1954</v>
          </cell>
          <cell r="I566">
            <v>614.94000000000005</v>
          </cell>
          <cell r="J566">
            <v>0</v>
          </cell>
          <cell r="K566">
            <v>2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41615000</v>
          </cell>
        </row>
        <row r="567">
          <cell r="D567" t="str">
            <v>г. Высоцк, ул. Портовая, д. 7</v>
          </cell>
          <cell r="E567" t="str">
            <v>6ba8dbe8-7505-4f74-a276-d3f4093b62e1</v>
          </cell>
          <cell r="F567" t="str">
            <v>РО</v>
          </cell>
          <cell r="G567">
            <v>0</v>
          </cell>
          <cell r="H567">
            <v>1964</v>
          </cell>
          <cell r="I567">
            <v>2346.1999999999998</v>
          </cell>
          <cell r="J567">
            <v>0</v>
          </cell>
          <cell r="K567">
            <v>4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41615000</v>
          </cell>
        </row>
        <row r="568">
          <cell r="D568" t="str">
            <v xml:space="preserve"> поселок при железнодорожной станции Вещево,  Парковый проезд, 7</v>
          </cell>
          <cell r="E568" t="str">
            <v>16f69e26-373d-40ea-9e67-2ed2977a8bac</v>
          </cell>
          <cell r="F568" t="str">
            <v>ССРО</v>
          </cell>
          <cell r="G568">
            <v>0</v>
          </cell>
          <cell r="H568">
            <v>1956</v>
          </cell>
          <cell r="I568">
            <v>1338.04</v>
          </cell>
          <cell r="J568">
            <v>0</v>
          </cell>
          <cell r="K568">
            <v>2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41615000</v>
          </cell>
        </row>
        <row r="569">
          <cell r="D569" t="str">
            <v xml:space="preserve"> поселок при железнодорожной станции Вещево, Пристанный проезд,  д.1</v>
          </cell>
          <cell r="E569" t="str">
            <v>15a25588-80e9-464c-9427-bced2a6766c6</v>
          </cell>
          <cell r="F569" t="str">
            <v>РО</v>
          </cell>
          <cell r="G569">
            <v>0</v>
          </cell>
          <cell r="H569">
            <v>1966</v>
          </cell>
          <cell r="I569">
            <v>318.2</v>
          </cell>
          <cell r="J569" t="str">
            <v>кирпич</v>
          </cell>
          <cell r="K569">
            <v>2</v>
          </cell>
          <cell r="L569">
            <v>1</v>
          </cell>
          <cell r="M569">
            <v>0</v>
          </cell>
          <cell r="N569">
            <v>0</v>
          </cell>
          <cell r="O569">
            <v>7</v>
          </cell>
          <cell r="P569">
            <v>41615000</v>
          </cell>
        </row>
        <row r="570">
          <cell r="D570" t="str">
            <v>пос. Вещево, Воинской славы ул., д. 10</v>
          </cell>
          <cell r="E570" t="str">
            <v>d949988b-7a2a-4e88-84e6-3f097c581c43</v>
          </cell>
          <cell r="F570" t="str">
            <v>РО</v>
          </cell>
          <cell r="G570">
            <v>0</v>
          </cell>
          <cell r="H570">
            <v>1966</v>
          </cell>
          <cell r="I570">
            <v>648.4</v>
          </cell>
          <cell r="J570" t="str">
            <v>крупно-панельные</v>
          </cell>
          <cell r="K570">
            <v>2</v>
          </cell>
          <cell r="L570">
            <v>2</v>
          </cell>
          <cell r="M570">
            <v>0</v>
          </cell>
          <cell r="N570">
            <v>0</v>
          </cell>
          <cell r="O570">
            <v>24</v>
          </cell>
          <cell r="P570">
            <v>41615000</v>
          </cell>
        </row>
        <row r="571">
          <cell r="D571" t="str">
            <v>пос. Вещево, Парковый проезд, д. 9</v>
          </cell>
          <cell r="E571" t="str">
            <v>48a92f4f-c13c-4f84-9c03-104d8ff2ca71</v>
          </cell>
          <cell r="F571" t="str">
            <v>РО</v>
          </cell>
          <cell r="G571">
            <v>0</v>
          </cell>
          <cell r="H571">
            <v>1966</v>
          </cell>
          <cell r="I571">
            <v>649.54</v>
          </cell>
          <cell r="J571" t="str">
            <v>крупно-панельные</v>
          </cell>
          <cell r="K571">
            <v>2</v>
          </cell>
          <cell r="L571">
            <v>2</v>
          </cell>
          <cell r="M571">
            <v>0</v>
          </cell>
          <cell r="N571">
            <v>0</v>
          </cell>
          <cell r="O571">
            <v>38</v>
          </cell>
          <cell r="P571">
            <v>41615000</v>
          </cell>
        </row>
        <row r="572">
          <cell r="D572" t="str">
            <v>пос. Гаврилово, ул. Советская, д. 8</v>
          </cell>
          <cell r="E572" t="str">
            <v>123601f3-22be-486d-bbd1-8bd7cf72276b</v>
          </cell>
          <cell r="F572" t="str">
            <v>РО</v>
          </cell>
          <cell r="G572">
            <v>0</v>
          </cell>
          <cell r="H572">
            <v>1963</v>
          </cell>
          <cell r="I572">
            <v>514.70000000000005</v>
          </cell>
          <cell r="J572" t="str">
            <v>кирпич</v>
          </cell>
          <cell r="K572">
            <v>2</v>
          </cell>
          <cell r="L572">
            <v>2</v>
          </cell>
          <cell r="M572">
            <v>0</v>
          </cell>
          <cell r="N572">
            <v>0</v>
          </cell>
          <cell r="O572">
            <v>18</v>
          </cell>
          <cell r="P572">
            <v>41615000</v>
          </cell>
        </row>
        <row r="573">
          <cell r="D573" t="str">
            <v>пос. Гаврилово, ул. Школьная, д. 2</v>
          </cell>
          <cell r="E573" t="str">
            <v>c83caaf5-22d8-4c62-b3d3-b4aa4f221fe3</v>
          </cell>
          <cell r="F573" t="str">
            <v>РО</v>
          </cell>
          <cell r="G573">
            <v>0</v>
          </cell>
          <cell r="H573">
            <v>1964</v>
          </cell>
          <cell r="I573">
            <v>631.23</v>
          </cell>
          <cell r="J573" t="str">
            <v>кирпич</v>
          </cell>
          <cell r="K573">
            <v>2</v>
          </cell>
          <cell r="L573">
            <v>2</v>
          </cell>
          <cell r="M573">
            <v>0</v>
          </cell>
          <cell r="N573">
            <v>0</v>
          </cell>
          <cell r="O573">
            <v>24</v>
          </cell>
          <cell r="P573">
            <v>41615000</v>
          </cell>
        </row>
        <row r="574">
          <cell r="D574" t="str">
            <v>пос. Гончарово, Травяной проезд, д. 4</v>
          </cell>
          <cell r="E574" t="str">
            <v>4fb7f39d-f4ea-4eeb-b8d6-d5c8b7041d2e</v>
          </cell>
          <cell r="F574" t="str">
            <v>РО</v>
          </cell>
          <cell r="G574">
            <v>0</v>
          </cell>
          <cell r="H574">
            <v>1960</v>
          </cell>
          <cell r="I574">
            <v>752.3</v>
          </cell>
          <cell r="J574">
            <v>0</v>
          </cell>
          <cell r="K574">
            <v>2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41615000</v>
          </cell>
        </row>
        <row r="575">
          <cell r="D575" t="str">
            <v>пос. Гончарово, Травяной проезд, д. 6</v>
          </cell>
          <cell r="E575" t="str">
            <v>db1b58c4-0e86-42a5-a71e-841dc53d4bb8</v>
          </cell>
          <cell r="F575" t="str">
            <v>РО</v>
          </cell>
          <cell r="G575">
            <v>0</v>
          </cell>
          <cell r="H575">
            <v>1966</v>
          </cell>
          <cell r="I575">
            <v>628.95000000000005</v>
          </cell>
          <cell r="J575" t="str">
            <v>кирпич</v>
          </cell>
          <cell r="K575">
            <v>2</v>
          </cell>
          <cell r="L575">
            <v>2</v>
          </cell>
          <cell r="M575">
            <v>0</v>
          </cell>
          <cell r="N575">
            <v>0</v>
          </cell>
          <cell r="O575">
            <v>40</v>
          </cell>
          <cell r="P575">
            <v>41615000</v>
          </cell>
        </row>
        <row r="576">
          <cell r="D576" t="str">
            <v>г. Выборг, бул. Кутузова, д. 10а</v>
          </cell>
          <cell r="E576" t="str">
            <v>175051eb-d897-4bfc-b50a-b78117e5213b</v>
          </cell>
          <cell r="F576" t="str">
            <v>РО</v>
          </cell>
          <cell r="G576">
            <v>0</v>
          </cell>
          <cell r="H576">
            <v>1973</v>
          </cell>
          <cell r="I576">
            <v>1344.91</v>
          </cell>
          <cell r="J576" t="str">
            <v>кирпич</v>
          </cell>
          <cell r="K576">
            <v>5</v>
          </cell>
          <cell r="L576">
            <v>1</v>
          </cell>
          <cell r="M576">
            <v>0</v>
          </cell>
          <cell r="N576">
            <v>0</v>
          </cell>
          <cell r="O576">
            <v>0</v>
          </cell>
          <cell r="P576">
            <v>41615000</v>
          </cell>
        </row>
        <row r="577">
          <cell r="D577" t="str">
            <v>г. Выборг, бул. Кутузова, д. 31</v>
          </cell>
          <cell r="E577" t="str">
            <v>86b6b349-80ae-4b3f-a1aa-3824fdcb2e09</v>
          </cell>
          <cell r="F577" t="str">
            <v>РО</v>
          </cell>
          <cell r="G577" t="str">
            <v>ОКН</v>
          </cell>
          <cell r="H577">
            <v>1950</v>
          </cell>
          <cell r="I577">
            <v>264.85000000000002</v>
          </cell>
          <cell r="J577" t="str">
            <v>кирпич</v>
          </cell>
          <cell r="K577">
            <v>5</v>
          </cell>
          <cell r="L577">
            <v>3</v>
          </cell>
          <cell r="M577">
            <v>0</v>
          </cell>
          <cell r="N577">
            <v>0</v>
          </cell>
          <cell r="O577">
            <v>69</v>
          </cell>
          <cell r="P577">
            <v>41615000</v>
          </cell>
        </row>
        <row r="578">
          <cell r="D578" t="str">
            <v>г. Выборг, бул. Кутузова, д. 33</v>
          </cell>
          <cell r="E578" t="str">
            <v>35ad47a2-0157-4af2-9228-3fd104b13ee3</v>
          </cell>
          <cell r="F578" t="str">
            <v>РО</v>
          </cell>
          <cell r="G578">
            <v>0</v>
          </cell>
          <cell r="H578">
            <v>1940</v>
          </cell>
          <cell r="I578">
            <v>2910.22</v>
          </cell>
          <cell r="J578" t="str">
            <v>кирпич</v>
          </cell>
          <cell r="K578">
            <v>6</v>
          </cell>
          <cell r="L578">
            <v>3</v>
          </cell>
          <cell r="M578">
            <v>2</v>
          </cell>
          <cell r="N578">
            <v>0</v>
          </cell>
          <cell r="O578">
            <v>68</v>
          </cell>
          <cell r="P578">
            <v>41615000</v>
          </cell>
        </row>
        <row r="579">
          <cell r="D579" t="str">
            <v>г. Выборг, бул. Кутузова, д. 35</v>
          </cell>
          <cell r="E579" t="str">
            <v>7e5b81db-495e-44d0-b5dc-0cf0ccbbf831</v>
          </cell>
          <cell r="F579" t="str">
            <v>РО</v>
          </cell>
          <cell r="G579">
            <v>0</v>
          </cell>
          <cell r="H579">
            <v>1940</v>
          </cell>
          <cell r="I579">
            <v>3015.7</v>
          </cell>
          <cell r="J579">
            <v>0</v>
          </cell>
          <cell r="K579">
            <v>6</v>
          </cell>
          <cell r="L579">
            <v>0</v>
          </cell>
          <cell r="M579">
            <v>3</v>
          </cell>
          <cell r="N579">
            <v>0</v>
          </cell>
          <cell r="O579">
            <v>0</v>
          </cell>
          <cell r="P579">
            <v>41615000</v>
          </cell>
        </row>
        <row r="580">
          <cell r="D580" t="str">
            <v>г. Выборг, бул. Кутузова, д. 39</v>
          </cell>
          <cell r="E580" t="str">
            <v>0be7f782-ae7b-4eac-aa78-4ce4e5953dfc</v>
          </cell>
          <cell r="F580" t="str">
            <v>РО</v>
          </cell>
          <cell r="G580">
            <v>0</v>
          </cell>
          <cell r="H580">
            <v>1940</v>
          </cell>
          <cell r="I580">
            <v>3246.41</v>
          </cell>
          <cell r="J580" t="str">
            <v>кирпич</v>
          </cell>
          <cell r="K580" t="str">
            <v>4,5,6</v>
          </cell>
          <cell r="L580">
            <v>4</v>
          </cell>
          <cell r="M580">
            <v>0</v>
          </cell>
          <cell r="N580">
            <v>0</v>
          </cell>
          <cell r="O580">
            <v>105</v>
          </cell>
          <cell r="P580">
            <v>41615000</v>
          </cell>
        </row>
        <row r="581">
          <cell r="D581" t="str">
            <v>г. Выборг, Железнодорожный проезд, д. 1</v>
          </cell>
          <cell r="E581" t="str">
            <v>512f8417-1b30-40ff-b550-3518a008ea0a</v>
          </cell>
          <cell r="F581" t="str">
            <v>РО</v>
          </cell>
          <cell r="G581">
            <v>0</v>
          </cell>
          <cell r="H581">
            <v>1964</v>
          </cell>
          <cell r="I581">
            <v>461.5</v>
          </cell>
          <cell r="J581" t="str">
            <v>кирпич</v>
          </cell>
          <cell r="K581">
            <v>2</v>
          </cell>
          <cell r="L581">
            <v>2</v>
          </cell>
          <cell r="M581">
            <v>0</v>
          </cell>
          <cell r="N581">
            <v>0</v>
          </cell>
          <cell r="O581">
            <v>26</v>
          </cell>
          <cell r="P581">
            <v>41615000</v>
          </cell>
        </row>
        <row r="582">
          <cell r="D582" t="str">
            <v>г. Выборг, наб. 40-летия ВЛКСМ, д. 7</v>
          </cell>
          <cell r="E582" t="str">
            <v>460d0598-056c-451e-be21-413301afaeb2</v>
          </cell>
          <cell r="F582" t="str">
            <v>РО</v>
          </cell>
          <cell r="G582">
            <v>0</v>
          </cell>
          <cell r="H582">
            <v>1976</v>
          </cell>
          <cell r="I582">
            <v>6811.23</v>
          </cell>
          <cell r="J582" t="str">
            <v>кирпич</v>
          </cell>
          <cell r="K582">
            <v>9</v>
          </cell>
          <cell r="L582">
            <v>5</v>
          </cell>
          <cell r="M582">
            <v>5</v>
          </cell>
          <cell r="N582">
            <v>0</v>
          </cell>
          <cell r="O582">
            <v>0</v>
          </cell>
          <cell r="P582">
            <v>41615000</v>
          </cell>
        </row>
        <row r="583">
          <cell r="D583" t="str">
            <v>г. Выборг, пер. Дорожный, д. 1</v>
          </cell>
          <cell r="E583" t="str">
            <v>c6b5cb22-d125-4b86-ae26-0669a03d4050</v>
          </cell>
          <cell r="F583" t="str">
            <v>РО</v>
          </cell>
          <cell r="G583">
            <v>0</v>
          </cell>
          <cell r="H583">
            <v>1940</v>
          </cell>
          <cell r="I583">
            <v>239.06</v>
          </cell>
          <cell r="J583" t="str">
            <v>кирпич</v>
          </cell>
          <cell r="K583">
            <v>2</v>
          </cell>
          <cell r="L583">
            <v>1</v>
          </cell>
          <cell r="M583">
            <v>0</v>
          </cell>
          <cell r="N583">
            <v>2</v>
          </cell>
          <cell r="O583">
            <v>11</v>
          </cell>
          <cell r="P583">
            <v>41615000</v>
          </cell>
        </row>
        <row r="584">
          <cell r="D584" t="str">
            <v>г. Выборг, пер. Каменный, д. 4</v>
          </cell>
          <cell r="E584" t="str">
            <v>871fbc55-5690-4986-af09-99c89a37d9e6</v>
          </cell>
          <cell r="F584" t="str">
            <v>РО</v>
          </cell>
          <cell r="G584">
            <v>0</v>
          </cell>
          <cell r="H584">
            <v>1953</v>
          </cell>
          <cell r="I584">
            <v>1658.15</v>
          </cell>
          <cell r="J584" t="str">
            <v>кирпич</v>
          </cell>
          <cell r="K584">
            <v>4</v>
          </cell>
          <cell r="L584">
            <v>2</v>
          </cell>
          <cell r="M584">
            <v>0</v>
          </cell>
          <cell r="N584">
            <v>0</v>
          </cell>
          <cell r="O584">
            <v>41</v>
          </cell>
          <cell r="P584">
            <v>41615000</v>
          </cell>
        </row>
        <row r="585">
          <cell r="D585" t="str">
            <v>г. Выборг, пер. Светогорский, д. 7</v>
          </cell>
          <cell r="E585" t="str">
            <v>04477b6c-3b2a-44f4-b041-380eaf9ea90a</v>
          </cell>
          <cell r="F585" t="str">
            <v>РО</v>
          </cell>
          <cell r="G585">
            <v>0</v>
          </cell>
          <cell r="H585">
            <v>1940</v>
          </cell>
          <cell r="I585">
            <v>291.74</v>
          </cell>
          <cell r="J585" t="str">
            <v>кирпич</v>
          </cell>
          <cell r="K585">
            <v>2</v>
          </cell>
          <cell r="L585">
            <v>1</v>
          </cell>
          <cell r="M585">
            <v>0</v>
          </cell>
          <cell r="N585">
            <v>0</v>
          </cell>
          <cell r="O585">
            <v>16</v>
          </cell>
          <cell r="P585">
            <v>41615000</v>
          </cell>
        </row>
        <row r="586">
          <cell r="D586" t="str">
            <v>г. Выборг, пер. Скалистый, д. 2</v>
          </cell>
          <cell r="E586" t="str">
            <v>fbcc8ac6-2a7e-4904-adb1-318bf2fc8538</v>
          </cell>
          <cell r="F586" t="str">
            <v>РО</v>
          </cell>
          <cell r="G586">
            <v>0</v>
          </cell>
          <cell r="H586">
            <v>1940</v>
          </cell>
          <cell r="I586">
            <v>247.55</v>
          </cell>
          <cell r="J586" t="str">
            <v>дерево</v>
          </cell>
          <cell r="K586">
            <v>2</v>
          </cell>
          <cell r="L586">
            <v>2</v>
          </cell>
          <cell r="M586">
            <v>0</v>
          </cell>
          <cell r="N586">
            <v>0</v>
          </cell>
          <cell r="O586">
            <v>0</v>
          </cell>
          <cell r="P586">
            <v>41615000</v>
          </cell>
        </row>
        <row r="587">
          <cell r="D587" t="str">
            <v>г. Выборг, пер. Школьный, д. 1</v>
          </cell>
          <cell r="E587" t="str">
            <v>d2378e90-e043-43f2-8a43-66e0e6abe69b</v>
          </cell>
          <cell r="F587" t="str">
            <v>СС</v>
          </cell>
          <cell r="G587">
            <v>0</v>
          </cell>
          <cell r="H587">
            <v>2002</v>
          </cell>
          <cell r="I587">
            <v>4072.3</v>
          </cell>
          <cell r="J587" t="str">
            <v>кирпич</v>
          </cell>
          <cell r="K587" t="str">
            <v>8 и 9</v>
          </cell>
          <cell r="L587">
            <v>1</v>
          </cell>
          <cell r="M587">
            <v>0</v>
          </cell>
          <cell r="N587">
            <v>0</v>
          </cell>
          <cell r="O587">
            <v>0</v>
          </cell>
          <cell r="P587">
            <v>41615000</v>
          </cell>
        </row>
        <row r="588">
          <cell r="D588" t="str">
            <v>г. Выборг, просп. Ленина, д. 12/10</v>
          </cell>
          <cell r="E588" t="str">
            <v>23945b04-594d-4ad4-a566-74b43dda94c8</v>
          </cell>
          <cell r="F588" t="str">
            <v>РО</v>
          </cell>
          <cell r="G588" t="str">
            <v>ОКН</v>
          </cell>
          <cell r="H588">
            <v>1940</v>
          </cell>
          <cell r="I588">
            <v>6787.63</v>
          </cell>
          <cell r="J588" t="str">
            <v>кирпич</v>
          </cell>
          <cell r="K588">
            <v>5</v>
          </cell>
          <cell r="L588">
            <v>5</v>
          </cell>
          <cell r="M588">
            <v>0</v>
          </cell>
          <cell r="N588">
            <v>0</v>
          </cell>
          <cell r="O588">
            <v>0</v>
          </cell>
          <cell r="P588">
            <v>41615000</v>
          </cell>
        </row>
        <row r="589">
          <cell r="D589" t="str">
            <v>г. Выборг, просп. Ленина, д. 16</v>
          </cell>
          <cell r="E589" t="str">
            <v>6bfd59b5-78f6-4c22-ae9c-a4c77e8e03db</v>
          </cell>
          <cell r="F589" t="str">
            <v>РО</v>
          </cell>
          <cell r="G589" t="str">
            <v>ОКН</v>
          </cell>
          <cell r="H589">
            <v>1940</v>
          </cell>
          <cell r="I589">
            <v>1638.51</v>
          </cell>
          <cell r="J589" t="str">
            <v>кирпич</v>
          </cell>
          <cell r="K589">
            <v>5</v>
          </cell>
          <cell r="L589">
            <v>2</v>
          </cell>
          <cell r="M589">
            <v>0</v>
          </cell>
          <cell r="N589">
            <v>0</v>
          </cell>
          <cell r="O589">
            <v>6</v>
          </cell>
          <cell r="P589">
            <v>41615000</v>
          </cell>
        </row>
        <row r="590">
          <cell r="D590" t="str">
            <v>г. Выборг, просп. Ленина, д. 20</v>
          </cell>
          <cell r="E590" t="str">
            <v>8abd894e-e68e-484a-b691-e8f02dae69fb</v>
          </cell>
          <cell r="F590" t="str">
            <v>РО</v>
          </cell>
          <cell r="G590" t="str">
            <v>ОКН</v>
          </cell>
          <cell r="H590">
            <v>1940</v>
          </cell>
          <cell r="I590">
            <v>7056.04</v>
          </cell>
          <cell r="J590" t="str">
            <v>кирпич</v>
          </cell>
          <cell r="K590">
            <v>7</v>
          </cell>
          <cell r="L590">
            <v>3</v>
          </cell>
          <cell r="M590">
            <v>0</v>
          </cell>
          <cell r="N590">
            <v>0</v>
          </cell>
          <cell r="O590">
            <v>8</v>
          </cell>
          <cell r="P590">
            <v>41615000</v>
          </cell>
        </row>
        <row r="591">
          <cell r="D591" t="str">
            <v>г. Выборг, просп. Ленина, д. 24</v>
          </cell>
          <cell r="E591" t="str">
            <v>6e8c4e6e-5e4f-4bf9-aa45-27906d53771d</v>
          </cell>
          <cell r="F591" t="str">
            <v>РО</v>
          </cell>
          <cell r="G591">
            <v>0</v>
          </cell>
          <cell r="H591">
            <v>1953</v>
          </cell>
          <cell r="I591">
            <v>295.3</v>
          </cell>
          <cell r="J591" t="str">
            <v>кирпич</v>
          </cell>
          <cell r="K591">
            <v>5</v>
          </cell>
          <cell r="L591">
            <v>3</v>
          </cell>
          <cell r="M591">
            <v>0</v>
          </cell>
          <cell r="N591">
            <v>0</v>
          </cell>
          <cell r="O591">
            <v>64</v>
          </cell>
          <cell r="P591">
            <v>41615000</v>
          </cell>
        </row>
        <row r="592">
          <cell r="D592" t="str">
            <v>г. Выборг, просп. Ленина, д. 26</v>
          </cell>
          <cell r="E592" t="str">
            <v>5e9ebf94-6164-4213-b800-60513b6a4cda</v>
          </cell>
          <cell r="F592" t="str">
            <v>РО</v>
          </cell>
          <cell r="G592">
            <v>0</v>
          </cell>
          <cell r="H592">
            <v>1954</v>
          </cell>
          <cell r="I592">
            <v>152.09</v>
          </cell>
          <cell r="J592" t="str">
            <v>кирпич</v>
          </cell>
          <cell r="K592">
            <v>5</v>
          </cell>
          <cell r="L592">
            <v>3</v>
          </cell>
          <cell r="M592">
            <v>0</v>
          </cell>
          <cell r="N592">
            <v>0</v>
          </cell>
          <cell r="O592">
            <v>0</v>
          </cell>
          <cell r="P592">
            <v>41615000</v>
          </cell>
        </row>
        <row r="593">
          <cell r="D593" t="str">
            <v>г. Выборг, просп. Ленина, д. 34</v>
          </cell>
          <cell r="E593" t="str">
            <v>ce60fd48-ecf1-4234-b740-ce105725b326</v>
          </cell>
          <cell r="F593" t="str">
            <v>РО</v>
          </cell>
          <cell r="G593">
            <v>0</v>
          </cell>
          <cell r="H593">
            <v>1961</v>
          </cell>
          <cell r="I593">
            <v>393.63</v>
          </cell>
          <cell r="J593" t="str">
            <v>кирпич</v>
          </cell>
          <cell r="K593">
            <v>5</v>
          </cell>
          <cell r="L593">
            <v>2</v>
          </cell>
          <cell r="M593">
            <v>0</v>
          </cell>
          <cell r="N593">
            <v>0</v>
          </cell>
          <cell r="O593">
            <v>71</v>
          </cell>
          <cell r="P593">
            <v>41615000</v>
          </cell>
        </row>
        <row r="594">
          <cell r="D594" t="str">
            <v>г. Выборг, просп. Ленина, д. 38</v>
          </cell>
          <cell r="E594" t="str">
            <v>b82a99fc-5931-4cdb-8c7b-ec029ea0275d</v>
          </cell>
          <cell r="F594" t="str">
            <v>РО</v>
          </cell>
          <cell r="G594">
            <v>0</v>
          </cell>
          <cell r="H594">
            <v>1975</v>
          </cell>
          <cell r="I594">
            <v>8302.18</v>
          </cell>
          <cell r="J594" t="str">
            <v>кирпич</v>
          </cell>
          <cell r="K594">
            <v>8</v>
          </cell>
          <cell r="L594">
            <v>4</v>
          </cell>
          <cell r="M594">
            <v>0</v>
          </cell>
          <cell r="N594">
            <v>0</v>
          </cell>
          <cell r="O594">
            <v>0</v>
          </cell>
          <cell r="P594">
            <v>41615000</v>
          </cell>
        </row>
        <row r="595">
          <cell r="D595" t="str">
            <v>Г. Выборг, просп. Ленина, д. 6</v>
          </cell>
          <cell r="E595" t="str">
            <v>456cadcb-006f-4e0b-a02a-942297cb38c7</v>
          </cell>
          <cell r="F595" t="str">
            <v>РО</v>
          </cell>
          <cell r="G595" t="str">
            <v>ОКН</v>
          </cell>
          <cell r="H595">
            <v>1940</v>
          </cell>
          <cell r="I595">
            <v>134.91999999999999</v>
          </cell>
          <cell r="J595">
            <v>0</v>
          </cell>
          <cell r="K595">
            <v>5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41615000</v>
          </cell>
        </row>
        <row r="596">
          <cell r="D596" t="str">
            <v>г. Выборг, просп. Ленина, д. 5</v>
          </cell>
          <cell r="E596" t="str">
            <v>537374cb-1ba1-4281-a5b8-ae8ae2da0e6b</v>
          </cell>
          <cell r="F596" t="str">
            <v>РО</v>
          </cell>
          <cell r="G596">
            <v>0</v>
          </cell>
          <cell r="H596">
            <v>1962</v>
          </cell>
          <cell r="I596">
            <v>2879.5</v>
          </cell>
          <cell r="J596" t="str">
            <v>кирпич</v>
          </cell>
          <cell r="K596">
            <v>6</v>
          </cell>
          <cell r="L596">
            <v>3</v>
          </cell>
          <cell r="M596">
            <v>0</v>
          </cell>
          <cell r="N596">
            <v>0</v>
          </cell>
          <cell r="O596">
            <v>90</v>
          </cell>
          <cell r="P596">
            <v>41615000</v>
          </cell>
        </row>
        <row r="597">
          <cell r="D597" t="str">
            <v>г. Выборг, просп. Ленинградский, д. 15</v>
          </cell>
          <cell r="E597" t="str">
            <v>0bd9e747-82a0-4e5f-bdc9-285f474acc72</v>
          </cell>
          <cell r="F597" t="str">
            <v>РО</v>
          </cell>
          <cell r="G597" t="str">
            <v>ОКН</v>
          </cell>
          <cell r="H597">
            <v>1940</v>
          </cell>
          <cell r="I597">
            <v>888.81</v>
          </cell>
          <cell r="J597" t="str">
            <v>кирпич</v>
          </cell>
          <cell r="K597">
            <v>2</v>
          </cell>
          <cell r="L597">
            <v>2</v>
          </cell>
          <cell r="M597">
            <v>0</v>
          </cell>
          <cell r="N597">
            <v>0</v>
          </cell>
          <cell r="O597">
            <v>28</v>
          </cell>
          <cell r="P597">
            <v>41615000</v>
          </cell>
        </row>
        <row r="598">
          <cell r="D598" t="str">
            <v>г. Выборг, просп. Ленинградский, д. 16</v>
          </cell>
          <cell r="E598" t="str">
            <v>16566718-4a4e-4908-af7c-504f5592e400</v>
          </cell>
          <cell r="F598" t="str">
            <v>РО</v>
          </cell>
          <cell r="G598" t="str">
            <v>ОКН</v>
          </cell>
          <cell r="H598">
            <v>1952</v>
          </cell>
          <cell r="I598">
            <v>1484.87</v>
          </cell>
          <cell r="J598" t="str">
            <v>кирпич</v>
          </cell>
          <cell r="K598">
            <v>3</v>
          </cell>
          <cell r="L598">
            <v>3</v>
          </cell>
          <cell r="M598">
            <v>0</v>
          </cell>
          <cell r="N598">
            <v>0</v>
          </cell>
          <cell r="O598">
            <v>7</v>
          </cell>
          <cell r="P598">
            <v>41615000</v>
          </cell>
        </row>
        <row r="599">
          <cell r="D599" t="str">
            <v>г. Выборг, просп. Ленинградский, д. 2</v>
          </cell>
          <cell r="E599" t="str">
            <v>a1761e5f-4431-42cc-8b0b-8b6d6ddc48cb</v>
          </cell>
          <cell r="F599" t="str">
            <v>РО</v>
          </cell>
          <cell r="G599" t="str">
            <v>ОКН</v>
          </cell>
          <cell r="H599">
            <v>1906</v>
          </cell>
          <cell r="I599">
            <v>8859.83</v>
          </cell>
          <cell r="J599" t="str">
            <v>кирпич</v>
          </cell>
          <cell r="K599">
            <v>4</v>
          </cell>
          <cell r="L599">
            <v>8</v>
          </cell>
          <cell r="M599">
            <v>0</v>
          </cell>
          <cell r="N599">
            <v>0</v>
          </cell>
          <cell r="O599">
            <v>0</v>
          </cell>
          <cell r="P599">
            <v>41615000</v>
          </cell>
        </row>
        <row r="600">
          <cell r="D600" t="str">
            <v>г. Выборг, просп. Ленинградский, д. 31</v>
          </cell>
          <cell r="E600" t="str">
            <v>ccbd30ab-2a20-4187-afda-2b4d31536eb0</v>
          </cell>
          <cell r="F600" t="str">
            <v>РО</v>
          </cell>
          <cell r="G600" t="str">
            <v>ОКН</v>
          </cell>
          <cell r="H600">
            <v>1907</v>
          </cell>
          <cell r="I600">
            <v>5516.04</v>
          </cell>
          <cell r="J600" t="str">
            <v>кирпич</v>
          </cell>
          <cell r="K600">
            <v>6</v>
          </cell>
          <cell r="L600">
            <v>7</v>
          </cell>
          <cell r="M600">
            <v>0</v>
          </cell>
          <cell r="N600">
            <v>0</v>
          </cell>
          <cell r="O600">
            <v>0</v>
          </cell>
          <cell r="P600">
            <v>41615000</v>
          </cell>
        </row>
        <row r="601">
          <cell r="D601" t="str">
            <v>г. Выборг, просп. Ленинградский, д. 4</v>
          </cell>
          <cell r="E601" t="str">
            <v>bf021162-6396-4730-b805-c4ce82731f8e</v>
          </cell>
          <cell r="F601" t="str">
            <v>РО</v>
          </cell>
          <cell r="G601">
            <v>0</v>
          </cell>
          <cell r="H601">
            <v>1960</v>
          </cell>
          <cell r="I601">
            <v>2265.15</v>
          </cell>
          <cell r="J601" t="str">
            <v>кирпич</v>
          </cell>
          <cell r="K601">
            <v>5</v>
          </cell>
          <cell r="L601">
            <v>1</v>
          </cell>
          <cell r="M601">
            <v>0</v>
          </cell>
          <cell r="N601">
            <v>0</v>
          </cell>
          <cell r="O601">
            <v>103</v>
          </cell>
          <cell r="P601">
            <v>41615000</v>
          </cell>
        </row>
        <row r="602">
          <cell r="D602" t="str">
            <v>г. Выборг, просп. Ленинградский, д. 7</v>
          </cell>
          <cell r="E602" t="str">
            <v>6c5d2f5b-1411-4f5f-a7a7-3a4df56bde65</v>
          </cell>
          <cell r="F602" t="str">
            <v>РО</v>
          </cell>
          <cell r="G602">
            <v>0</v>
          </cell>
          <cell r="H602">
            <v>1940</v>
          </cell>
          <cell r="I602">
            <v>1966.6</v>
          </cell>
          <cell r="J602" t="str">
            <v>кирпич</v>
          </cell>
          <cell r="K602">
            <v>3</v>
          </cell>
          <cell r="L602">
            <v>3</v>
          </cell>
          <cell r="M602">
            <v>0</v>
          </cell>
          <cell r="N602">
            <v>0</v>
          </cell>
          <cell r="O602">
            <v>0</v>
          </cell>
          <cell r="P602">
            <v>41615000</v>
          </cell>
        </row>
        <row r="603">
          <cell r="D603" t="str">
            <v>г. Выборг, просп. Московский, д. 13</v>
          </cell>
          <cell r="E603" t="str">
            <v>e7a50a5a-2867-4b85-bc42-17703244493b</v>
          </cell>
          <cell r="F603" t="str">
            <v>РО</v>
          </cell>
          <cell r="G603">
            <v>0</v>
          </cell>
          <cell r="H603">
            <v>1964</v>
          </cell>
          <cell r="I603">
            <v>2532.6999999999998</v>
          </cell>
          <cell r="J603" t="str">
            <v>кирпич</v>
          </cell>
          <cell r="K603">
            <v>5</v>
          </cell>
          <cell r="L603">
            <v>3</v>
          </cell>
          <cell r="M603">
            <v>0</v>
          </cell>
          <cell r="N603">
            <v>0</v>
          </cell>
          <cell r="O603">
            <v>112</v>
          </cell>
          <cell r="P603">
            <v>41615000</v>
          </cell>
        </row>
        <row r="604">
          <cell r="D604" t="str">
            <v>г. Выборг, просп. Московский, д. 16</v>
          </cell>
          <cell r="E604" t="str">
            <v>c9f15d12-e863-4e14-bc21-d30de18bbffd</v>
          </cell>
          <cell r="F604" t="str">
            <v>РО</v>
          </cell>
          <cell r="G604">
            <v>0</v>
          </cell>
          <cell r="H604">
            <v>1964</v>
          </cell>
          <cell r="I604">
            <v>1964</v>
          </cell>
          <cell r="J604" t="str">
            <v>кирпич</v>
          </cell>
          <cell r="K604">
            <v>5</v>
          </cell>
          <cell r="L604">
            <v>3</v>
          </cell>
          <cell r="M604">
            <v>0</v>
          </cell>
          <cell r="N604">
            <v>0</v>
          </cell>
          <cell r="O604">
            <v>95</v>
          </cell>
          <cell r="P604">
            <v>41615000</v>
          </cell>
        </row>
        <row r="605">
          <cell r="D605" t="str">
            <v>г. Выборг, просп. Московский, д. 3</v>
          </cell>
          <cell r="E605" t="str">
            <v>9795185d-c7b6-4b6e-a62b-b03cd774ab87</v>
          </cell>
          <cell r="F605" t="str">
            <v>РО</v>
          </cell>
          <cell r="G605">
            <v>0</v>
          </cell>
          <cell r="H605">
            <v>1940</v>
          </cell>
          <cell r="I605">
            <v>2078.1</v>
          </cell>
          <cell r="J605" t="str">
            <v>кирпич</v>
          </cell>
          <cell r="K605">
            <v>7</v>
          </cell>
          <cell r="L605">
            <v>1</v>
          </cell>
          <cell r="M605">
            <v>1</v>
          </cell>
          <cell r="N605">
            <v>0</v>
          </cell>
          <cell r="O605">
            <v>0</v>
          </cell>
          <cell r="P605">
            <v>41615000</v>
          </cell>
        </row>
        <row r="606">
          <cell r="D606" t="str">
            <v>г. Выборг, просп. Московский, д. 7</v>
          </cell>
          <cell r="E606" t="str">
            <v>b4d611ab-a723-4aec-ac08-339d76bb1226</v>
          </cell>
          <cell r="F606" t="str">
            <v>РО</v>
          </cell>
          <cell r="G606">
            <v>0</v>
          </cell>
          <cell r="H606">
            <v>1940</v>
          </cell>
          <cell r="I606">
            <v>2161.86</v>
          </cell>
          <cell r="J606" t="str">
            <v>кирпич</v>
          </cell>
          <cell r="K606">
            <v>7</v>
          </cell>
          <cell r="L606">
            <v>2</v>
          </cell>
          <cell r="M606">
            <v>2</v>
          </cell>
          <cell r="N606">
            <v>0</v>
          </cell>
          <cell r="O606">
            <v>0</v>
          </cell>
          <cell r="P606">
            <v>41615000</v>
          </cell>
        </row>
        <row r="607">
          <cell r="D607" t="str">
            <v>г. Выборг, просп. Победы, д. 14</v>
          </cell>
          <cell r="E607" t="str">
            <v>2be7c21b-1147-4564-8a31-49d4fbf0ed19</v>
          </cell>
          <cell r="F607" t="str">
            <v>РО</v>
          </cell>
          <cell r="G607">
            <v>0</v>
          </cell>
          <cell r="H607">
            <v>1999</v>
          </cell>
          <cell r="I607">
            <v>6034.5</v>
          </cell>
          <cell r="J607" t="str">
            <v>панели</v>
          </cell>
          <cell r="K607">
            <v>9</v>
          </cell>
          <cell r="L607">
            <v>3</v>
          </cell>
          <cell r="M607">
            <v>0</v>
          </cell>
          <cell r="N607">
            <v>0</v>
          </cell>
          <cell r="O607">
            <v>0</v>
          </cell>
          <cell r="P607">
            <v>41615000</v>
          </cell>
        </row>
        <row r="608">
          <cell r="D608" t="str">
            <v>г. Выборг, просп. Победы, д. 7</v>
          </cell>
          <cell r="E608" t="str">
            <v>cfc8b9e5-607f-48df-9dcc-f9a4922904b5</v>
          </cell>
          <cell r="F608" t="str">
            <v>РО</v>
          </cell>
          <cell r="G608">
            <v>0</v>
          </cell>
          <cell r="H608">
            <v>1965</v>
          </cell>
          <cell r="I608">
            <v>4396.57</v>
          </cell>
          <cell r="J608" t="str">
            <v>панели</v>
          </cell>
          <cell r="K608">
            <v>5</v>
          </cell>
          <cell r="L608">
            <v>6</v>
          </cell>
          <cell r="M608">
            <v>0</v>
          </cell>
          <cell r="N608">
            <v>0</v>
          </cell>
          <cell r="O608">
            <v>0</v>
          </cell>
          <cell r="P608">
            <v>41615000</v>
          </cell>
        </row>
        <row r="609">
          <cell r="D609" t="str">
            <v>г. Выборг, просп. Суворова, д. 13</v>
          </cell>
          <cell r="E609" t="str">
            <v>c641b489-b845-4ecd-8bcb-9239927d8305</v>
          </cell>
          <cell r="F609" t="str">
            <v>РО</v>
          </cell>
          <cell r="G609" t="str">
            <v>ОКН</v>
          </cell>
          <cell r="H609">
            <v>1936</v>
          </cell>
          <cell r="I609">
            <v>8372.7000000000007</v>
          </cell>
          <cell r="J609" t="str">
            <v>кирпич</v>
          </cell>
          <cell r="K609">
            <v>6</v>
          </cell>
          <cell r="L609">
            <v>7</v>
          </cell>
          <cell r="M609">
            <v>2</v>
          </cell>
          <cell r="N609">
            <v>0</v>
          </cell>
          <cell r="O609">
            <v>279</v>
          </cell>
          <cell r="P609">
            <v>41615000</v>
          </cell>
        </row>
        <row r="610">
          <cell r="D610" t="str">
            <v>г. Выборг, просп. Суворова, д. 15</v>
          </cell>
          <cell r="E610" t="str">
            <v>59081cd0-9b1e-4d41-89e5-b06572621cd5</v>
          </cell>
          <cell r="F610" t="str">
            <v>РО</v>
          </cell>
          <cell r="G610">
            <v>0</v>
          </cell>
          <cell r="H610">
            <v>1958</v>
          </cell>
          <cell r="I610">
            <v>3229.4</v>
          </cell>
          <cell r="J610" t="str">
            <v>кирпич</v>
          </cell>
          <cell r="K610">
            <v>6</v>
          </cell>
          <cell r="L610">
            <v>3</v>
          </cell>
          <cell r="M610">
            <v>0</v>
          </cell>
          <cell r="N610">
            <v>0</v>
          </cell>
          <cell r="O610">
            <v>0</v>
          </cell>
          <cell r="P610">
            <v>41615000</v>
          </cell>
        </row>
        <row r="611">
          <cell r="D611" t="str">
            <v>г. Выборг, просп. Суворова, д. 3</v>
          </cell>
          <cell r="E611" t="str">
            <v>abac167d-14ef-441d-8a98-26e08509ba81</v>
          </cell>
          <cell r="F611" t="str">
            <v>РО</v>
          </cell>
          <cell r="G611" t="str">
            <v>ОКН</v>
          </cell>
          <cell r="H611">
            <v>1940</v>
          </cell>
          <cell r="I611">
            <v>1280.5999999999999</v>
          </cell>
          <cell r="J611" t="str">
            <v>кирпич</v>
          </cell>
          <cell r="K611">
            <v>4</v>
          </cell>
          <cell r="L611">
            <v>2</v>
          </cell>
          <cell r="M611">
            <v>0</v>
          </cell>
          <cell r="N611">
            <v>0</v>
          </cell>
          <cell r="O611">
            <v>19</v>
          </cell>
          <cell r="P611">
            <v>41615000</v>
          </cell>
        </row>
        <row r="612">
          <cell r="D612" t="str">
            <v>г. Выборг, просп. Суворова, д. 7</v>
          </cell>
          <cell r="E612" t="str">
            <v>9e3eb47d-1d03-4b52-a2a3-d18f750ad39e</v>
          </cell>
          <cell r="F612" t="str">
            <v>РО</v>
          </cell>
          <cell r="G612">
            <v>0</v>
          </cell>
          <cell r="H612">
            <v>1963</v>
          </cell>
          <cell r="I612">
            <v>2570.2600000000002</v>
          </cell>
          <cell r="J612" t="str">
            <v>кирпич</v>
          </cell>
          <cell r="K612">
            <v>5</v>
          </cell>
          <cell r="L612">
            <v>2</v>
          </cell>
          <cell r="M612">
            <v>0</v>
          </cell>
          <cell r="N612">
            <v>0</v>
          </cell>
          <cell r="O612">
            <v>14</v>
          </cell>
          <cell r="P612">
            <v>41615000</v>
          </cell>
        </row>
        <row r="613">
          <cell r="D613" t="str">
            <v>г. Выборг, просп. Суворова, д. 9</v>
          </cell>
          <cell r="E613" t="str">
            <v>113dfa85-46c9-437d-ba3c-a2fee87c8ac7</v>
          </cell>
          <cell r="F613" t="str">
            <v>РО</v>
          </cell>
          <cell r="G613">
            <v>0</v>
          </cell>
          <cell r="H613">
            <v>1958</v>
          </cell>
          <cell r="I613">
            <v>1378.2</v>
          </cell>
          <cell r="J613" t="str">
            <v>кирпич</v>
          </cell>
          <cell r="K613">
            <v>4</v>
          </cell>
          <cell r="L613">
            <v>2</v>
          </cell>
          <cell r="M613">
            <v>0</v>
          </cell>
          <cell r="N613">
            <v>0</v>
          </cell>
          <cell r="O613">
            <v>0</v>
          </cell>
          <cell r="P613">
            <v>41615000</v>
          </cell>
        </row>
        <row r="614">
          <cell r="D614" t="str">
            <v>г. Выборг, ул. Акулова, д. 2</v>
          </cell>
          <cell r="E614" t="str">
            <v>75bf30d7-2a77-49a4-8b6e-c23e5db3f15a</v>
          </cell>
          <cell r="F614" t="str">
            <v>РО</v>
          </cell>
          <cell r="G614">
            <v>0</v>
          </cell>
          <cell r="H614">
            <v>1963</v>
          </cell>
          <cell r="I614">
            <v>1607.45</v>
          </cell>
          <cell r="J614" t="str">
            <v>кирпич</v>
          </cell>
          <cell r="K614">
            <v>5</v>
          </cell>
          <cell r="L614">
            <v>2</v>
          </cell>
          <cell r="M614">
            <v>0</v>
          </cell>
          <cell r="N614">
            <v>0</v>
          </cell>
          <cell r="O614">
            <v>69</v>
          </cell>
          <cell r="P614">
            <v>41615000</v>
          </cell>
        </row>
        <row r="615">
          <cell r="D615" t="str">
            <v>г. Выборг, ул. Акулова, д. 8</v>
          </cell>
          <cell r="E615" t="str">
            <v>928fc245-9d73-48ff-92c6-d13e9bef4c74</v>
          </cell>
          <cell r="F615" t="str">
            <v>РО</v>
          </cell>
          <cell r="G615">
            <v>0</v>
          </cell>
          <cell r="H615">
            <v>1966</v>
          </cell>
          <cell r="I615">
            <v>4160</v>
          </cell>
          <cell r="J615" t="str">
            <v>кирпич</v>
          </cell>
          <cell r="K615">
            <v>5</v>
          </cell>
          <cell r="L615">
            <v>5</v>
          </cell>
          <cell r="M615">
            <v>0</v>
          </cell>
          <cell r="N615">
            <v>0</v>
          </cell>
          <cell r="O615">
            <v>0</v>
          </cell>
          <cell r="P615">
            <v>41615000</v>
          </cell>
        </row>
        <row r="616">
          <cell r="D616" t="str">
            <v>г. Выборг, ул. Ал. Невского, д. 3</v>
          </cell>
          <cell r="E616" t="str">
            <v>11da48b6-1589-4abe-af4e-cbdf1fe384fb</v>
          </cell>
          <cell r="F616" t="str">
            <v>РО</v>
          </cell>
          <cell r="G616">
            <v>0</v>
          </cell>
          <cell r="H616">
            <v>1963</v>
          </cell>
          <cell r="I616">
            <v>406.6</v>
          </cell>
          <cell r="J616" t="str">
            <v>кирпич</v>
          </cell>
          <cell r="K616">
            <v>2</v>
          </cell>
          <cell r="L616">
            <v>2</v>
          </cell>
          <cell r="M616">
            <v>0</v>
          </cell>
          <cell r="N616">
            <v>0</v>
          </cell>
          <cell r="O616">
            <v>7</v>
          </cell>
          <cell r="P616">
            <v>41615000</v>
          </cell>
        </row>
        <row r="617">
          <cell r="D617" t="str">
            <v>г. Выборг, ул. Андреевская, д. 4</v>
          </cell>
          <cell r="E617" t="str">
            <v>99a2efb6-7ae2-43de-99b8-c2428c57e8b1</v>
          </cell>
          <cell r="F617" t="str">
            <v>РО</v>
          </cell>
          <cell r="G617">
            <v>0</v>
          </cell>
          <cell r="H617">
            <v>1940</v>
          </cell>
          <cell r="I617">
            <v>242.89</v>
          </cell>
          <cell r="J617" t="str">
            <v>дерево</v>
          </cell>
          <cell r="K617">
            <v>2</v>
          </cell>
          <cell r="L617">
            <v>2</v>
          </cell>
          <cell r="M617">
            <v>0</v>
          </cell>
          <cell r="N617">
            <v>0</v>
          </cell>
          <cell r="O617">
            <v>0</v>
          </cell>
          <cell r="P617">
            <v>41615000</v>
          </cell>
        </row>
        <row r="618">
          <cell r="D618" t="str">
            <v>г. Выборг, ул. Аристарха Макарова, д. 4</v>
          </cell>
          <cell r="E618" t="str">
            <v>c2441252-fd6c-4f94-b27a-297a8d227aae</v>
          </cell>
          <cell r="F618" t="str">
            <v>РО</v>
          </cell>
          <cell r="G618">
            <v>0</v>
          </cell>
          <cell r="H618">
            <v>1990</v>
          </cell>
          <cell r="I618">
            <v>4036</v>
          </cell>
          <cell r="J618" t="str">
            <v>панели</v>
          </cell>
          <cell r="K618">
            <v>9</v>
          </cell>
          <cell r="L618">
            <v>2</v>
          </cell>
          <cell r="M618">
            <v>2</v>
          </cell>
          <cell r="N618">
            <v>0</v>
          </cell>
          <cell r="O618">
            <v>0</v>
          </cell>
          <cell r="P618">
            <v>41615000</v>
          </cell>
        </row>
        <row r="619">
          <cell r="D619" t="str">
            <v>Г. Выборг, ул. Батарейная, д. 2</v>
          </cell>
          <cell r="E619" t="str">
            <v>ac24d4da-c27f-48fe-a35a-de8f3cec4dc0</v>
          </cell>
          <cell r="F619" t="str">
            <v>РО</v>
          </cell>
          <cell r="G619">
            <v>0</v>
          </cell>
          <cell r="H619">
            <v>1966</v>
          </cell>
          <cell r="I619">
            <v>1993.66</v>
          </cell>
          <cell r="J619" t="str">
            <v>панели</v>
          </cell>
          <cell r="K619">
            <v>9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41615000</v>
          </cell>
        </row>
        <row r="620">
          <cell r="D620" t="str">
            <v>Г. Выборг, ул. Батарейная, д. 4</v>
          </cell>
          <cell r="E620" t="str">
            <v>dedf2a9a-2c2d-4101-8142-cca12365e61a</v>
          </cell>
          <cell r="F620" t="str">
            <v>РО</v>
          </cell>
          <cell r="G620">
            <v>0</v>
          </cell>
          <cell r="H620">
            <v>1967</v>
          </cell>
          <cell r="I620">
            <v>2035.73</v>
          </cell>
          <cell r="J620" t="str">
            <v>панели</v>
          </cell>
          <cell r="K620">
            <v>9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41615000</v>
          </cell>
        </row>
        <row r="621">
          <cell r="D621" t="str">
            <v>Г. Выборг, ул. Батарейная, д. 6</v>
          </cell>
          <cell r="E621" t="str">
            <v>98faa74e-aee4-4400-9338-f65b48722989</v>
          </cell>
          <cell r="F621" t="str">
            <v>РО</v>
          </cell>
          <cell r="G621">
            <v>0</v>
          </cell>
          <cell r="H621">
            <v>1966</v>
          </cell>
          <cell r="I621">
            <v>2104.67</v>
          </cell>
          <cell r="J621" t="str">
            <v>панели</v>
          </cell>
          <cell r="K621">
            <v>9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41615000</v>
          </cell>
        </row>
        <row r="622">
          <cell r="D622" t="str">
            <v>г. Выборг, ул. Батарейная, д. 8</v>
          </cell>
          <cell r="E622" t="str">
            <v>9c412c5f-3b72-48c5-8f17-04416d297063</v>
          </cell>
          <cell r="F622" t="str">
            <v>РО</v>
          </cell>
          <cell r="G622">
            <v>0</v>
          </cell>
          <cell r="H622">
            <v>1966</v>
          </cell>
          <cell r="I622">
            <v>4891.43</v>
          </cell>
          <cell r="J622" t="str">
            <v>кирпич</v>
          </cell>
          <cell r="K622">
            <v>5</v>
          </cell>
          <cell r="L622">
            <v>6</v>
          </cell>
          <cell r="M622">
            <v>0</v>
          </cell>
          <cell r="N622">
            <v>0</v>
          </cell>
          <cell r="O622">
            <v>224</v>
          </cell>
          <cell r="P622">
            <v>41615000</v>
          </cell>
        </row>
        <row r="623">
          <cell r="D623" t="str">
            <v>г. Выборг, ул. Большая Гвардейская, д. 4</v>
          </cell>
          <cell r="E623" t="str">
            <v>ee782e20-9647-4be9-90f3-d741799d25db</v>
          </cell>
          <cell r="F623" t="str">
            <v>РО</v>
          </cell>
          <cell r="G623">
            <v>0</v>
          </cell>
          <cell r="H623">
            <v>1959</v>
          </cell>
          <cell r="I623">
            <v>264.73</v>
          </cell>
          <cell r="J623" t="str">
            <v>кирпич</v>
          </cell>
          <cell r="K623">
            <v>2</v>
          </cell>
          <cell r="L623">
            <v>1</v>
          </cell>
          <cell r="M623">
            <v>0</v>
          </cell>
          <cell r="N623">
            <v>0</v>
          </cell>
          <cell r="O623">
            <v>12</v>
          </cell>
          <cell r="P623">
            <v>41615000</v>
          </cell>
        </row>
        <row r="624">
          <cell r="D624" t="str">
            <v>г. Выборг, ул. Большая Гвардейская, д. 6</v>
          </cell>
          <cell r="E624" t="str">
            <v>8a5267f4-302d-4411-901e-f2b2d7b28309</v>
          </cell>
          <cell r="F624" t="str">
            <v>РО</v>
          </cell>
          <cell r="G624">
            <v>0</v>
          </cell>
          <cell r="H624">
            <v>1960</v>
          </cell>
          <cell r="I624">
            <v>413.16</v>
          </cell>
          <cell r="J624" t="str">
            <v>кирпич</v>
          </cell>
          <cell r="K624">
            <v>2</v>
          </cell>
          <cell r="L624">
            <v>1</v>
          </cell>
          <cell r="M624">
            <v>0</v>
          </cell>
          <cell r="N624">
            <v>0</v>
          </cell>
          <cell r="O624">
            <v>19</v>
          </cell>
          <cell r="P624">
            <v>41615000</v>
          </cell>
        </row>
        <row r="625">
          <cell r="D625" t="str">
            <v>г. Выборг, ул. Большая Гвардейская, д. 8</v>
          </cell>
          <cell r="E625" t="str">
            <v>95174aa9-6b5e-433c-a3ff-168828e5c926</v>
          </cell>
          <cell r="F625" t="str">
            <v>РО</v>
          </cell>
          <cell r="G625">
            <v>0</v>
          </cell>
          <cell r="H625">
            <v>1960</v>
          </cell>
          <cell r="I625">
            <v>467.11</v>
          </cell>
          <cell r="J625" t="str">
            <v>кирпич</v>
          </cell>
          <cell r="K625">
            <v>2</v>
          </cell>
          <cell r="L625">
            <v>1</v>
          </cell>
          <cell r="M625">
            <v>0</v>
          </cell>
          <cell r="N625">
            <v>0</v>
          </cell>
          <cell r="O625">
            <v>20</v>
          </cell>
          <cell r="P625">
            <v>41615000</v>
          </cell>
        </row>
        <row r="626">
          <cell r="D626" t="str">
            <v>г. Выборг, ул. Большая Гвардейская, д.3</v>
          </cell>
          <cell r="E626" t="str">
            <v>b0a0a79a-aba6-454d-a71b-e59b4ad497f0</v>
          </cell>
          <cell r="F626" t="str">
            <v>РО</v>
          </cell>
          <cell r="G626">
            <v>0</v>
          </cell>
          <cell r="H626">
            <v>1940</v>
          </cell>
          <cell r="I626">
            <v>577.59</v>
          </cell>
          <cell r="J626" t="str">
            <v>кирпич</v>
          </cell>
          <cell r="K626">
            <v>2</v>
          </cell>
          <cell r="L626">
            <v>3</v>
          </cell>
          <cell r="M626">
            <v>0</v>
          </cell>
          <cell r="N626">
            <v>0</v>
          </cell>
          <cell r="O626">
            <v>34</v>
          </cell>
          <cell r="P626">
            <v>41615000</v>
          </cell>
        </row>
        <row r="627">
          <cell r="D627" t="str">
            <v>г. Выборг, ул. Большая Каменная, д. 3б</v>
          </cell>
          <cell r="E627" t="str">
            <v>0a66157d-d55c-48a5-b11c-b050a69b3c4e</v>
          </cell>
          <cell r="F627" t="str">
            <v>РО</v>
          </cell>
          <cell r="G627">
            <v>0</v>
          </cell>
          <cell r="H627">
            <v>2001</v>
          </cell>
          <cell r="I627">
            <v>7254.4</v>
          </cell>
          <cell r="J627" t="str">
            <v>панели</v>
          </cell>
          <cell r="K627">
            <v>10</v>
          </cell>
          <cell r="L627">
            <v>2</v>
          </cell>
          <cell r="M627">
            <v>0</v>
          </cell>
          <cell r="N627">
            <v>0</v>
          </cell>
          <cell r="O627">
            <v>0</v>
          </cell>
          <cell r="P627">
            <v>41615000</v>
          </cell>
        </row>
        <row r="628">
          <cell r="D628" t="str">
            <v>г. Выборг, ул. Большая Каменная, д. 3в</v>
          </cell>
          <cell r="E628" t="str">
            <v>32798f94-ec18-4a71-904c-e0576a08f191</v>
          </cell>
          <cell r="F628" t="str">
            <v>РО</v>
          </cell>
          <cell r="G628">
            <v>0</v>
          </cell>
          <cell r="H628">
            <v>2004</v>
          </cell>
          <cell r="I628">
            <v>7228.3</v>
          </cell>
          <cell r="J628" t="str">
            <v>панели</v>
          </cell>
          <cell r="K628" t="str">
            <v>10</v>
          </cell>
          <cell r="L628">
            <v>2</v>
          </cell>
          <cell r="M628">
            <v>2</v>
          </cell>
          <cell r="N628">
            <v>0</v>
          </cell>
          <cell r="O628">
            <v>0</v>
          </cell>
          <cell r="P628">
            <v>41615000</v>
          </cell>
        </row>
        <row r="629">
          <cell r="D629" t="str">
            <v>г. Выборг, ул. Весенняя Тропа, д. 15</v>
          </cell>
          <cell r="E629" t="str">
            <v>54281e58-1281-4443-9bda-6a7f901f6ac2</v>
          </cell>
          <cell r="F629" t="str">
            <v>РО</v>
          </cell>
          <cell r="G629">
            <v>0</v>
          </cell>
          <cell r="H629">
            <v>1925</v>
          </cell>
          <cell r="I629">
            <v>246.4</v>
          </cell>
          <cell r="J629" t="str">
            <v>бревенчатый</v>
          </cell>
          <cell r="K629">
            <v>2</v>
          </cell>
          <cell r="L629">
            <v>1</v>
          </cell>
          <cell r="M629">
            <v>0</v>
          </cell>
          <cell r="N629">
            <v>0</v>
          </cell>
          <cell r="O629">
            <v>15</v>
          </cell>
          <cell r="P629">
            <v>41615000</v>
          </cell>
        </row>
        <row r="630">
          <cell r="D630" t="str">
            <v>г. Выборг, ул. Военная, д. 2</v>
          </cell>
          <cell r="E630" t="str">
            <v>d0f79b28-70b3-4088-8fbe-2753930a0f7f</v>
          </cell>
          <cell r="F630" t="str">
            <v>РО</v>
          </cell>
          <cell r="G630">
            <v>0</v>
          </cell>
          <cell r="H630">
            <v>1961</v>
          </cell>
          <cell r="I630">
            <v>398.84</v>
          </cell>
          <cell r="J630" t="str">
            <v>кирпич</v>
          </cell>
          <cell r="K630">
            <v>5</v>
          </cell>
          <cell r="L630">
            <v>2</v>
          </cell>
          <cell r="M630">
            <v>0</v>
          </cell>
          <cell r="N630">
            <v>0</v>
          </cell>
          <cell r="O630">
            <v>81</v>
          </cell>
          <cell r="P630">
            <v>41615000</v>
          </cell>
        </row>
        <row r="631">
          <cell r="D631" t="str">
            <v>г. Выборг, ул. Вокзальная, д. 13</v>
          </cell>
          <cell r="E631" t="str">
            <v>f29c9176-8c7d-4858-b33c-9e7e250c24a6</v>
          </cell>
          <cell r="F631" t="str">
            <v>РО</v>
          </cell>
          <cell r="G631" t="str">
            <v>ОКН</v>
          </cell>
          <cell r="H631">
            <v>1940</v>
          </cell>
          <cell r="I631">
            <v>6150.4</v>
          </cell>
          <cell r="J631" t="str">
            <v>кирпич</v>
          </cell>
          <cell r="K631">
            <v>6</v>
          </cell>
          <cell r="L631">
            <v>6</v>
          </cell>
          <cell r="M631">
            <v>0</v>
          </cell>
          <cell r="N631">
            <v>0</v>
          </cell>
          <cell r="O631">
            <v>185</v>
          </cell>
          <cell r="P631">
            <v>41615000</v>
          </cell>
        </row>
        <row r="632">
          <cell r="D632" t="str">
            <v>г. Выборг, ул. Володарского, д. 18</v>
          </cell>
          <cell r="E632" t="str">
            <v>25eea979-d3d1-4fb0-832e-914bb8469057</v>
          </cell>
          <cell r="F632" t="str">
            <v>РО</v>
          </cell>
          <cell r="G632">
            <v>0</v>
          </cell>
          <cell r="H632">
            <v>1959</v>
          </cell>
          <cell r="I632">
            <v>2763</v>
          </cell>
          <cell r="J632" t="str">
            <v>кирпич</v>
          </cell>
          <cell r="K632">
            <v>5</v>
          </cell>
          <cell r="L632">
            <v>3</v>
          </cell>
          <cell r="M632">
            <v>0</v>
          </cell>
          <cell r="N632">
            <v>0</v>
          </cell>
          <cell r="O632">
            <v>107</v>
          </cell>
          <cell r="P632">
            <v>41615000</v>
          </cell>
        </row>
        <row r="633">
          <cell r="D633" t="str">
            <v>г. Выборг, ул. Выборгская, д. 1</v>
          </cell>
          <cell r="E633" t="str">
            <v>d3827291-9c53-432a-827d-312a1e206dea</v>
          </cell>
          <cell r="F633" t="str">
            <v>РО</v>
          </cell>
          <cell r="G633" t="str">
            <v>ОКН</v>
          </cell>
          <cell r="H633">
            <v>1940</v>
          </cell>
          <cell r="I633">
            <v>816.5</v>
          </cell>
          <cell r="J633" t="str">
            <v>кирпич</v>
          </cell>
          <cell r="K633">
            <v>3</v>
          </cell>
          <cell r="L633">
            <v>2</v>
          </cell>
          <cell r="M633">
            <v>0</v>
          </cell>
          <cell r="N633">
            <v>0</v>
          </cell>
          <cell r="O633">
            <v>1</v>
          </cell>
          <cell r="P633">
            <v>41615000</v>
          </cell>
        </row>
        <row r="634">
          <cell r="D634" t="str">
            <v>г. Выборг, ул. Выборгская, д. 17</v>
          </cell>
          <cell r="E634" t="str">
            <v>dc0fec1c-72ef-4255-acb3-7349b35b8ab9</v>
          </cell>
          <cell r="F634" t="str">
            <v>РО</v>
          </cell>
          <cell r="G634" t="str">
            <v>ОКН</v>
          </cell>
          <cell r="H634">
            <v>1940</v>
          </cell>
          <cell r="I634">
            <v>113.84</v>
          </cell>
          <cell r="J634" t="str">
            <v>кирпич</v>
          </cell>
          <cell r="K634">
            <v>3</v>
          </cell>
          <cell r="L634">
            <v>2</v>
          </cell>
          <cell r="M634">
            <v>0</v>
          </cell>
          <cell r="N634">
            <v>0</v>
          </cell>
          <cell r="O634">
            <v>31</v>
          </cell>
          <cell r="P634">
            <v>41615000</v>
          </cell>
        </row>
        <row r="635">
          <cell r="D635" t="str">
            <v>г. Выборг, ул. Выборгская, д. 1а</v>
          </cell>
          <cell r="E635" t="str">
            <v>f06ae8d7-d930-42e3-a9d5-8c97062c9107</v>
          </cell>
          <cell r="F635" t="str">
            <v>РО</v>
          </cell>
          <cell r="G635" t="str">
            <v>ОКН</v>
          </cell>
          <cell r="H635">
            <v>1951</v>
          </cell>
          <cell r="I635">
            <v>197.67</v>
          </cell>
          <cell r="J635" t="str">
            <v>кирпич</v>
          </cell>
          <cell r="K635">
            <v>4</v>
          </cell>
          <cell r="L635">
            <v>1</v>
          </cell>
          <cell r="M635">
            <v>0</v>
          </cell>
          <cell r="N635">
            <v>0</v>
          </cell>
          <cell r="O635">
            <v>31</v>
          </cell>
          <cell r="P635">
            <v>41615000</v>
          </cell>
        </row>
        <row r="636">
          <cell r="D636" t="str">
            <v>г. Выборг, ул. Выборгская, д. 3а</v>
          </cell>
          <cell r="E636" t="str">
            <v>a3ba1626-a075-4f73-b045-a52e6b796f65</v>
          </cell>
          <cell r="F636" t="str">
            <v>РО</v>
          </cell>
          <cell r="G636" t="str">
            <v>ОКН</v>
          </cell>
          <cell r="H636">
            <v>1940</v>
          </cell>
          <cell r="I636">
            <v>145.80000000000001</v>
          </cell>
          <cell r="J636" t="str">
            <v>кирпич</v>
          </cell>
          <cell r="K636">
            <v>2</v>
          </cell>
          <cell r="L636">
            <v>2</v>
          </cell>
          <cell r="M636">
            <v>0</v>
          </cell>
          <cell r="N636">
            <v>0</v>
          </cell>
          <cell r="O636">
            <v>16</v>
          </cell>
          <cell r="P636">
            <v>41615000</v>
          </cell>
        </row>
        <row r="637">
          <cell r="D637" t="str">
            <v>г. Выборг, ул. Выборгская, д. 40</v>
          </cell>
          <cell r="E637" t="str">
            <v>5d82c849-e485-4bae-9ece-b2e6cec42826</v>
          </cell>
          <cell r="F637" t="str">
            <v>РО</v>
          </cell>
          <cell r="G637">
            <v>0</v>
          </cell>
          <cell r="H637">
            <v>1963</v>
          </cell>
          <cell r="I637">
            <v>2613.25</v>
          </cell>
          <cell r="J637" t="str">
            <v>кирпич</v>
          </cell>
          <cell r="K637">
            <v>5</v>
          </cell>
          <cell r="L637">
            <v>3</v>
          </cell>
          <cell r="M637">
            <v>0</v>
          </cell>
          <cell r="N637">
            <v>0</v>
          </cell>
          <cell r="O637">
            <v>110</v>
          </cell>
          <cell r="P637">
            <v>41615000</v>
          </cell>
        </row>
        <row r="638">
          <cell r="D638" t="str">
            <v>г. Выборг, ул. Выборгская, д. 6</v>
          </cell>
          <cell r="E638" t="str">
            <v>b466d603-43b6-4bb2-8a9b-90b4e51beb52</v>
          </cell>
          <cell r="F638" t="str">
            <v>РО</v>
          </cell>
          <cell r="G638">
            <v>0</v>
          </cell>
          <cell r="H638">
            <v>1940</v>
          </cell>
          <cell r="I638">
            <v>112.51</v>
          </cell>
          <cell r="J638" t="str">
            <v>кирпич</v>
          </cell>
          <cell r="K638">
            <v>3</v>
          </cell>
          <cell r="L638">
            <v>1</v>
          </cell>
          <cell r="M638">
            <v>0</v>
          </cell>
          <cell r="N638">
            <v>0</v>
          </cell>
          <cell r="O638">
            <v>9</v>
          </cell>
          <cell r="P638">
            <v>41615000</v>
          </cell>
        </row>
        <row r="639">
          <cell r="D639" t="str">
            <v>г. Выборг, ул. Гагарина, д. 10</v>
          </cell>
          <cell r="E639" t="str">
            <v>228ada50-8de3-4f8a-99cf-d66e0a66c86b</v>
          </cell>
          <cell r="F639" t="str">
            <v>РО</v>
          </cell>
          <cell r="G639">
            <v>0</v>
          </cell>
          <cell r="H639">
            <v>1977</v>
          </cell>
          <cell r="I639">
            <v>4410.7</v>
          </cell>
          <cell r="J639" t="str">
            <v>панели</v>
          </cell>
          <cell r="K639">
            <v>5</v>
          </cell>
          <cell r="L639">
            <v>6</v>
          </cell>
          <cell r="M639">
            <v>0</v>
          </cell>
          <cell r="N639">
            <v>0</v>
          </cell>
          <cell r="O639">
            <v>0</v>
          </cell>
          <cell r="P639">
            <v>41615000</v>
          </cell>
        </row>
        <row r="640">
          <cell r="D640" t="str">
            <v>г. Выборг, ул. Гагарина, д. 16</v>
          </cell>
          <cell r="E640" t="str">
            <v>5e704d27-b158-4a64-94e0-85056834238d</v>
          </cell>
          <cell r="F640" t="str">
            <v>РО</v>
          </cell>
          <cell r="G640">
            <v>0</v>
          </cell>
          <cell r="H640">
            <v>1976</v>
          </cell>
          <cell r="I640">
            <v>4211.16</v>
          </cell>
          <cell r="J640" t="str">
            <v>панели</v>
          </cell>
          <cell r="K640">
            <v>9</v>
          </cell>
          <cell r="L640">
            <v>2</v>
          </cell>
          <cell r="M640">
            <v>0</v>
          </cell>
          <cell r="N640">
            <v>0</v>
          </cell>
          <cell r="O640">
            <v>0</v>
          </cell>
          <cell r="P640">
            <v>41615000</v>
          </cell>
        </row>
        <row r="641">
          <cell r="D641" t="str">
            <v>г. Выборг, ул. Гагарина, д. 19</v>
          </cell>
          <cell r="E641" t="str">
            <v>f3e05b5b-3ed8-4085-9acb-c902ed38c322</v>
          </cell>
          <cell r="F641" t="str">
            <v>РО</v>
          </cell>
          <cell r="G641">
            <v>0</v>
          </cell>
          <cell r="H641">
            <v>1957</v>
          </cell>
          <cell r="I641">
            <v>676.33</v>
          </cell>
          <cell r="J641" t="str">
            <v>кирпич</v>
          </cell>
          <cell r="K641">
            <v>2</v>
          </cell>
          <cell r="L641">
            <v>2</v>
          </cell>
          <cell r="M641">
            <v>0</v>
          </cell>
          <cell r="N641">
            <v>0</v>
          </cell>
          <cell r="O641">
            <v>0</v>
          </cell>
          <cell r="P641">
            <v>41615000</v>
          </cell>
        </row>
        <row r="642">
          <cell r="D642" t="str">
            <v>г. Выборг, ул. Гагарина, д. 23</v>
          </cell>
          <cell r="E642" t="str">
            <v>211bb830-03d4-4f88-bf1e-17f509ef2e8e</v>
          </cell>
          <cell r="F642" t="str">
            <v>РО</v>
          </cell>
          <cell r="G642">
            <v>0</v>
          </cell>
          <cell r="H642">
            <v>1961</v>
          </cell>
          <cell r="I642">
            <v>1283.42</v>
          </cell>
          <cell r="J642" t="str">
            <v>кирпич</v>
          </cell>
          <cell r="K642">
            <v>4</v>
          </cell>
          <cell r="L642">
            <v>2</v>
          </cell>
          <cell r="M642">
            <v>0</v>
          </cell>
          <cell r="N642">
            <v>0</v>
          </cell>
          <cell r="O642">
            <v>63</v>
          </cell>
          <cell r="P642">
            <v>41615000</v>
          </cell>
        </row>
        <row r="643">
          <cell r="D643" t="str">
            <v>г. Выборг, ул. Гагарина, д. 29а</v>
          </cell>
          <cell r="E643" t="str">
            <v>87581458-52ab-407b-ad16-8a4ea13ab593</v>
          </cell>
          <cell r="F643" t="str">
            <v>СС</v>
          </cell>
          <cell r="G643">
            <v>0</v>
          </cell>
          <cell r="H643">
            <v>1940</v>
          </cell>
          <cell r="I643">
            <v>10080</v>
          </cell>
          <cell r="J643" t="str">
            <v>кирпич</v>
          </cell>
          <cell r="K643">
            <v>5</v>
          </cell>
          <cell r="L643">
            <v>6</v>
          </cell>
          <cell r="M643">
            <v>0</v>
          </cell>
          <cell r="N643">
            <v>0</v>
          </cell>
          <cell r="O643">
            <v>238</v>
          </cell>
          <cell r="P643">
            <v>41615000</v>
          </cell>
        </row>
        <row r="644">
          <cell r="D644" t="str">
            <v>г. Выборг, ул. Гагарина, д. 31</v>
          </cell>
          <cell r="E644" t="str">
            <v>e75df250-5098-401c-8217-5f5b0ff981a3</v>
          </cell>
          <cell r="F644" t="str">
            <v>РО</v>
          </cell>
          <cell r="G644">
            <v>0</v>
          </cell>
          <cell r="H644">
            <v>1983</v>
          </cell>
          <cell r="I644">
            <v>2092.5</v>
          </cell>
          <cell r="J644" t="str">
            <v>панели</v>
          </cell>
          <cell r="K644">
            <v>9</v>
          </cell>
          <cell r="L644">
            <v>1</v>
          </cell>
          <cell r="M644">
            <v>1</v>
          </cell>
          <cell r="N644">
            <v>0</v>
          </cell>
          <cell r="O644">
            <v>0</v>
          </cell>
          <cell r="P644">
            <v>41615000</v>
          </cell>
        </row>
        <row r="645">
          <cell r="D645" t="str">
            <v>г. Выборг, ул. Гагарина, д. 35</v>
          </cell>
          <cell r="E645" t="str">
            <v>e3af3bd2-fe46-4f94-93fb-3a1819005450</v>
          </cell>
          <cell r="F645" t="str">
            <v>РО</v>
          </cell>
          <cell r="G645">
            <v>0</v>
          </cell>
          <cell r="H645">
            <v>1982</v>
          </cell>
          <cell r="I645">
            <v>2123.5</v>
          </cell>
          <cell r="J645" t="str">
            <v>панели</v>
          </cell>
          <cell r="K645">
            <v>9</v>
          </cell>
          <cell r="L645">
            <v>1</v>
          </cell>
          <cell r="M645">
            <v>1</v>
          </cell>
          <cell r="N645">
            <v>0</v>
          </cell>
          <cell r="O645">
            <v>122</v>
          </cell>
          <cell r="P645">
            <v>41615000</v>
          </cell>
        </row>
        <row r="646">
          <cell r="D646" t="str">
            <v>г. Выборг, ул. Гагарина, д. 65</v>
          </cell>
          <cell r="E646" t="str">
            <v>f06316bf-bc32-4768-970d-67ca2fd2db36</v>
          </cell>
          <cell r="F646" t="str">
            <v>РО</v>
          </cell>
          <cell r="G646">
            <v>0</v>
          </cell>
          <cell r="H646">
            <v>1993</v>
          </cell>
          <cell r="I646">
            <v>1989.5</v>
          </cell>
          <cell r="J646" t="str">
            <v>железобетон</v>
          </cell>
          <cell r="K646">
            <v>9</v>
          </cell>
          <cell r="L646">
            <v>1</v>
          </cell>
          <cell r="M646">
            <v>1</v>
          </cell>
          <cell r="N646">
            <v>0</v>
          </cell>
          <cell r="O646">
            <v>0</v>
          </cell>
          <cell r="P646">
            <v>41615000</v>
          </cell>
        </row>
        <row r="647">
          <cell r="D647" t="str">
            <v>г. Выборг, ул. Гагарина, д. 69</v>
          </cell>
          <cell r="E647" t="str">
            <v>70c67ebd-469e-4f9a-ae7b-c65d44557fdf</v>
          </cell>
          <cell r="F647" t="str">
            <v>РО</v>
          </cell>
          <cell r="G647">
            <v>0</v>
          </cell>
          <cell r="H647">
            <v>1992</v>
          </cell>
          <cell r="I647">
            <v>3981</v>
          </cell>
          <cell r="J647" t="str">
            <v>железобетон</v>
          </cell>
          <cell r="K647">
            <v>9</v>
          </cell>
          <cell r="L647">
            <v>2</v>
          </cell>
          <cell r="M647">
            <v>2</v>
          </cell>
          <cell r="N647">
            <v>0</v>
          </cell>
          <cell r="O647">
            <v>0</v>
          </cell>
          <cell r="P647">
            <v>41615000</v>
          </cell>
        </row>
        <row r="648">
          <cell r="D648" t="str">
            <v>г. Выборг, ул. Госпитальная, д. 2</v>
          </cell>
          <cell r="E648" t="str">
            <v>0dc7a78b-2104-4134-bbc5-6e1b7158452f</v>
          </cell>
          <cell r="F648" t="str">
            <v>РО</v>
          </cell>
          <cell r="G648" t="str">
            <v>ОКН</v>
          </cell>
          <cell r="H648">
            <v>1940</v>
          </cell>
          <cell r="I648">
            <v>1095.81</v>
          </cell>
          <cell r="J648" t="str">
            <v>кирпич</v>
          </cell>
          <cell r="K648">
            <v>4</v>
          </cell>
          <cell r="L648">
            <v>2</v>
          </cell>
          <cell r="M648">
            <v>0</v>
          </cell>
          <cell r="N648">
            <v>0</v>
          </cell>
          <cell r="O648">
            <v>44</v>
          </cell>
          <cell r="P648">
            <v>41615000</v>
          </cell>
        </row>
        <row r="649">
          <cell r="D649" t="str">
            <v>г. Выборг, ул. Димитрова, д. 3</v>
          </cell>
          <cell r="E649" t="str">
            <v>3ce6c3b2-942a-4796-bd0f-1d76cfcd5f8d</v>
          </cell>
          <cell r="F649" t="str">
            <v>РО</v>
          </cell>
          <cell r="G649">
            <v>0</v>
          </cell>
          <cell r="H649">
            <v>1976</v>
          </cell>
          <cell r="I649">
            <v>2877.24</v>
          </cell>
          <cell r="J649">
            <v>0</v>
          </cell>
          <cell r="K649">
            <v>7</v>
          </cell>
          <cell r="L649">
            <v>0</v>
          </cell>
          <cell r="M649">
            <v>2</v>
          </cell>
          <cell r="N649">
            <v>0</v>
          </cell>
          <cell r="O649">
            <v>0</v>
          </cell>
          <cell r="P649">
            <v>41615000</v>
          </cell>
        </row>
        <row r="650">
          <cell r="D650" t="str">
            <v>г. Выборг, ул. Димитрова, д. 5б</v>
          </cell>
          <cell r="E650" t="str">
            <v>49009722-f2b7-4817-9469-768d49d6e7f0</v>
          </cell>
          <cell r="F650" t="str">
            <v>РО</v>
          </cell>
          <cell r="G650">
            <v>0</v>
          </cell>
          <cell r="H650">
            <v>1940</v>
          </cell>
          <cell r="I650">
            <v>928.2</v>
          </cell>
          <cell r="J650" t="str">
            <v>кирпич</v>
          </cell>
          <cell r="K650">
            <v>4</v>
          </cell>
          <cell r="L650">
            <v>2</v>
          </cell>
          <cell r="M650">
            <v>0</v>
          </cell>
          <cell r="N650">
            <v>0</v>
          </cell>
          <cell r="O650">
            <v>2</v>
          </cell>
          <cell r="P650">
            <v>41615000</v>
          </cell>
        </row>
        <row r="651">
          <cell r="D651" t="str">
            <v>г. Выборг, ул. Димитрова, д. 9</v>
          </cell>
          <cell r="E651" t="str">
            <v>c67747e3-b11f-4179-9b38-86cad2865b2b</v>
          </cell>
          <cell r="F651" t="str">
            <v>РО</v>
          </cell>
          <cell r="G651">
            <v>0</v>
          </cell>
          <cell r="H651">
            <v>1940</v>
          </cell>
          <cell r="I651">
            <v>874.75</v>
          </cell>
          <cell r="J651" t="str">
            <v>кирпич</v>
          </cell>
          <cell r="K651" t="str">
            <v>2 и 3</v>
          </cell>
          <cell r="L651">
            <v>3</v>
          </cell>
          <cell r="M651">
            <v>0</v>
          </cell>
          <cell r="N651">
            <v>0</v>
          </cell>
          <cell r="O651">
            <v>26</v>
          </cell>
          <cell r="P651">
            <v>41615000</v>
          </cell>
        </row>
        <row r="652">
          <cell r="D652" t="str">
            <v>г. Выборг, ул. Железнодорожная, д. 13</v>
          </cell>
          <cell r="E652" t="str">
            <v>138ee8f7-d115-4a05-ae98-b35e6f9872ba</v>
          </cell>
          <cell r="F652" t="str">
            <v>РО</v>
          </cell>
          <cell r="G652">
            <v>0</v>
          </cell>
          <cell r="H652">
            <v>1961</v>
          </cell>
          <cell r="I652">
            <v>2518.83</v>
          </cell>
          <cell r="J652" t="str">
            <v>кирпич</v>
          </cell>
          <cell r="K652">
            <v>5</v>
          </cell>
          <cell r="L652">
            <v>3</v>
          </cell>
          <cell r="M652">
            <v>0</v>
          </cell>
          <cell r="N652">
            <v>0</v>
          </cell>
          <cell r="O652">
            <v>124</v>
          </cell>
          <cell r="P652">
            <v>41615000</v>
          </cell>
        </row>
        <row r="653">
          <cell r="D653" t="str">
            <v>г. Выборг, ул. Железнодорожная, д. 15</v>
          </cell>
          <cell r="E653" t="str">
            <v>d48c229e-6db6-4274-8346-15f5000fa284</v>
          </cell>
          <cell r="F653" t="str">
            <v>РО</v>
          </cell>
          <cell r="G653">
            <v>0</v>
          </cell>
          <cell r="H653">
            <v>1963</v>
          </cell>
          <cell r="I653">
            <v>2526</v>
          </cell>
          <cell r="J653" t="str">
            <v>кирпич</v>
          </cell>
          <cell r="K653" t="str">
            <v>6</v>
          </cell>
          <cell r="L653">
            <v>2</v>
          </cell>
          <cell r="M653">
            <v>0</v>
          </cell>
          <cell r="N653">
            <v>0</v>
          </cell>
          <cell r="O653">
            <v>0</v>
          </cell>
          <cell r="P653">
            <v>41615000</v>
          </cell>
        </row>
        <row r="654">
          <cell r="D654" t="str">
            <v>г. Выборг, ул. Железнодорожная, д. 9/15</v>
          </cell>
          <cell r="E654" t="str">
            <v>4c784ddd-b1a4-48e1-bfab-d1c7751bd1d4</v>
          </cell>
          <cell r="F654" t="str">
            <v>РО</v>
          </cell>
          <cell r="G654">
            <v>0</v>
          </cell>
          <cell r="H654">
            <v>1959</v>
          </cell>
          <cell r="I654">
            <v>4568</v>
          </cell>
          <cell r="J654" t="str">
            <v>кирпич</v>
          </cell>
          <cell r="K654">
            <v>5</v>
          </cell>
          <cell r="L654">
            <v>5</v>
          </cell>
          <cell r="M654">
            <v>0</v>
          </cell>
          <cell r="N654">
            <v>0</v>
          </cell>
          <cell r="O654">
            <v>0</v>
          </cell>
          <cell r="P654">
            <v>41615000</v>
          </cell>
        </row>
        <row r="655">
          <cell r="D655" t="str">
            <v>г. Выборг, ул. Изогнутая, д. 4</v>
          </cell>
          <cell r="E655" t="str">
            <v>8a154b39-a0e4-49a1-85c2-0147a67db5f1</v>
          </cell>
          <cell r="F655" t="str">
            <v>РО</v>
          </cell>
          <cell r="G655">
            <v>0</v>
          </cell>
          <cell r="H655">
            <v>1958</v>
          </cell>
          <cell r="I655">
            <v>307</v>
          </cell>
          <cell r="J655" t="str">
            <v>кирпич</v>
          </cell>
          <cell r="K655">
            <v>2</v>
          </cell>
          <cell r="L655">
            <v>1</v>
          </cell>
          <cell r="M655">
            <v>0</v>
          </cell>
          <cell r="N655">
            <v>0</v>
          </cell>
          <cell r="O655">
            <v>0</v>
          </cell>
          <cell r="P655">
            <v>41615000</v>
          </cell>
        </row>
        <row r="656">
          <cell r="D656" t="str">
            <v>г. Выборг, ул. Изогнутая, д. 6</v>
          </cell>
          <cell r="E656" t="str">
            <v>c27fc9b8-c3e1-42c1-894b-8fbe7e4b9aeb</v>
          </cell>
          <cell r="F656" t="str">
            <v>РО</v>
          </cell>
          <cell r="G656">
            <v>0</v>
          </cell>
          <cell r="H656">
            <v>1962</v>
          </cell>
          <cell r="I656">
            <v>664</v>
          </cell>
          <cell r="J656" t="str">
            <v>кирпич</v>
          </cell>
          <cell r="K656">
            <v>3</v>
          </cell>
          <cell r="L656">
            <v>1</v>
          </cell>
          <cell r="M656">
            <v>0</v>
          </cell>
          <cell r="N656">
            <v>0</v>
          </cell>
          <cell r="O656">
            <v>0</v>
          </cell>
          <cell r="P656">
            <v>41615000</v>
          </cell>
        </row>
        <row r="657">
          <cell r="D657" t="str">
            <v>г. Выборг, ул. Изогнутая, д. 7</v>
          </cell>
          <cell r="E657" t="str">
            <v>fef127a3-ae63-4861-8359-26c030565034</v>
          </cell>
          <cell r="F657" t="str">
            <v>СС</v>
          </cell>
          <cell r="G657">
            <v>0</v>
          </cell>
          <cell r="H657">
            <v>1995</v>
          </cell>
          <cell r="I657">
            <v>4931.8</v>
          </cell>
          <cell r="J657" t="str">
            <v>керамзитобетонных панелей</v>
          </cell>
          <cell r="K657">
            <v>9</v>
          </cell>
          <cell r="L657">
            <v>2</v>
          </cell>
          <cell r="M657">
            <v>0</v>
          </cell>
          <cell r="N657">
            <v>0</v>
          </cell>
          <cell r="O657">
            <v>0</v>
          </cell>
          <cell r="P657">
            <v>41615000</v>
          </cell>
        </row>
        <row r="658">
          <cell r="D658" t="str">
            <v>г. Выборг, ул. Изогнутая, д. 8</v>
          </cell>
          <cell r="E658" t="str">
            <v>853f4fa5-9d2d-46eb-a64c-08a3799517c7</v>
          </cell>
          <cell r="F658" t="str">
            <v>РО</v>
          </cell>
          <cell r="G658">
            <v>0</v>
          </cell>
          <cell r="H658">
            <v>1959</v>
          </cell>
          <cell r="I658">
            <v>314</v>
          </cell>
          <cell r="J658" t="str">
            <v>кирпич</v>
          </cell>
          <cell r="K658">
            <v>2</v>
          </cell>
          <cell r="L658">
            <v>4</v>
          </cell>
          <cell r="M658">
            <v>0</v>
          </cell>
          <cell r="N658">
            <v>0</v>
          </cell>
          <cell r="O658">
            <v>0</v>
          </cell>
          <cell r="P658">
            <v>41615000</v>
          </cell>
        </row>
        <row r="659">
          <cell r="D659" t="str">
            <v>г. Выборг, ул. им. А.К. Харитонова, д. 45</v>
          </cell>
          <cell r="E659" t="str">
            <v>98751051-74ee-4734-a553-c4e25c3b4f26</v>
          </cell>
          <cell r="F659" t="str">
            <v>РО</v>
          </cell>
          <cell r="G659">
            <v>0</v>
          </cell>
          <cell r="H659">
            <v>1954</v>
          </cell>
          <cell r="I659">
            <v>621</v>
          </cell>
          <cell r="J659" t="str">
            <v>кирпич</v>
          </cell>
          <cell r="K659">
            <v>2</v>
          </cell>
          <cell r="L659">
            <v>2</v>
          </cell>
          <cell r="M659">
            <v>0</v>
          </cell>
          <cell r="N659">
            <v>0</v>
          </cell>
          <cell r="O659">
            <v>58</v>
          </cell>
          <cell r="P659">
            <v>41615000</v>
          </cell>
        </row>
        <row r="660">
          <cell r="D660" t="str">
            <v>г. Выборг, ул. Казарменная, д. 7</v>
          </cell>
          <cell r="E660" t="str">
            <v>4c27edb0-b818-4156-a2aa-bb1e2626e2e5</v>
          </cell>
          <cell r="F660" t="str">
            <v>РО</v>
          </cell>
          <cell r="G660" t="str">
            <v>ОКН</v>
          </cell>
          <cell r="H660">
            <v>1940</v>
          </cell>
          <cell r="I660">
            <v>452.05</v>
          </cell>
          <cell r="J660" t="str">
            <v>кирпич</v>
          </cell>
          <cell r="K660">
            <v>2</v>
          </cell>
          <cell r="L660">
            <v>2</v>
          </cell>
          <cell r="M660">
            <v>0</v>
          </cell>
          <cell r="N660">
            <v>0</v>
          </cell>
          <cell r="O660">
            <v>0</v>
          </cell>
          <cell r="P660">
            <v>41615000</v>
          </cell>
        </row>
        <row r="661">
          <cell r="D661" t="str">
            <v>г. Выборг, ул. Кировские Дачи, д. 3а</v>
          </cell>
          <cell r="E661" t="str">
            <v>d2a03cc7-f88f-4074-a5e5-e8a36286fc6d</v>
          </cell>
          <cell r="F661" t="str">
            <v>РО</v>
          </cell>
          <cell r="G661">
            <v>0</v>
          </cell>
          <cell r="H661">
            <v>1940</v>
          </cell>
          <cell r="I661">
            <v>2777.1</v>
          </cell>
          <cell r="J661" t="str">
            <v>панели</v>
          </cell>
          <cell r="K661">
            <v>5</v>
          </cell>
          <cell r="L661">
            <v>4</v>
          </cell>
          <cell r="M661">
            <v>0</v>
          </cell>
          <cell r="N661">
            <v>0</v>
          </cell>
          <cell r="O661">
            <v>180</v>
          </cell>
          <cell r="P661">
            <v>41615000</v>
          </cell>
        </row>
        <row r="662">
          <cell r="D662" t="str">
            <v>г. Выборг, ул. Комсомольская, д. 11</v>
          </cell>
          <cell r="E662" t="str">
            <v>091ce948-a1cd-4680-bc8b-a2143c96f74f</v>
          </cell>
          <cell r="F662" t="str">
            <v>РО</v>
          </cell>
          <cell r="G662">
            <v>0</v>
          </cell>
          <cell r="H662">
            <v>1940</v>
          </cell>
          <cell r="I662">
            <v>2244.6999999999998</v>
          </cell>
          <cell r="J662" t="str">
            <v>кирпич</v>
          </cell>
          <cell r="K662">
            <v>7</v>
          </cell>
          <cell r="L662">
            <v>1</v>
          </cell>
          <cell r="M662">
            <v>1</v>
          </cell>
          <cell r="N662">
            <v>0</v>
          </cell>
          <cell r="O662">
            <v>77</v>
          </cell>
          <cell r="P662">
            <v>41615000</v>
          </cell>
        </row>
        <row r="663">
          <cell r="D663" t="str">
            <v>г. Выборг, ул. Комсомольская, д. 4</v>
          </cell>
          <cell r="E663" t="str">
            <v>742fb041-07df-4aac-9ac6-abac6df93d38</v>
          </cell>
          <cell r="F663" t="str">
            <v>РО</v>
          </cell>
          <cell r="G663">
            <v>0</v>
          </cell>
          <cell r="H663">
            <v>1958</v>
          </cell>
          <cell r="I663">
            <v>109.39</v>
          </cell>
          <cell r="J663" t="str">
            <v>кирпич</v>
          </cell>
          <cell r="K663">
            <v>3</v>
          </cell>
          <cell r="L663">
            <v>1</v>
          </cell>
          <cell r="M663">
            <v>0</v>
          </cell>
          <cell r="N663">
            <v>0</v>
          </cell>
          <cell r="O663">
            <v>6</v>
          </cell>
          <cell r="P663">
            <v>41615000</v>
          </cell>
        </row>
        <row r="664">
          <cell r="D664" t="str">
            <v>г. Выборг, ул. Константиновская, д. 3</v>
          </cell>
          <cell r="E664" t="str">
            <v>8b5f448b-2813-4ff9-9e2f-17b21771bcb6</v>
          </cell>
          <cell r="F664" t="str">
            <v>РО</v>
          </cell>
          <cell r="G664">
            <v>0</v>
          </cell>
          <cell r="H664">
            <v>1961</v>
          </cell>
          <cell r="I664">
            <v>512.72</v>
          </cell>
          <cell r="J664" t="str">
            <v>кирпич</v>
          </cell>
          <cell r="K664">
            <v>3</v>
          </cell>
          <cell r="L664">
            <v>1</v>
          </cell>
          <cell r="M664">
            <v>0</v>
          </cell>
          <cell r="N664">
            <v>0</v>
          </cell>
          <cell r="O664">
            <v>26</v>
          </cell>
          <cell r="P664">
            <v>41615000</v>
          </cell>
        </row>
        <row r="665">
          <cell r="D665" t="str">
            <v>г. Выборг, ул. Кооперативная, д. 5</v>
          </cell>
          <cell r="E665" t="str">
            <v>09411313-0c60-47f9-a658-f27e2be0a22e</v>
          </cell>
          <cell r="F665" t="str">
            <v>РО</v>
          </cell>
          <cell r="G665">
            <v>0</v>
          </cell>
          <cell r="H665">
            <v>1926</v>
          </cell>
          <cell r="I665">
            <v>369</v>
          </cell>
          <cell r="J665" t="str">
            <v>дерево</v>
          </cell>
          <cell r="K665">
            <v>2</v>
          </cell>
          <cell r="L665">
            <v>2</v>
          </cell>
          <cell r="M665">
            <v>0</v>
          </cell>
          <cell r="N665">
            <v>0</v>
          </cell>
          <cell r="O665">
            <v>12</v>
          </cell>
          <cell r="P665">
            <v>41615000</v>
          </cell>
        </row>
        <row r="666">
          <cell r="D666" t="str">
            <v>г. Выборг, ул. Красноармейская, д. 11</v>
          </cell>
          <cell r="E666" t="str">
            <v>39142d84-e930-4fff-ab14-658338d39901</v>
          </cell>
          <cell r="F666" t="str">
            <v>РО</v>
          </cell>
          <cell r="G666">
            <v>0</v>
          </cell>
          <cell r="H666">
            <v>1957</v>
          </cell>
          <cell r="I666">
            <v>362.4</v>
          </cell>
          <cell r="J666" t="str">
            <v>кирпич</v>
          </cell>
          <cell r="K666">
            <v>3</v>
          </cell>
          <cell r="L666">
            <v>1</v>
          </cell>
          <cell r="M666">
            <v>0</v>
          </cell>
          <cell r="N666">
            <v>0</v>
          </cell>
          <cell r="O666">
            <v>19</v>
          </cell>
          <cell r="P666">
            <v>41615000</v>
          </cell>
        </row>
        <row r="667">
          <cell r="D667" t="str">
            <v>г. Выборг, ул. Красноармейская, д. 14</v>
          </cell>
          <cell r="E667" t="str">
            <v>09e9d1c4-f9e9-4b02-8517-45410e401d81</v>
          </cell>
          <cell r="F667" t="str">
            <v>РО</v>
          </cell>
          <cell r="G667" t="str">
            <v>ОКН</v>
          </cell>
          <cell r="H667">
            <v>1940</v>
          </cell>
          <cell r="I667">
            <v>659.71</v>
          </cell>
          <cell r="J667" t="str">
            <v>кирпич</v>
          </cell>
          <cell r="K667">
            <v>2</v>
          </cell>
          <cell r="L667">
            <v>7</v>
          </cell>
          <cell r="M667">
            <v>0</v>
          </cell>
          <cell r="N667">
            <v>0</v>
          </cell>
          <cell r="O667">
            <v>0</v>
          </cell>
          <cell r="P667">
            <v>41615000</v>
          </cell>
        </row>
        <row r="668">
          <cell r="D668" t="str">
            <v>г. Выборг, ул. Краснофлотская, д. 1</v>
          </cell>
          <cell r="E668" t="str">
            <v>3f753f51-1c17-4f5e-be9e-45887810d094</v>
          </cell>
          <cell r="F668" t="str">
            <v>РО</v>
          </cell>
          <cell r="G668" t="str">
            <v>ОКН</v>
          </cell>
          <cell r="H668">
            <v>1940</v>
          </cell>
          <cell r="I668">
            <v>425.8</v>
          </cell>
          <cell r="J668" t="str">
            <v>кирпич</v>
          </cell>
          <cell r="K668">
            <v>2</v>
          </cell>
          <cell r="L668">
            <v>2</v>
          </cell>
          <cell r="M668">
            <v>0</v>
          </cell>
          <cell r="N668">
            <v>0</v>
          </cell>
          <cell r="O668">
            <v>17</v>
          </cell>
          <cell r="P668">
            <v>41615000</v>
          </cell>
        </row>
        <row r="669">
          <cell r="D669" t="str">
            <v>г. Выборг, ул. Краснофлотская, д. 1а</v>
          </cell>
          <cell r="E669" t="str">
            <v>480c4841-d842-407f-a41e-78238d2bc76b</v>
          </cell>
          <cell r="F669" t="str">
            <v>РО</v>
          </cell>
          <cell r="G669" t="str">
            <v>ОКН</v>
          </cell>
          <cell r="H669">
            <v>1940</v>
          </cell>
          <cell r="I669">
            <v>288</v>
          </cell>
          <cell r="J669" t="str">
            <v>кирпич</v>
          </cell>
          <cell r="K669">
            <v>2</v>
          </cell>
          <cell r="L669">
            <v>4</v>
          </cell>
          <cell r="M669">
            <v>0</v>
          </cell>
          <cell r="N669">
            <v>0</v>
          </cell>
          <cell r="O669">
            <v>20</v>
          </cell>
          <cell r="P669">
            <v>41615000</v>
          </cell>
        </row>
        <row r="670">
          <cell r="D670" t="str">
            <v>г. Выборг, ул. Крепостная, д. 12</v>
          </cell>
          <cell r="E670" t="str">
            <v>e55f9abf-be36-4512-b296-c028d830daca</v>
          </cell>
          <cell r="F670" t="str">
            <v>РО</v>
          </cell>
          <cell r="G670" t="str">
            <v>ОКН</v>
          </cell>
          <cell r="H670">
            <v>1940</v>
          </cell>
          <cell r="I670">
            <v>142.04</v>
          </cell>
          <cell r="J670" t="str">
            <v>кирпич</v>
          </cell>
          <cell r="K670">
            <v>3</v>
          </cell>
          <cell r="L670">
            <v>6</v>
          </cell>
          <cell r="M670">
            <v>0</v>
          </cell>
          <cell r="N670">
            <v>0</v>
          </cell>
          <cell r="O670">
            <v>62</v>
          </cell>
          <cell r="P670">
            <v>41615000</v>
          </cell>
        </row>
        <row r="671">
          <cell r="D671" t="str">
            <v>г. Выборг, ул. Крепостная, д. 13</v>
          </cell>
          <cell r="E671" t="str">
            <v>7600f8e4-6812-4213-a551-9828244241de</v>
          </cell>
          <cell r="F671" t="str">
            <v>РО</v>
          </cell>
          <cell r="G671" t="str">
            <v>ОКН</v>
          </cell>
          <cell r="H671">
            <v>1940</v>
          </cell>
          <cell r="I671">
            <v>409.35</v>
          </cell>
          <cell r="J671" t="str">
            <v>кирпич</v>
          </cell>
          <cell r="K671">
            <v>4</v>
          </cell>
          <cell r="L671">
            <v>2</v>
          </cell>
          <cell r="M671">
            <v>0</v>
          </cell>
          <cell r="N671">
            <v>0</v>
          </cell>
          <cell r="O671">
            <v>0</v>
          </cell>
          <cell r="P671">
            <v>41615000</v>
          </cell>
        </row>
        <row r="672">
          <cell r="D672" t="str">
            <v>г. Выборг, ул. Крепостная, д. 2/4</v>
          </cell>
          <cell r="E672" t="str">
            <v>f86fb116-8a17-4b62-a8e9-7cd42abf4d37</v>
          </cell>
          <cell r="F672" t="str">
            <v>РО</v>
          </cell>
          <cell r="G672" t="str">
            <v>ОКН</v>
          </cell>
          <cell r="H672">
            <v>1940</v>
          </cell>
          <cell r="I672">
            <v>2142.88</v>
          </cell>
          <cell r="J672" t="str">
            <v>кирпич</v>
          </cell>
          <cell r="K672">
            <v>4</v>
          </cell>
          <cell r="L672">
            <v>4</v>
          </cell>
          <cell r="M672">
            <v>0</v>
          </cell>
          <cell r="N672">
            <v>0</v>
          </cell>
          <cell r="O672">
            <v>63</v>
          </cell>
          <cell r="P672">
            <v>41615000</v>
          </cell>
        </row>
        <row r="673">
          <cell r="D673" t="str">
            <v>Г. Выборг, ул. Крепостная, д. 21</v>
          </cell>
          <cell r="E673" t="str">
            <v>94206581-455a-41b9-acf2-46dc44539017</v>
          </cell>
          <cell r="F673" t="str">
            <v>РО</v>
          </cell>
          <cell r="G673" t="str">
            <v>ОКН</v>
          </cell>
          <cell r="H673">
            <v>1940</v>
          </cell>
          <cell r="I673">
            <v>6787.63</v>
          </cell>
          <cell r="J673" t="str">
            <v>кирпич</v>
          </cell>
          <cell r="K673">
            <v>5</v>
          </cell>
          <cell r="L673">
            <v>1</v>
          </cell>
          <cell r="M673">
            <v>0</v>
          </cell>
          <cell r="N673">
            <v>0</v>
          </cell>
          <cell r="O673">
            <v>51</v>
          </cell>
          <cell r="P673">
            <v>41615000</v>
          </cell>
        </row>
        <row r="674">
          <cell r="D674" t="str">
            <v>г. Выборг, ул. Крепостная, д. 37</v>
          </cell>
          <cell r="E674" t="str">
            <v>4c047a04-8815-4ffb-9712-45ab5edc71c8</v>
          </cell>
          <cell r="F674" t="str">
            <v>РО</v>
          </cell>
          <cell r="G674" t="str">
            <v>ОКН</v>
          </cell>
          <cell r="H674">
            <v>1940</v>
          </cell>
          <cell r="I674">
            <v>3612.4</v>
          </cell>
          <cell r="J674" t="str">
            <v>кирпич</v>
          </cell>
          <cell r="K674">
            <v>4</v>
          </cell>
          <cell r="L674">
            <v>4</v>
          </cell>
          <cell r="M674">
            <v>0</v>
          </cell>
          <cell r="N674">
            <v>0</v>
          </cell>
          <cell r="O674">
            <v>51</v>
          </cell>
          <cell r="P674">
            <v>41615000</v>
          </cell>
        </row>
        <row r="675">
          <cell r="D675" t="str">
            <v>г. Выборг, ул. Крепостная, д. 37а</v>
          </cell>
          <cell r="E675" t="str">
            <v>f99a884b-f6a9-4bc5-97af-fc5d8b68faff</v>
          </cell>
          <cell r="F675" t="str">
            <v>РО</v>
          </cell>
          <cell r="G675">
            <v>0</v>
          </cell>
          <cell r="H675">
            <v>1940</v>
          </cell>
          <cell r="I675">
            <v>657.49</v>
          </cell>
          <cell r="J675" t="str">
            <v>кирпич</v>
          </cell>
          <cell r="K675">
            <v>2</v>
          </cell>
          <cell r="L675">
            <v>3</v>
          </cell>
          <cell r="M675">
            <v>0</v>
          </cell>
          <cell r="N675">
            <v>0</v>
          </cell>
          <cell r="O675">
            <v>39</v>
          </cell>
          <cell r="P675">
            <v>41615000</v>
          </cell>
        </row>
        <row r="676">
          <cell r="D676" t="str">
            <v>г. Выборг, ул. Крепостная, д. 39</v>
          </cell>
          <cell r="E676" t="str">
            <v>cee8fe1a-81c5-4259-b025-181a709e27a4</v>
          </cell>
          <cell r="F676" t="str">
            <v>РО</v>
          </cell>
          <cell r="G676">
            <v>0</v>
          </cell>
          <cell r="H676">
            <v>1940</v>
          </cell>
          <cell r="I676">
            <v>2285.0300000000002</v>
          </cell>
          <cell r="J676" t="str">
            <v>кирпич</v>
          </cell>
          <cell r="K676">
            <v>7</v>
          </cell>
          <cell r="L676">
            <v>2</v>
          </cell>
          <cell r="M676">
            <v>1</v>
          </cell>
          <cell r="N676">
            <v>0</v>
          </cell>
          <cell r="O676">
            <v>0</v>
          </cell>
          <cell r="P676">
            <v>41615000</v>
          </cell>
        </row>
        <row r="677">
          <cell r="D677" t="str">
            <v>г. Выборг, ул. Крепостная, д. 41</v>
          </cell>
          <cell r="E677" t="str">
            <v>bc50a783-4205-4c48-bc3c-7340fced61b0</v>
          </cell>
          <cell r="F677" t="str">
            <v>РО</v>
          </cell>
          <cell r="G677">
            <v>0</v>
          </cell>
          <cell r="H677">
            <v>1956</v>
          </cell>
          <cell r="I677">
            <v>2296.1999999999998</v>
          </cell>
          <cell r="J677" t="str">
            <v>кирпич</v>
          </cell>
          <cell r="K677">
            <v>4</v>
          </cell>
          <cell r="L677">
            <v>4</v>
          </cell>
          <cell r="M677">
            <v>0</v>
          </cell>
          <cell r="N677">
            <v>0</v>
          </cell>
          <cell r="O677">
            <v>88</v>
          </cell>
          <cell r="P677">
            <v>41615000</v>
          </cell>
        </row>
        <row r="678">
          <cell r="D678" t="str">
            <v>Г. Выборг, ул. Крепостная, д. 47</v>
          </cell>
          <cell r="E678" t="str">
            <v>82c6bbbb-109d-4b45-ad9b-b7736689b212</v>
          </cell>
          <cell r="F678" t="str">
            <v>РО</v>
          </cell>
          <cell r="G678" t="str">
            <v>ОКН</v>
          </cell>
          <cell r="H678">
            <v>1940</v>
          </cell>
          <cell r="I678">
            <v>1592.8</v>
          </cell>
          <cell r="J678" t="str">
            <v>кирпич</v>
          </cell>
          <cell r="K678">
            <v>5</v>
          </cell>
          <cell r="L678">
            <v>1</v>
          </cell>
          <cell r="M678">
            <v>0</v>
          </cell>
          <cell r="N678">
            <v>0</v>
          </cell>
          <cell r="O678">
            <v>32</v>
          </cell>
          <cell r="P678">
            <v>41615000</v>
          </cell>
        </row>
        <row r="679">
          <cell r="D679" t="str">
            <v>г. Выборг, ул. Крепостная, д. 5а</v>
          </cell>
          <cell r="E679" t="str">
            <v>331081cc-3777-4cab-bae5-51cc302aa9ee</v>
          </cell>
          <cell r="F679" t="str">
            <v>РО</v>
          </cell>
          <cell r="G679" t="str">
            <v>ОКН</v>
          </cell>
          <cell r="H679">
            <v>1940</v>
          </cell>
          <cell r="I679">
            <v>1465.2</v>
          </cell>
          <cell r="J679" t="str">
            <v>кирпич</v>
          </cell>
          <cell r="K679">
            <v>3</v>
          </cell>
          <cell r="L679">
            <v>2</v>
          </cell>
          <cell r="M679">
            <v>0</v>
          </cell>
          <cell r="N679">
            <v>0</v>
          </cell>
          <cell r="O679">
            <v>14</v>
          </cell>
          <cell r="P679">
            <v>41615000</v>
          </cell>
        </row>
        <row r="680">
          <cell r="D680" t="str">
            <v>г. Выборг, ул. Крепостная, д. 6</v>
          </cell>
          <cell r="E680" t="str">
            <v>fb722454-1a33-4bf0-9684-eceeb6295034</v>
          </cell>
          <cell r="F680" t="str">
            <v>РО</v>
          </cell>
          <cell r="G680" t="str">
            <v>ОКН</v>
          </cell>
          <cell r="H680">
            <v>1940</v>
          </cell>
          <cell r="I680">
            <v>1559.7</v>
          </cell>
          <cell r="J680" t="str">
            <v>кирпич</v>
          </cell>
          <cell r="K680">
            <v>4</v>
          </cell>
          <cell r="L680">
            <v>3</v>
          </cell>
          <cell r="M680">
            <v>0</v>
          </cell>
          <cell r="N680">
            <v>0</v>
          </cell>
          <cell r="O680">
            <v>27</v>
          </cell>
          <cell r="P680">
            <v>41615000</v>
          </cell>
        </row>
        <row r="681">
          <cell r="D681" t="str">
            <v>Г. Выборг, ул. Кривоносова, д. 11</v>
          </cell>
          <cell r="E681" t="str">
            <v>64efa512-edbb-48a5-b12f-d133611721cd</v>
          </cell>
          <cell r="F681" t="str">
            <v>РО</v>
          </cell>
          <cell r="G681">
            <v>0</v>
          </cell>
          <cell r="H681">
            <v>1975</v>
          </cell>
          <cell r="I681">
            <v>220.18</v>
          </cell>
          <cell r="J681" t="str">
            <v>кирпич</v>
          </cell>
          <cell r="K681">
            <v>5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41615000</v>
          </cell>
        </row>
        <row r="682">
          <cell r="D682" t="str">
            <v>г. Выборг, ул. Кривоносова, д. 11б</v>
          </cell>
          <cell r="E682" t="str">
            <v>4332a148-069f-4e6a-93a2-78b254ee9b37</v>
          </cell>
          <cell r="F682" t="str">
            <v>РО</v>
          </cell>
          <cell r="G682">
            <v>0</v>
          </cell>
          <cell r="H682">
            <v>2000</v>
          </cell>
          <cell r="I682">
            <v>4322.3999999999996</v>
          </cell>
          <cell r="J682" t="str">
            <v>панели</v>
          </cell>
          <cell r="K682">
            <v>9</v>
          </cell>
          <cell r="L682">
            <v>1</v>
          </cell>
          <cell r="M682">
            <v>0</v>
          </cell>
          <cell r="N682">
            <v>0</v>
          </cell>
          <cell r="O682">
            <v>0</v>
          </cell>
          <cell r="P682">
            <v>41615000</v>
          </cell>
        </row>
        <row r="683">
          <cell r="D683" t="str">
            <v>г. Выборг, ул. Кривоносова, д. 12</v>
          </cell>
          <cell r="E683" t="str">
            <v>8855e328-674c-4ca9-b4ba-7ddb36009ff6</v>
          </cell>
          <cell r="F683" t="str">
            <v>РО</v>
          </cell>
          <cell r="G683">
            <v>0</v>
          </cell>
          <cell r="H683">
            <v>1965</v>
          </cell>
          <cell r="I683">
            <v>1695.76</v>
          </cell>
          <cell r="J683" t="str">
            <v>кирпич</v>
          </cell>
          <cell r="K683">
            <v>5</v>
          </cell>
          <cell r="L683">
            <v>2</v>
          </cell>
          <cell r="M683">
            <v>0</v>
          </cell>
          <cell r="N683">
            <v>0</v>
          </cell>
          <cell r="O683">
            <v>85</v>
          </cell>
          <cell r="P683">
            <v>41615000</v>
          </cell>
        </row>
        <row r="684">
          <cell r="D684" t="str">
            <v>г. Выборг, ул. Кривоносова, д. 13а</v>
          </cell>
          <cell r="E684" t="str">
            <v>55c79b54-6c1d-421f-b1b9-445fb1912130</v>
          </cell>
          <cell r="F684" t="str">
            <v>РО</v>
          </cell>
          <cell r="G684" t="str">
            <v>ОКН</v>
          </cell>
          <cell r="H684">
            <v>1940</v>
          </cell>
          <cell r="I684">
            <v>232.4</v>
          </cell>
          <cell r="J684" t="str">
            <v>кирпич</v>
          </cell>
          <cell r="K684">
            <v>2</v>
          </cell>
          <cell r="L684">
            <v>1</v>
          </cell>
          <cell r="M684">
            <v>0</v>
          </cell>
          <cell r="N684">
            <v>0</v>
          </cell>
          <cell r="O684">
            <v>16</v>
          </cell>
          <cell r="P684">
            <v>41615000</v>
          </cell>
        </row>
        <row r="685">
          <cell r="D685" t="str">
            <v>Г. Выборг, ул. Кривоносова, д. 13б</v>
          </cell>
          <cell r="E685" t="str">
            <v>6f867e0d-fe2b-4a11-b943-3b0ff8b5d2e8</v>
          </cell>
          <cell r="F685" t="str">
            <v>РО</v>
          </cell>
          <cell r="G685" t="str">
            <v>ОКН</v>
          </cell>
          <cell r="H685">
            <v>1940</v>
          </cell>
          <cell r="I685">
            <v>157.68</v>
          </cell>
          <cell r="J685" t="str">
            <v>кирпич</v>
          </cell>
          <cell r="K685">
            <v>3</v>
          </cell>
          <cell r="L685">
            <v>1</v>
          </cell>
          <cell r="M685">
            <v>0</v>
          </cell>
          <cell r="N685">
            <v>0</v>
          </cell>
          <cell r="O685">
            <v>1</v>
          </cell>
          <cell r="P685">
            <v>41615000</v>
          </cell>
        </row>
        <row r="686">
          <cell r="D686" t="str">
            <v>г. Выборг, ул. Кривоносова, д. 14</v>
          </cell>
          <cell r="E686" t="str">
            <v>296ef3e0-5d24-4703-b454-38cbced01900</v>
          </cell>
          <cell r="F686" t="str">
            <v>РО</v>
          </cell>
          <cell r="G686">
            <v>0</v>
          </cell>
          <cell r="H686">
            <v>1965</v>
          </cell>
          <cell r="I686">
            <v>1269.27</v>
          </cell>
          <cell r="J686" t="str">
            <v>кирпич</v>
          </cell>
          <cell r="K686">
            <v>3</v>
          </cell>
          <cell r="L686">
            <v>3</v>
          </cell>
          <cell r="M686">
            <v>0</v>
          </cell>
          <cell r="N686">
            <v>0</v>
          </cell>
          <cell r="O686">
            <v>55</v>
          </cell>
          <cell r="P686">
            <v>41615000</v>
          </cell>
        </row>
        <row r="687">
          <cell r="D687" t="str">
            <v>г. Выборг, ул. Кривоносова, д. 18</v>
          </cell>
          <cell r="E687" t="str">
            <v>37259593-b6ef-409b-a63b-008ef2d2f731</v>
          </cell>
          <cell r="F687" t="str">
            <v>РО</v>
          </cell>
          <cell r="G687">
            <v>0</v>
          </cell>
          <cell r="H687">
            <v>1959</v>
          </cell>
          <cell r="I687">
            <v>614.05999999999995</v>
          </cell>
          <cell r="J687" t="str">
            <v>кирпич</v>
          </cell>
          <cell r="K687">
            <v>2</v>
          </cell>
          <cell r="L687">
            <v>1</v>
          </cell>
          <cell r="M687">
            <v>0</v>
          </cell>
          <cell r="N687">
            <v>0</v>
          </cell>
          <cell r="O687">
            <v>22</v>
          </cell>
          <cell r="P687">
            <v>41615000</v>
          </cell>
        </row>
        <row r="688">
          <cell r="D688" t="str">
            <v>г. Выборг, ул. Кривоносова, д. 24</v>
          </cell>
          <cell r="E688" t="str">
            <v>8e3cded9-7c57-4625-bdf5-d64e64692eb2</v>
          </cell>
          <cell r="F688" t="str">
            <v>РО</v>
          </cell>
          <cell r="G688" t="str">
            <v>ОКН</v>
          </cell>
          <cell r="H688">
            <v>1959</v>
          </cell>
          <cell r="I688">
            <v>1027.6099999999999</v>
          </cell>
          <cell r="J688">
            <v>0</v>
          </cell>
          <cell r="K688">
            <v>3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41615000</v>
          </cell>
        </row>
        <row r="689">
          <cell r="D689" t="str">
            <v>г. Выборг, ул. Кузнечная, д. 2</v>
          </cell>
          <cell r="E689" t="str">
            <v>41cd5781-e1d7-4eae-b359-e22b6bd5f74a</v>
          </cell>
          <cell r="F689" t="str">
            <v>РО</v>
          </cell>
          <cell r="G689">
            <v>0</v>
          </cell>
          <cell r="H689">
            <v>1940</v>
          </cell>
          <cell r="I689">
            <v>160.1</v>
          </cell>
          <cell r="J689" t="str">
            <v>кирпич</v>
          </cell>
          <cell r="K689">
            <v>4</v>
          </cell>
          <cell r="L689">
            <v>3</v>
          </cell>
          <cell r="M689">
            <v>0</v>
          </cell>
          <cell r="N689">
            <v>0</v>
          </cell>
          <cell r="O689">
            <v>0</v>
          </cell>
          <cell r="P689">
            <v>41615000</v>
          </cell>
        </row>
        <row r="690">
          <cell r="D690" t="str">
            <v>г. Выборг, ул. Куйбышева, д. 11</v>
          </cell>
          <cell r="E690" t="str">
            <v>61720aae-8711-4b29-88df-32735dd52569</v>
          </cell>
          <cell r="F690" t="str">
            <v>РО</v>
          </cell>
          <cell r="G690">
            <v>0</v>
          </cell>
          <cell r="H690">
            <v>1940</v>
          </cell>
          <cell r="I690">
            <v>2794</v>
          </cell>
          <cell r="J690" t="str">
            <v>кирпич</v>
          </cell>
          <cell r="K690">
            <v>5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41615000</v>
          </cell>
        </row>
        <row r="691">
          <cell r="D691" t="str">
            <v>г. Выборг, ул. Куйбышева, д. 15</v>
          </cell>
          <cell r="E691" t="str">
            <v>e56f7901-bccc-482d-9c21-a5ed53c2b813</v>
          </cell>
          <cell r="F691" t="str">
            <v>РО</v>
          </cell>
          <cell r="G691">
            <v>0</v>
          </cell>
          <cell r="H691">
            <v>1951</v>
          </cell>
          <cell r="I691">
            <v>4142</v>
          </cell>
          <cell r="J691" t="str">
            <v>кирпич</v>
          </cell>
          <cell r="K691">
            <v>6</v>
          </cell>
          <cell r="L691">
            <v>3</v>
          </cell>
          <cell r="M691">
            <v>3</v>
          </cell>
          <cell r="N691">
            <v>0</v>
          </cell>
          <cell r="O691">
            <v>0</v>
          </cell>
          <cell r="P691">
            <v>41615000</v>
          </cell>
        </row>
        <row r="692">
          <cell r="D692" t="str">
            <v>г. Выборг, ул. Куйбышева, д. 17</v>
          </cell>
          <cell r="E692" t="str">
            <v>0d682e38-1c0d-4d44-b302-6ac50b250b40</v>
          </cell>
          <cell r="F692" t="str">
            <v>РО</v>
          </cell>
          <cell r="G692">
            <v>0</v>
          </cell>
          <cell r="H692">
            <v>1940</v>
          </cell>
          <cell r="I692">
            <v>2794</v>
          </cell>
          <cell r="J692" t="str">
            <v>кирпич</v>
          </cell>
          <cell r="K692">
            <v>5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41615000</v>
          </cell>
        </row>
        <row r="693">
          <cell r="D693" t="str">
            <v>г. Выборг, ул. Куйбышева, д. 21</v>
          </cell>
          <cell r="E693" t="str">
            <v>d56ef3f7-7393-40cc-94f5-4c1b67c5c4e6</v>
          </cell>
          <cell r="F693" t="str">
            <v>РО</v>
          </cell>
          <cell r="G693">
            <v>0</v>
          </cell>
          <cell r="H693">
            <v>1968</v>
          </cell>
          <cell r="I693">
            <v>2538.04</v>
          </cell>
          <cell r="J693" t="str">
            <v>блочный</v>
          </cell>
          <cell r="K693">
            <v>5</v>
          </cell>
          <cell r="L693">
            <v>3</v>
          </cell>
          <cell r="M693">
            <v>0</v>
          </cell>
          <cell r="N693">
            <v>0</v>
          </cell>
          <cell r="O693">
            <v>0</v>
          </cell>
          <cell r="P693">
            <v>41615000</v>
          </cell>
        </row>
        <row r="694">
          <cell r="D694" t="str">
            <v>г. Выборг, ул. Куйбышева, д. 4а</v>
          </cell>
          <cell r="E694" t="str">
            <v>ca9c3648-a13b-4b73-96f7-7b6536024cb4</v>
          </cell>
          <cell r="F694" t="str">
            <v>РО</v>
          </cell>
          <cell r="G694">
            <v>0</v>
          </cell>
          <cell r="H694">
            <v>1940</v>
          </cell>
          <cell r="I694">
            <v>659.3</v>
          </cell>
          <cell r="J694" t="str">
            <v>кирпич</v>
          </cell>
          <cell r="K694">
            <v>3</v>
          </cell>
          <cell r="L694">
            <v>2</v>
          </cell>
          <cell r="M694">
            <v>0</v>
          </cell>
          <cell r="N694">
            <v>0</v>
          </cell>
          <cell r="O694">
            <v>16</v>
          </cell>
          <cell r="P694">
            <v>41615000</v>
          </cell>
        </row>
        <row r="695">
          <cell r="D695" t="str">
            <v>г. Выборг, ул. Куйбышева, д. 7</v>
          </cell>
          <cell r="E695" t="str">
            <v>b4fa0d64-3508-4e00-bcad-5419da64b112</v>
          </cell>
          <cell r="F695" t="str">
            <v>РО</v>
          </cell>
          <cell r="G695" t="str">
            <v>ОКН</v>
          </cell>
          <cell r="H695">
            <v>1928</v>
          </cell>
          <cell r="I695">
            <v>2688</v>
          </cell>
          <cell r="J695" t="str">
            <v>кирпич</v>
          </cell>
          <cell r="K695">
            <v>5</v>
          </cell>
          <cell r="L695">
            <v>2</v>
          </cell>
          <cell r="M695">
            <v>0</v>
          </cell>
          <cell r="N695">
            <v>0</v>
          </cell>
          <cell r="O695">
            <v>28</v>
          </cell>
          <cell r="P695">
            <v>41615000</v>
          </cell>
        </row>
        <row r="696">
          <cell r="D696" t="str">
            <v>г. Выборг, ул. Майорова, д. 1</v>
          </cell>
          <cell r="E696" t="str">
            <v>00312b4f-58cd-41cc-aae2-f55b154378d2</v>
          </cell>
          <cell r="F696" t="str">
            <v>РО</v>
          </cell>
          <cell r="G696">
            <v>0</v>
          </cell>
          <cell r="H696">
            <v>1954</v>
          </cell>
          <cell r="I696">
            <v>258.2</v>
          </cell>
          <cell r="J696" t="str">
            <v>кирпич</v>
          </cell>
          <cell r="K696">
            <v>4</v>
          </cell>
          <cell r="L696">
            <v>4</v>
          </cell>
          <cell r="M696">
            <v>0</v>
          </cell>
          <cell r="N696">
            <v>0</v>
          </cell>
          <cell r="O696">
            <v>0</v>
          </cell>
          <cell r="P696">
            <v>41615000</v>
          </cell>
        </row>
        <row r="697">
          <cell r="D697" t="str">
            <v>г. Выборг, ул. Майорова, д. 2</v>
          </cell>
          <cell r="E697" t="str">
            <v>88c2ae49-2a31-462e-ad64-f3628cffd263</v>
          </cell>
          <cell r="F697" t="str">
            <v>РО</v>
          </cell>
          <cell r="G697" t="str">
            <v>ОКН</v>
          </cell>
          <cell r="H697">
            <v>1940</v>
          </cell>
          <cell r="I697">
            <v>137.69999999999999</v>
          </cell>
          <cell r="J697" t="str">
            <v>кирпич</v>
          </cell>
          <cell r="K697">
            <v>3</v>
          </cell>
          <cell r="L697">
            <v>2</v>
          </cell>
          <cell r="M697">
            <v>0</v>
          </cell>
          <cell r="N697">
            <v>0</v>
          </cell>
          <cell r="O697">
            <v>29</v>
          </cell>
          <cell r="P697">
            <v>41615000</v>
          </cell>
        </row>
        <row r="698">
          <cell r="D698" t="str">
            <v>г. Выборг, ул. Майорова, д. 4</v>
          </cell>
          <cell r="E698" t="str">
            <v>ae3c1de7-309f-4eb9-8e96-96033314fbf2</v>
          </cell>
          <cell r="F698" t="str">
            <v>РО</v>
          </cell>
          <cell r="G698" t="str">
            <v>ОКН</v>
          </cell>
          <cell r="H698">
            <v>1940</v>
          </cell>
          <cell r="I698">
            <v>327.08999999999997</v>
          </cell>
          <cell r="J698" t="str">
            <v>кирпич</v>
          </cell>
          <cell r="K698">
            <v>3</v>
          </cell>
          <cell r="L698">
            <v>3</v>
          </cell>
          <cell r="M698">
            <v>0</v>
          </cell>
          <cell r="N698">
            <v>0</v>
          </cell>
          <cell r="O698">
            <v>42</v>
          </cell>
          <cell r="P698">
            <v>41615000</v>
          </cell>
        </row>
        <row r="699">
          <cell r="D699" t="str">
            <v>г. Выборг, ул. Мира, д. 19</v>
          </cell>
          <cell r="E699" t="str">
            <v>237a939e-9105-4d1e-876b-dd1a01f5d33c</v>
          </cell>
          <cell r="F699" t="str">
            <v>РО</v>
          </cell>
          <cell r="G699">
            <v>0</v>
          </cell>
          <cell r="H699">
            <v>1964</v>
          </cell>
          <cell r="I699">
            <v>246.43</v>
          </cell>
          <cell r="J699" t="str">
            <v>кирпич</v>
          </cell>
          <cell r="K699">
            <v>5</v>
          </cell>
          <cell r="L699">
            <v>3</v>
          </cell>
          <cell r="M699">
            <v>0</v>
          </cell>
          <cell r="N699">
            <v>0</v>
          </cell>
          <cell r="O699">
            <v>98</v>
          </cell>
          <cell r="P699">
            <v>41615000</v>
          </cell>
        </row>
        <row r="700">
          <cell r="D700" t="str">
            <v>г. Выборг, ул. Мира, д. 21</v>
          </cell>
          <cell r="E700" t="str">
            <v>36340604-c4aa-4f4e-a337-047d016c6279</v>
          </cell>
          <cell r="F700" t="str">
            <v>РО</v>
          </cell>
          <cell r="G700">
            <v>0</v>
          </cell>
          <cell r="H700">
            <v>1965</v>
          </cell>
          <cell r="I700">
            <v>230</v>
          </cell>
          <cell r="J700" t="str">
            <v>кирпич</v>
          </cell>
          <cell r="K700">
            <v>5</v>
          </cell>
          <cell r="L700">
            <v>3</v>
          </cell>
          <cell r="M700">
            <v>0</v>
          </cell>
          <cell r="N700">
            <v>0</v>
          </cell>
          <cell r="O700">
            <v>122</v>
          </cell>
          <cell r="P700">
            <v>41615000</v>
          </cell>
        </row>
        <row r="701">
          <cell r="D701" t="str">
            <v>г. Выборг, ул. Мира, д. 23</v>
          </cell>
          <cell r="E701" t="str">
            <v>46dffd94-30fa-4091-9f7b-c545aa154da9</v>
          </cell>
          <cell r="F701" t="str">
            <v>РО</v>
          </cell>
          <cell r="G701">
            <v>0</v>
          </cell>
          <cell r="H701">
            <v>1966</v>
          </cell>
          <cell r="I701">
            <v>204.3</v>
          </cell>
          <cell r="J701" t="str">
            <v>кирпич</v>
          </cell>
          <cell r="K701">
            <v>5</v>
          </cell>
          <cell r="L701">
            <v>3</v>
          </cell>
          <cell r="M701">
            <v>0</v>
          </cell>
          <cell r="N701">
            <v>0</v>
          </cell>
          <cell r="O701">
            <v>111</v>
          </cell>
          <cell r="P701">
            <v>41615000</v>
          </cell>
        </row>
        <row r="702">
          <cell r="D702" t="str">
            <v>г. Выборг, ул. Мира, д. 24а</v>
          </cell>
          <cell r="E702" t="str">
            <v>04663140-2eed-48fc-971c-5a98e4546136</v>
          </cell>
          <cell r="F702" t="str">
            <v>РО</v>
          </cell>
          <cell r="G702">
            <v>0</v>
          </cell>
          <cell r="H702">
            <v>1940</v>
          </cell>
          <cell r="I702">
            <v>186.3</v>
          </cell>
          <cell r="J702" t="str">
            <v>кирпич</v>
          </cell>
          <cell r="K702">
            <v>4</v>
          </cell>
          <cell r="L702">
            <v>1</v>
          </cell>
          <cell r="M702">
            <v>0</v>
          </cell>
          <cell r="N702">
            <v>0</v>
          </cell>
          <cell r="O702">
            <v>0</v>
          </cell>
          <cell r="P702">
            <v>41615000</v>
          </cell>
        </row>
        <row r="703">
          <cell r="D703" t="str">
            <v>г. Выборг, ул. Мира, д. 7а</v>
          </cell>
          <cell r="E703" t="str">
            <v>7f1662ea-e050-455e-a4bc-f9ded1352dbd</v>
          </cell>
          <cell r="F703" t="str">
            <v>РО</v>
          </cell>
          <cell r="G703">
            <v>0</v>
          </cell>
          <cell r="H703">
            <v>1940</v>
          </cell>
          <cell r="I703">
            <v>275.8</v>
          </cell>
          <cell r="J703" t="str">
            <v>кирпич</v>
          </cell>
          <cell r="K703">
            <v>4</v>
          </cell>
          <cell r="L703">
            <v>1</v>
          </cell>
          <cell r="M703">
            <v>0</v>
          </cell>
          <cell r="N703">
            <v>0</v>
          </cell>
          <cell r="O703">
            <v>0</v>
          </cell>
          <cell r="P703">
            <v>41615000</v>
          </cell>
        </row>
        <row r="704">
          <cell r="D704" t="str">
            <v>г. Выборг, ул. Мира, д.10</v>
          </cell>
          <cell r="E704" t="str">
            <v>1d577f2e-4451-4ba5-a29f-655f4d4379c8</v>
          </cell>
          <cell r="F704" t="str">
            <v>ССРО</v>
          </cell>
          <cell r="G704">
            <v>0</v>
          </cell>
          <cell r="H704">
            <v>1951</v>
          </cell>
          <cell r="I704">
            <v>193.7</v>
          </cell>
          <cell r="J704" t="str">
            <v>кирпич</v>
          </cell>
          <cell r="K704">
            <v>5</v>
          </cell>
          <cell r="L704">
            <v>3</v>
          </cell>
          <cell r="M704">
            <v>0</v>
          </cell>
          <cell r="N704">
            <v>0</v>
          </cell>
          <cell r="O704">
            <v>10</v>
          </cell>
          <cell r="P704">
            <v>41615000</v>
          </cell>
        </row>
        <row r="705">
          <cell r="D705" t="str">
            <v>г. Выборг, ул. Морская Набережная, д. 24</v>
          </cell>
          <cell r="E705" t="str">
            <v>4c4cdfc1-a1b3-4d58-9d5f-14d7e6473197</v>
          </cell>
          <cell r="F705" t="str">
            <v>РО</v>
          </cell>
          <cell r="G705" t="str">
            <v>ОКН</v>
          </cell>
          <cell r="H705">
            <v>1940</v>
          </cell>
          <cell r="I705">
            <v>1829.2</v>
          </cell>
          <cell r="J705" t="str">
            <v>кирпич</v>
          </cell>
          <cell r="K705">
            <v>4</v>
          </cell>
          <cell r="L705">
            <v>1</v>
          </cell>
          <cell r="M705">
            <v>0</v>
          </cell>
          <cell r="N705">
            <v>0</v>
          </cell>
          <cell r="O705">
            <v>9</v>
          </cell>
          <cell r="P705">
            <v>41615000</v>
          </cell>
        </row>
        <row r="706">
          <cell r="D706" t="str">
            <v>г. Выборг, ул. Морская Набережная, д. 24а</v>
          </cell>
          <cell r="E706" t="str">
            <v>9560b238-9a3b-4f9a-bd9f-aaf7798cb396</v>
          </cell>
          <cell r="F706" t="str">
            <v>РО</v>
          </cell>
          <cell r="G706" t="str">
            <v>ОКН</v>
          </cell>
          <cell r="H706">
            <v>1940</v>
          </cell>
          <cell r="I706">
            <v>236.45</v>
          </cell>
          <cell r="J706" t="str">
            <v>кирпич</v>
          </cell>
          <cell r="K706">
            <v>3</v>
          </cell>
          <cell r="L706">
            <v>1</v>
          </cell>
          <cell r="M706">
            <v>0</v>
          </cell>
          <cell r="N706">
            <v>0</v>
          </cell>
          <cell r="O706">
            <v>24</v>
          </cell>
          <cell r="P706">
            <v>41615000</v>
          </cell>
        </row>
        <row r="707">
          <cell r="D707" t="str">
            <v>г. Выборг, ул. Морская Набережная, д. 28</v>
          </cell>
          <cell r="E707" t="str">
            <v>f9932407-5d32-44a4-83b2-aa0cdc2ef8c7</v>
          </cell>
          <cell r="F707" t="str">
            <v>РО</v>
          </cell>
          <cell r="G707">
            <v>0</v>
          </cell>
          <cell r="H707">
            <v>1962</v>
          </cell>
          <cell r="I707">
            <v>1587.3</v>
          </cell>
          <cell r="J707" t="str">
            <v>кирпич</v>
          </cell>
          <cell r="K707">
            <v>5</v>
          </cell>
          <cell r="L707">
            <v>2</v>
          </cell>
          <cell r="M707">
            <v>0</v>
          </cell>
          <cell r="N707">
            <v>0</v>
          </cell>
          <cell r="O707">
            <v>72</v>
          </cell>
          <cell r="P707">
            <v>41615000</v>
          </cell>
        </row>
        <row r="708">
          <cell r="D708" t="str">
            <v>г. Выборг, ул. Морская Набережная, д. 30</v>
          </cell>
          <cell r="E708" t="str">
            <v>e28dddc4-7d47-4898-8053-cb0269f75cd1</v>
          </cell>
          <cell r="F708" t="str">
            <v>РО</v>
          </cell>
          <cell r="G708">
            <v>0</v>
          </cell>
          <cell r="H708">
            <v>1940</v>
          </cell>
          <cell r="I708">
            <v>2833.2</v>
          </cell>
          <cell r="J708" t="str">
            <v>кирпич</v>
          </cell>
          <cell r="K708">
            <v>6</v>
          </cell>
          <cell r="L708">
            <v>2</v>
          </cell>
          <cell r="M708">
            <v>1</v>
          </cell>
          <cell r="N708">
            <v>0</v>
          </cell>
          <cell r="O708">
            <v>0</v>
          </cell>
          <cell r="P708">
            <v>41615000</v>
          </cell>
        </row>
        <row r="709">
          <cell r="D709" t="str">
            <v>г. Выборг, ул. Морская Набережная, д. 36</v>
          </cell>
          <cell r="E709" t="str">
            <v>e06e4c4c-c4c5-4c73-81ea-c15271bc9eeb</v>
          </cell>
          <cell r="F709" t="str">
            <v>РО</v>
          </cell>
          <cell r="G709">
            <v>0</v>
          </cell>
          <cell r="H709">
            <v>1940</v>
          </cell>
          <cell r="I709">
            <v>3016.4</v>
          </cell>
          <cell r="J709" t="str">
            <v>кирпич</v>
          </cell>
          <cell r="K709">
            <v>6</v>
          </cell>
          <cell r="L709">
            <v>3</v>
          </cell>
          <cell r="M709">
            <v>3</v>
          </cell>
          <cell r="N709">
            <v>0</v>
          </cell>
          <cell r="O709">
            <v>87</v>
          </cell>
          <cell r="P709">
            <v>41615000</v>
          </cell>
        </row>
        <row r="710">
          <cell r="D710" t="str">
            <v>г. Выборг, ул. Морская Набережная, д. 7</v>
          </cell>
          <cell r="E710" t="str">
            <v>41adfc9d-4d1e-449a-b9bc-ab48e4de4476</v>
          </cell>
          <cell r="F710" t="str">
            <v>РО</v>
          </cell>
          <cell r="G710">
            <v>0</v>
          </cell>
          <cell r="H710">
            <v>1940</v>
          </cell>
          <cell r="I710">
            <v>104.9</v>
          </cell>
          <cell r="J710" t="str">
            <v>кирпич</v>
          </cell>
          <cell r="K710">
            <v>5</v>
          </cell>
          <cell r="L710">
            <v>2</v>
          </cell>
          <cell r="M710">
            <v>0</v>
          </cell>
          <cell r="N710">
            <v>0</v>
          </cell>
          <cell r="O710">
            <v>0</v>
          </cell>
          <cell r="P710">
            <v>41615000</v>
          </cell>
        </row>
        <row r="711">
          <cell r="D711" t="str">
            <v>г. Выборг, ул. Некрасова, д. 1</v>
          </cell>
          <cell r="E711" t="str">
            <v>85edb71f-6df5-4a44-946e-00b81f6b6fa8</v>
          </cell>
          <cell r="F711" t="str">
            <v>РО</v>
          </cell>
          <cell r="G711" t="str">
            <v>ОКН</v>
          </cell>
          <cell r="H711">
            <v>1940</v>
          </cell>
          <cell r="I711">
            <v>561</v>
          </cell>
          <cell r="J711" t="str">
            <v>бревенчатый</v>
          </cell>
          <cell r="K711">
            <v>2</v>
          </cell>
          <cell r="L711">
            <v>1</v>
          </cell>
          <cell r="M711">
            <v>0</v>
          </cell>
          <cell r="N711">
            <v>0</v>
          </cell>
          <cell r="O711">
            <v>23</v>
          </cell>
          <cell r="P711">
            <v>41615000</v>
          </cell>
        </row>
        <row r="712">
          <cell r="D712" t="str">
            <v>г. Выборг, ул. Некрасова, д. 10</v>
          </cell>
          <cell r="E712" t="str">
            <v>f03fa54c-3698-44fc-aa6b-ebd07b46f0f5</v>
          </cell>
          <cell r="F712" t="str">
            <v>РО</v>
          </cell>
          <cell r="G712">
            <v>0</v>
          </cell>
          <cell r="H712">
            <v>2013</v>
          </cell>
          <cell r="I712">
            <v>1176</v>
          </cell>
          <cell r="J712" t="str">
            <v>кирпич</v>
          </cell>
          <cell r="K712">
            <v>4</v>
          </cell>
          <cell r="L712">
            <v>2</v>
          </cell>
          <cell r="M712">
            <v>0</v>
          </cell>
          <cell r="N712">
            <v>0</v>
          </cell>
          <cell r="O712">
            <v>46</v>
          </cell>
          <cell r="P712">
            <v>41615000</v>
          </cell>
        </row>
        <row r="713">
          <cell r="D713" t="str">
            <v>г. Выборг, ул. Некрасова, д. 21</v>
          </cell>
          <cell r="E713" t="str">
            <v>7bb1d728-42a1-4ca8-90a3-10bfcd545415</v>
          </cell>
          <cell r="F713" t="str">
            <v>РО</v>
          </cell>
          <cell r="G713">
            <v>0</v>
          </cell>
          <cell r="H713">
            <v>1960</v>
          </cell>
          <cell r="I713">
            <v>2095</v>
          </cell>
          <cell r="J713" t="str">
            <v>кирпич</v>
          </cell>
          <cell r="K713">
            <v>4</v>
          </cell>
          <cell r="L713">
            <v>1</v>
          </cell>
          <cell r="M713">
            <v>0</v>
          </cell>
          <cell r="N713">
            <v>0</v>
          </cell>
          <cell r="O713">
            <v>100</v>
          </cell>
          <cell r="P713">
            <v>41615000</v>
          </cell>
        </row>
        <row r="714">
          <cell r="D714" t="str">
            <v>г. Выборг, ул. Некрасова, д. 4</v>
          </cell>
          <cell r="E714" t="str">
            <v>04853382-fb98-453c-bdc6-d7828adafb56</v>
          </cell>
          <cell r="F714" t="str">
            <v>РО</v>
          </cell>
          <cell r="G714">
            <v>0</v>
          </cell>
          <cell r="H714">
            <v>1940</v>
          </cell>
          <cell r="I714">
            <v>1060.2</v>
          </cell>
          <cell r="J714" t="str">
            <v>кирпич</v>
          </cell>
          <cell r="K714">
            <v>4</v>
          </cell>
          <cell r="L714">
            <v>3</v>
          </cell>
          <cell r="M714">
            <v>0</v>
          </cell>
          <cell r="N714">
            <v>0</v>
          </cell>
          <cell r="O714">
            <v>0</v>
          </cell>
          <cell r="P714">
            <v>41615000</v>
          </cell>
        </row>
        <row r="715">
          <cell r="D715" t="str">
            <v>г. Выборг, ул. Некрасова, д. 8</v>
          </cell>
          <cell r="E715" t="str">
            <v>1997a11f-01f2-4cd7-a93f-2147ce952411</v>
          </cell>
          <cell r="F715" t="str">
            <v>РО</v>
          </cell>
          <cell r="G715">
            <v>0</v>
          </cell>
          <cell r="H715">
            <v>1940</v>
          </cell>
          <cell r="I715">
            <v>479</v>
          </cell>
          <cell r="J715" t="str">
            <v>кирпич</v>
          </cell>
          <cell r="K715">
            <v>3</v>
          </cell>
          <cell r="L715">
            <v>1</v>
          </cell>
          <cell r="M715">
            <v>0</v>
          </cell>
          <cell r="N715">
            <v>0</v>
          </cell>
          <cell r="O715">
            <v>18</v>
          </cell>
          <cell r="P715">
            <v>41615000</v>
          </cell>
        </row>
        <row r="716">
          <cell r="D716" t="str">
            <v>г. Выборг, ул. Некрасова, д. 9</v>
          </cell>
          <cell r="E716" t="str">
            <v>353a8f57-b006-44bd-9d30-a60bb18888b1</v>
          </cell>
          <cell r="F716" t="str">
            <v>РО</v>
          </cell>
          <cell r="G716">
            <v>0</v>
          </cell>
          <cell r="H716">
            <v>1940</v>
          </cell>
          <cell r="I716">
            <v>739.38</v>
          </cell>
          <cell r="J716" t="str">
            <v>кирпич</v>
          </cell>
          <cell r="K716">
            <v>4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41615000</v>
          </cell>
        </row>
        <row r="717">
          <cell r="D717" t="str">
            <v>г. Выборг, ул. Окружная, д. 2</v>
          </cell>
          <cell r="E717" t="str">
            <v>7e07facb-ba26-400a-adcb-f41beb06cd88</v>
          </cell>
          <cell r="F717" t="str">
            <v>РО</v>
          </cell>
          <cell r="G717">
            <v>0</v>
          </cell>
          <cell r="H717">
            <v>1960</v>
          </cell>
          <cell r="I717">
            <v>451.08</v>
          </cell>
          <cell r="J717" t="str">
            <v>дерево</v>
          </cell>
          <cell r="K717">
            <v>2</v>
          </cell>
          <cell r="L717">
            <v>1</v>
          </cell>
          <cell r="M717">
            <v>0</v>
          </cell>
          <cell r="N717">
            <v>0</v>
          </cell>
          <cell r="O717">
            <v>16</v>
          </cell>
          <cell r="P717">
            <v>41615000</v>
          </cell>
        </row>
        <row r="718">
          <cell r="D718" t="str">
            <v>г. Выборг, ул. Октябрьская, д. 26а</v>
          </cell>
          <cell r="E718" t="str">
            <v>b15bc75b-5157-4f6b-b23c-61c20311d01c</v>
          </cell>
          <cell r="F718" t="str">
            <v>РО</v>
          </cell>
          <cell r="G718">
            <v>0</v>
          </cell>
          <cell r="H718">
            <v>1940</v>
          </cell>
          <cell r="I718">
            <v>229.59</v>
          </cell>
          <cell r="J718" t="str">
            <v>дерево</v>
          </cell>
          <cell r="K718">
            <v>2</v>
          </cell>
          <cell r="L718">
            <v>1</v>
          </cell>
          <cell r="M718">
            <v>0</v>
          </cell>
          <cell r="N718">
            <v>0</v>
          </cell>
          <cell r="O718">
            <v>13</v>
          </cell>
          <cell r="P718">
            <v>41615000</v>
          </cell>
        </row>
        <row r="719">
          <cell r="D719" t="str">
            <v>г. Выборг, ул. Октябрьская, д. 42</v>
          </cell>
          <cell r="E719" t="str">
            <v>e140e5ff-ee91-43c5-b206-8958b3182f84</v>
          </cell>
          <cell r="F719" t="str">
            <v>РО</v>
          </cell>
          <cell r="G719">
            <v>0</v>
          </cell>
          <cell r="H719">
            <v>1940</v>
          </cell>
          <cell r="I719">
            <v>195.77</v>
          </cell>
          <cell r="J719" t="str">
            <v>дерево</v>
          </cell>
          <cell r="K719">
            <v>2</v>
          </cell>
          <cell r="L719">
            <v>2</v>
          </cell>
          <cell r="M719">
            <v>0</v>
          </cell>
          <cell r="N719">
            <v>0</v>
          </cell>
          <cell r="O719">
            <v>0</v>
          </cell>
          <cell r="P719">
            <v>41615000</v>
          </cell>
        </row>
        <row r="720">
          <cell r="D720" t="str">
            <v>г. Выборг, ул. Октябрьская, д. 48</v>
          </cell>
          <cell r="E720" t="str">
            <v>368e65fe-1410-413e-a7c4-abdf3ae26dd2</v>
          </cell>
          <cell r="F720" t="str">
            <v>РО</v>
          </cell>
          <cell r="G720">
            <v>0</v>
          </cell>
          <cell r="H720">
            <v>1940</v>
          </cell>
          <cell r="I720">
            <v>323.77999999999997</v>
          </cell>
          <cell r="J720" t="str">
            <v>бревенчатый</v>
          </cell>
          <cell r="K720">
            <v>2</v>
          </cell>
          <cell r="L720">
            <v>1</v>
          </cell>
          <cell r="M720">
            <v>0</v>
          </cell>
          <cell r="N720">
            <v>0</v>
          </cell>
          <cell r="O720">
            <v>20</v>
          </cell>
          <cell r="P720">
            <v>41615000</v>
          </cell>
        </row>
        <row r="721">
          <cell r="D721" t="str">
            <v>г. Выборг, ул. Октябрьская, д. 54</v>
          </cell>
          <cell r="E721" t="str">
            <v>3290bc38-91d8-4d90-97ba-f76eba12f5aa</v>
          </cell>
          <cell r="F721" t="str">
            <v>РО</v>
          </cell>
          <cell r="G721">
            <v>0</v>
          </cell>
          <cell r="H721">
            <v>1966</v>
          </cell>
          <cell r="I721">
            <v>385.81</v>
          </cell>
          <cell r="J721" t="str">
            <v>дерево</v>
          </cell>
          <cell r="K721">
            <v>2</v>
          </cell>
          <cell r="L721">
            <v>2</v>
          </cell>
          <cell r="M721">
            <v>0</v>
          </cell>
          <cell r="N721">
            <v>0</v>
          </cell>
          <cell r="O721">
            <v>0</v>
          </cell>
          <cell r="P721">
            <v>41615000</v>
          </cell>
        </row>
        <row r="722">
          <cell r="D722" t="str">
            <v>г. Выборг, ул. Островная, д. 8</v>
          </cell>
          <cell r="E722" t="str">
            <v>ca42d254-31da-49bf-ab9d-0209c01182eb</v>
          </cell>
          <cell r="F722" t="str">
            <v>РО</v>
          </cell>
          <cell r="G722">
            <v>0</v>
          </cell>
          <cell r="H722">
            <v>1940</v>
          </cell>
          <cell r="I722">
            <v>402.48</v>
          </cell>
          <cell r="J722" t="str">
            <v>кирпич</v>
          </cell>
          <cell r="K722">
            <v>2</v>
          </cell>
          <cell r="L722">
            <v>1</v>
          </cell>
          <cell r="M722">
            <v>0</v>
          </cell>
          <cell r="N722">
            <v>0</v>
          </cell>
          <cell r="O722">
            <v>20</v>
          </cell>
          <cell r="P722">
            <v>41615000</v>
          </cell>
        </row>
        <row r="723">
          <cell r="D723" t="str">
            <v>г. Выборг, ул. Офицерская, д. 12</v>
          </cell>
          <cell r="E723" t="str">
            <v>7b1fa2f9-eb13-4ae1-b926-fe018f7e8d78</v>
          </cell>
          <cell r="F723" t="str">
            <v>РО</v>
          </cell>
          <cell r="G723">
            <v>0</v>
          </cell>
          <cell r="H723">
            <v>1993</v>
          </cell>
          <cell r="I723">
            <v>1561.5</v>
          </cell>
          <cell r="J723" t="str">
            <v>железобетон</v>
          </cell>
          <cell r="K723">
            <v>9</v>
          </cell>
          <cell r="L723">
            <v>1</v>
          </cell>
          <cell r="M723">
            <v>1</v>
          </cell>
          <cell r="N723">
            <v>0</v>
          </cell>
          <cell r="O723">
            <v>0</v>
          </cell>
          <cell r="P723">
            <v>41615000</v>
          </cell>
        </row>
        <row r="724">
          <cell r="D724" t="str">
            <v>г. Выборг, ул. Офицерская, д. 16</v>
          </cell>
          <cell r="E724" t="str">
            <v>e6f3cfa2-133a-4423-b674-19211ff086cc</v>
          </cell>
          <cell r="F724" t="str">
            <v>РО</v>
          </cell>
          <cell r="G724">
            <v>0</v>
          </cell>
          <cell r="H724">
            <v>1993</v>
          </cell>
          <cell r="I724">
            <v>1568.6</v>
          </cell>
          <cell r="J724" t="str">
            <v>железобетон</v>
          </cell>
          <cell r="K724">
            <v>9</v>
          </cell>
          <cell r="L724">
            <v>1</v>
          </cell>
          <cell r="M724">
            <v>1</v>
          </cell>
          <cell r="N724">
            <v>0</v>
          </cell>
          <cell r="O724">
            <v>84</v>
          </cell>
          <cell r="P724">
            <v>41615000</v>
          </cell>
        </row>
        <row r="725">
          <cell r="D725" t="str">
            <v>г. Выборг, ул. Офицерская, д. 4</v>
          </cell>
          <cell r="E725" t="str">
            <v>06b60593-0862-4d79-8eb8-adf3e8099958</v>
          </cell>
          <cell r="F725" t="str">
            <v>РО</v>
          </cell>
          <cell r="G725">
            <v>0</v>
          </cell>
          <cell r="H725">
            <v>1964</v>
          </cell>
          <cell r="I725">
            <v>3444.48</v>
          </cell>
          <cell r="J725" t="str">
            <v>блочный</v>
          </cell>
          <cell r="K725">
            <v>5</v>
          </cell>
          <cell r="L725">
            <v>4</v>
          </cell>
          <cell r="M725">
            <v>0</v>
          </cell>
          <cell r="N725">
            <v>0</v>
          </cell>
          <cell r="O725">
            <v>130</v>
          </cell>
          <cell r="P725">
            <v>41615000</v>
          </cell>
        </row>
        <row r="726">
          <cell r="D726" t="str">
            <v>г. Выборг, ул. Парковая, д. 5</v>
          </cell>
          <cell r="E726" t="str">
            <v>6b54953b-897c-4f34-8c24-40570f47d316</v>
          </cell>
          <cell r="F726" t="str">
            <v>РО</v>
          </cell>
          <cell r="G726">
            <v>0</v>
          </cell>
          <cell r="H726">
            <v>1960</v>
          </cell>
          <cell r="I726">
            <v>378.6</v>
          </cell>
          <cell r="J726" t="str">
            <v>кирпич</v>
          </cell>
          <cell r="K726">
            <v>2</v>
          </cell>
          <cell r="L726">
            <v>2</v>
          </cell>
          <cell r="M726">
            <v>0</v>
          </cell>
          <cell r="N726">
            <v>0</v>
          </cell>
          <cell r="O726">
            <v>12</v>
          </cell>
          <cell r="P726">
            <v>41615000</v>
          </cell>
        </row>
        <row r="727">
          <cell r="D727" t="str">
            <v>г. Выборг, ул. Первомайская, д. 13</v>
          </cell>
          <cell r="E727" t="str">
            <v>7b0e68d1-2b6c-4e0a-a1ff-e065e60c09c3</v>
          </cell>
          <cell r="F727" t="str">
            <v>РО</v>
          </cell>
          <cell r="G727">
            <v>0</v>
          </cell>
          <cell r="H727">
            <v>1966</v>
          </cell>
          <cell r="I727">
            <v>2044</v>
          </cell>
          <cell r="J727" t="str">
            <v>кирпич</v>
          </cell>
          <cell r="K727">
            <v>9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41615000</v>
          </cell>
        </row>
        <row r="728">
          <cell r="D728" t="str">
            <v>Г. Выборг, ул. Первомайская, д. 2</v>
          </cell>
          <cell r="E728" t="str">
            <v>47a98965-12d6-46c0-840c-25a3429ae340</v>
          </cell>
          <cell r="F728" t="str">
            <v>РО</v>
          </cell>
          <cell r="G728" t="str">
            <v>ОКН</v>
          </cell>
          <cell r="H728">
            <v>1940</v>
          </cell>
          <cell r="I728">
            <v>2710</v>
          </cell>
          <cell r="J728" t="str">
            <v>кирпич</v>
          </cell>
          <cell r="K728">
            <v>6</v>
          </cell>
          <cell r="L728">
            <v>1</v>
          </cell>
          <cell r="M728">
            <v>0</v>
          </cell>
          <cell r="N728">
            <v>0</v>
          </cell>
          <cell r="O728">
            <v>63</v>
          </cell>
          <cell r="P728">
            <v>41615000</v>
          </cell>
        </row>
        <row r="729">
          <cell r="D729" t="str">
            <v>г. Выборг, ул. Первомайская, д. 5</v>
          </cell>
          <cell r="E729" t="str">
            <v>5ff1d3f8-5824-4fec-b5a4-0848060dc7cb</v>
          </cell>
          <cell r="F729" t="str">
            <v>РО</v>
          </cell>
          <cell r="G729">
            <v>0</v>
          </cell>
          <cell r="H729">
            <v>1954</v>
          </cell>
          <cell r="I729">
            <v>364.99</v>
          </cell>
          <cell r="J729" t="str">
            <v>кирпич</v>
          </cell>
          <cell r="K729">
            <v>3</v>
          </cell>
          <cell r="L729">
            <v>1</v>
          </cell>
          <cell r="M729">
            <v>0</v>
          </cell>
          <cell r="N729">
            <v>0</v>
          </cell>
          <cell r="O729">
            <v>9</v>
          </cell>
          <cell r="P729">
            <v>41615000</v>
          </cell>
        </row>
        <row r="730">
          <cell r="D730" t="str">
            <v>г. Выборг, ул. Первомайская, д. 6</v>
          </cell>
          <cell r="E730" t="str">
            <v>2687a4d4-0c98-40ec-b971-92b2556792f2</v>
          </cell>
          <cell r="F730" t="str">
            <v>РО</v>
          </cell>
          <cell r="G730">
            <v>0</v>
          </cell>
          <cell r="H730">
            <v>1954</v>
          </cell>
          <cell r="I730">
            <v>1228</v>
          </cell>
          <cell r="J730" t="str">
            <v>кирпич</v>
          </cell>
          <cell r="K730">
            <v>3</v>
          </cell>
          <cell r="L730">
            <v>2</v>
          </cell>
          <cell r="M730">
            <v>0</v>
          </cell>
          <cell r="N730">
            <v>0</v>
          </cell>
          <cell r="O730">
            <v>0</v>
          </cell>
          <cell r="P730">
            <v>41615000</v>
          </cell>
        </row>
        <row r="731">
          <cell r="D731" t="str">
            <v>г. Выборг, ул. Первомайская, д. 8</v>
          </cell>
          <cell r="E731" t="str">
            <v>333f17fd-1fbe-44e7-a8e9-b92d80c1915a</v>
          </cell>
          <cell r="F731" t="str">
            <v>РО</v>
          </cell>
          <cell r="G731">
            <v>0</v>
          </cell>
          <cell r="H731">
            <v>1959</v>
          </cell>
          <cell r="I731">
            <v>1952.8</v>
          </cell>
          <cell r="J731" t="str">
            <v>кирпич</v>
          </cell>
          <cell r="K731">
            <v>5</v>
          </cell>
          <cell r="L731">
            <v>2</v>
          </cell>
          <cell r="M731">
            <v>0</v>
          </cell>
          <cell r="N731">
            <v>0</v>
          </cell>
          <cell r="O731">
            <v>69</v>
          </cell>
          <cell r="P731">
            <v>41615000</v>
          </cell>
        </row>
        <row r="732">
          <cell r="D732" t="str">
            <v>г. Выборг, ул. Петровская, д. 4</v>
          </cell>
          <cell r="E732" t="str">
            <v>25e7da08-aa26-4b6f-8e47-7f927a4314d3</v>
          </cell>
          <cell r="F732" t="str">
            <v>РО</v>
          </cell>
          <cell r="G732">
            <v>0</v>
          </cell>
          <cell r="H732">
            <v>1940</v>
          </cell>
          <cell r="I732">
            <v>529.72</v>
          </cell>
          <cell r="J732" t="str">
            <v>кирпич</v>
          </cell>
          <cell r="K732">
            <v>2</v>
          </cell>
          <cell r="L732">
            <v>2</v>
          </cell>
          <cell r="M732">
            <v>0</v>
          </cell>
          <cell r="N732">
            <v>0</v>
          </cell>
          <cell r="O732">
            <v>14</v>
          </cell>
          <cell r="P732">
            <v>41615000</v>
          </cell>
        </row>
        <row r="733">
          <cell r="D733" t="str">
            <v>г. Выборг, ул. Приморская, д. 25</v>
          </cell>
          <cell r="E733" t="str">
            <v>835987d7-40dc-4953-92a6-d449589b9719</v>
          </cell>
          <cell r="F733" t="str">
            <v>РО</v>
          </cell>
          <cell r="G733">
            <v>0</v>
          </cell>
          <cell r="H733">
            <v>1977</v>
          </cell>
          <cell r="I733">
            <v>4605.8999999999996</v>
          </cell>
          <cell r="J733" t="str">
            <v>кирпич</v>
          </cell>
          <cell r="K733">
            <v>5</v>
          </cell>
          <cell r="L733">
            <v>6</v>
          </cell>
          <cell r="M733">
            <v>0</v>
          </cell>
          <cell r="N733">
            <v>0</v>
          </cell>
          <cell r="O733">
            <v>0</v>
          </cell>
          <cell r="P733">
            <v>41615000</v>
          </cell>
        </row>
        <row r="734">
          <cell r="D734" t="str">
            <v>г. Выборг, ул. Прогонная, д. 14</v>
          </cell>
          <cell r="E734" t="str">
            <v>82969e7d-3ac9-429e-a11d-05882c84990a</v>
          </cell>
          <cell r="F734" t="str">
            <v>РО</v>
          </cell>
          <cell r="G734" t="str">
            <v>ОКН</v>
          </cell>
          <cell r="H734">
            <v>1940</v>
          </cell>
          <cell r="I734">
            <v>802.93</v>
          </cell>
          <cell r="J734" t="str">
            <v>кирпич</v>
          </cell>
          <cell r="K734">
            <v>3</v>
          </cell>
          <cell r="L734">
            <v>1</v>
          </cell>
          <cell r="M734">
            <v>0</v>
          </cell>
          <cell r="N734">
            <v>0</v>
          </cell>
          <cell r="O734">
            <v>19</v>
          </cell>
          <cell r="P734">
            <v>41615000</v>
          </cell>
        </row>
        <row r="735">
          <cell r="D735" t="str">
            <v>Г. Выборг, ул. Прогонная, д. 6</v>
          </cell>
          <cell r="E735" t="str">
            <v>f99ce715-7472-48d9-a746-19f789886212</v>
          </cell>
          <cell r="F735" t="str">
            <v>РО</v>
          </cell>
          <cell r="G735" t="str">
            <v>ОКН</v>
          </cell>
          <cell r="H735">
            <v>1940</v>
          </cell>
          <cell r="I735">
            <v>823.68</v>
          </cell>
          <cell r="J735" t="str">
            <v>кирпич</v>
          </cell>
          <cell r="K735">
            <v>2</v>
          </cell>
          <cell r="L735">
            <v>3</v>
          </cell>
          <cell r="M735">
            <v>0</v>
          </cell>
          <cell r="N735">
            <v>0</v>
          </cell>
          <cell r="O735">
            <v>40</v>
          </cell>
          <cell r="P735">
            <v>41615000</v>
          </cell>
        </row>
        <row r="736">
          <cell r="D736" t="str">
            <v>г. Выборг, ул. Резервная, д. 1</v>
          </cell>
          <cell r="E736" t="str">
            <v>d0145c17-a10e-4145-8c1b-7463e4f71aee</v>
          </cell>
          <cell r="F736" t="str">
            <v>РО</v>
          </cell>
          <cell r="G736">
            <v>0</v>
          </cell>
          <cell r="H736">
            <v>1940</v>
          </cell>
          <cell r="I736">
            <v>1534.2</v>
          </cell>
          <cell r="J736" t="str">
            <v>кирпич</v>
          </cell>
          <cell r="K736">
            <v>3</v>
          </cell>
          <cell r="L736">
            <v>2</v>
          </cell>
          <cell r="M736">
            <v>0</v>
          </cell>
          <cell r="N736">
            <v>0</v>
          </cell>
          <cell r="O736">
            <v>0</v>
          </cell>
          <cell r="P736">
            <v>41615000</v>
          </cell>
        </row>
        <row r="737">
          <cell r="D737" t="str">
            <v>г. Выборг, ул. Репина, д. 7</v>
          </cell>
          <cell r="E737" t="str">
            <v>0b8a3a16-026c-4d2b-af3e-b4c148bd965b</v>
          </cell>
          <cell r="F737" t="str">
            <v>РО</v>
          </cell>
          <cell r="G737">
            <v>0</v>
          </cell>
          <cell r="H737">
            <v>1955</v>
          </cell>
          <cell r="I737">
            <v>2940.2</v>
          </cell>
          <cell r="J737" t="str">
            <v>кирпич</v>
          </cell>
          <cell r="K737">
            <v>9</v>
          </cell>
          <cell r="L737">
            <v>1</v>
          </cell>
          <cell r="M737">
            <v>1</v>
          </cell>
          <cell r="N737">
            <v>0</v>
          </cell>
          <cell r="O737">
            <v>0</v>
          </cell>
          <cell r="P737">
            <v>41615000</v>
          </cell>
        </row>
        <row r="738">
          <cell r="D738" t="str">
            <v>г. Выборг, ул. Рубежная, д. 18</v>
          </cell>
          <cell r="E738" t="str">
            <v>40e26554-0a8f-4fbe-8283-85a9cb657cad</v>
          </cell>
          <cell r="F738" t="str">
            <v>РО</v>
          </cell>
          <cell r="G738">
            <v>0</v>
          </cell>
          <cell r="H738">
            <v>1972</v>
          </cell>
          <cell r="I738">
            <v>5504.73</v>
          </cell>
          <cell r="J738" t="str">
            <v>железобетон</v>
          </cell>
          <cell r="K738">
            <v>5</v>
          </cell>
          <cell r="L738">
            <v>8</v>
          </cell>
          <cell r="M738">
            <v>0</v>
          </cell>
          <cell r="N738">
            <v>0</v>
          </cell>
          <cell r="O738">
            <v>285</v>
          </cell>
          <cell r="P738">
            <v>41615000</v>
          </cell>
        </row>
        <row r="739">
          <cell r="D739" t="str">
            <v>г. Выборг, ул. Рубежная, д. 21</v>
          </cell>
          <cell r="E739" t="str">
            <v>209c2205-d194-41d2-b87c-912e1b57083b</v>
          </cell>
          <cell r="F739" t="str">
            <v>РО</v>
          </cell>
          <cell r="G739">
            <v>0</v>
          </cell>
          <cell r="H739">
            <v>1997</v>
          </cell>
          <cell r="I739">
            <v>5097.3</v>
          </cell>
          <cell r="J739" t="str">
            <v>кирпич</v>
          </cell>
          <cell r="K739">
            <v>14</v>
          </cell>
          <cell r="L739">
            <v>1</v>
          </cell>
          <cell r="M739">
            <v>2</v>
          </cell>
          <cell r="N739">
            <v>0</v>
          </cell>
          <cell r="O739">
            <v>0</v>
          </cell>
          <cell r="P739">
            <v>41615000</v>
          </cell>
        </row>
        <row r="740">
          <cell r="D740" t="str">
            <v>г. Выборг, ул. Рубежная, д. 25</v>
          </cell>
          <cell r="E740" t="str">
            <v>cd438d47-863a-4a8a-a345-c1919b7e2f51</v>
          </cell>
          <cell r="F740" t="str">
            <v>РО</v>
          </cell>
          <cell r="G740">
            <v>0</v>
          </cell>
          <cell r="H740">
            <v>1978</v>
          </cell>
          <cell r="I740">
            <v>8438</v>
          </cell>
          <cell r="J740" t="str">
            <v>железобетон</v>
          </cell>
          <cell r="K740">
            <v>9</v>
          </cell>
          <cell r="L740">
            <v>4</v>
          </cell>
          <cell r="M740">
            <v>4</v>
          </cell>
          <cell r="N740">
            <v>0</v>
          </cell>
          <cell r="O740">
            <v>410</v>
          </cell>
          <cell r="P740">
            <v>41615000</v>
          </cell>
        </row>
        <row r="741">
          <cell r="D741" t="str">
            <v>г. Выборг, ул. Рубежная, д. 34</v>
          </cell>
          <cell r="E741" t="str">
            <v>ba17e1ae-9973-443c-a545-ccc8320fb6a7</v>
          </cell>
          <cell r="F741" t="str">
            <v>РО</v>
          </cell>
          <cell r="G741">
            <v>0</v>
          </cell>
          <cell r="H741">
            <v>1979</v>
          </cell>
          <cell r="I741">
            <v>4168.6000000000004</v>
          </cell>
          <cell r="J741" t="str">
            <v>панели</v>
          </cell>
          <cell r="K741">
            <v>9</v>
          </cell>
          <cell r="L741">
            <v>2</v>
          </cell>
          <cell r="M741">
            <v>2</v>
          </cell>
          <cell r="N741">
            <v>0</v>
          </cell>
          <cell r="O741">
            <v>146</v>
          </cell>
          <cell r="P741">
            <v>41615000</v>
          </cell>
        </row>
        <row r="742">
          <cell r="D742" t="str">
            <v>г. Выборг, ул. Рубежная, д. 35</v>
          </cell>
          <cell r="E742" t="str">
            <v>c79333b9-bdc0-4fde-b2a2-7fc42d2e610a</v>
          </cell>
          <cell r="F742" t="str">
            <v>РО</v>
          </cell>
          <cell r="G742">
            <v>0</v>
          </cell>
          <cell r="H742">
            <v>1959</v>
          </cell>
          <cell r="I742">
            <v>450.5</v>
          </cell>
          <cell r="J742" t="str">
            <v>кирпич</v>
          </cell>
          <cell r="K742">
            <v>2</v>
          </cell>
          <cell r="L742">
            <v>2</v>
          </cell>
          <cell r="M742">
            <v>0</v>
          </cell>
          <cell r="N742">
            <v>0</v>
          </cell>
          <cell r="O742">
            <v>0</v>
          </cell>
          <cell r="P742">
            <v>41615000</v>
          </cell>
        </row>
        <row r="743">
          <cell r="D743" t="str">
            <v>г. Выборг, ул. Садовая, д. 3</v>
          </cell>
          <cell r="E743" t="str">
            <v>b375210b-923b-4952-b58f-671d70903439</v>
          </cell>
          <cell r="F743" t="str">
            <v>РО</v>
          </cell>
          <cell r="G743" t="str">
            <v>ОКН</v>
          </cell>
          <cell r="H743">
            <v>1940</v>
          </cell>
          <cell r="I743">
            <v>1078.8</v>
          </cell>
          <cell r="J743" t="str">
            <v>кирпич</v>
          </cell>
          <cell r="K743">
            <v>4</v>
          </cell>
          <cell r="L743">
            <v>2</v>
          </cell>
          <cell r="M743">
            <v>0</v>
          </cell>
          <cell r="N743">
            <v>0</v>
          </cell>
          <cell r="O743">
            <v>34</v>
          </cell>
          <cell r="P743">
            <v>41615000</v>
          </cell>
        </row>
        <row r="744">
          <cell r="D744" t="str">
            <v>Г. Выборг, ул. Северная, д. 10</v>
          </cell>
          <cell r="E744" t="str">
            <v>8e640548-954a-42b4-bca2-34ad98425834</v>
          </cell>
          <cell r="F744" t="str">
            <v>РО</v>
          </cell>
          <cell r="G744" t="str">
            <v>ОКН</v>
          </cell>
          <cell r="H744">
            <v>1940</v>
          </cell>
          <cell r="I744">
            <v>6355.94</v>
          </cell>
          <cell r="J744" t="str">
            <v>кирпич</v>
          </cell>
          <cell r="K744">
            <v>7</v>
          </cell>
          <cell r="L744">
            <v>6</v>
          </cell>
          <cell r="M744">
            <v>0</v>
          </cell>
          <cell r="N744">
            <v>0</v>
          </cell>
          <cell r="O744">
            <v>166</v>
          </cell>
          <cell r="P744">
            <v>41615000</v>
          </cell>
        </row>
        <row r="745">
          <cell r="D745" t="str">
            <v>г. Выборг, ул. Северная, д. 8</v>
          </cell>
          <cell r="E745" t="str">
            <v>7e598b94-62f7-4eb0-8e8b-8946c3b1681d</v>
          </cell>
          <cell r="F745" t="str">
            <v>РО</v>
          </cell>
          <cell r="G745" t="str">
            <v>ОКН</v>
          </cell>
          <cell r="H745">
            <v>1940</v>
          </cell>
          <cell r="I745">
            <v>7576</v>
          </cell>
          <cell r="J745" t="str">
            <v>кирпич</v>
          </cell>
          <cell r="K745">
            <v>7</v>
          </cell>
          <cell r="L745">
            <v>6</v>
          </cell>
          <cell r="M745">
            <v>0</v>
          </cell>
          <cell r="N745">
            <v>0</v>
          </cell>
          <cell r="O745">
            <v>217</v>
          </cell>
          <cell r="P745">
            <v>41615000</v>
          </cell>
        </row>
        <row r="746">
          <cell r="D746" t="str">
            <v>г. Выборг, ул. Северный Вал, д. 19</v>
          </cell>
          <cell r="E746" t="str">
            <v>4d637a78-ba87-440b-8a68-b045d5b03fd7</v>
          </cell>
          <cell r="F746" t="str">
            <v>РО</v>
          </cell>
          <cell r="G746" t="str">
            <v>ОКН</v>
          </cell>
          <cell r="H746">
            <v>1956</v>
          </cell>
          <cell r="I746">
            <v>3856.4</v>
          </cell>
          <cell r="J746" t="str">
            <v>кирпич</v>
          </cell>
          <cell r="K746">
            <v>4</v>
          </cell>
          <cell r="L746">
            <v>5</v>
          </cell>
          <cell r="M746">
            <v>0</v>
          </cell>
          <cell r="N746">
            <v>0</v>
          </cell>
          <cell r="O746">
            <v>0</v>
          </cell>
          <cell r="P746">
            <v>41615000</v>
          </cell>
        </row>
        <row r="747">
          <cell r="D747" t="str">
            <v>Г. Выборг, ул. Сержантская, д. 4</v>
          </cell>
          <cell r="E747" t="str">
            <v>57514aaf-21a4-42f4-a14b-b727b76111b8</v>
          </cell>
          <cell r="F747" t="str">
            <v>РО</v>
          </cell>
          <cell r="G747">
            <v>0</v>
          </cell>
          <cell r="H747">
            <v>1940</v>
          </cell>
          <cell r="I747">
            <v>1840.4</v>
          </cell>
          <cell r="J747" t="str">
            <v>кирпич</v>
          </cell>
          <cell r="K747">
            <v>4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41615000</v>
          </cell>
        </row>
        <row r="748">
          <cell r="D748" t="str">
            <v>г. Выборг, ул. Советская, д. 10</v>
          </cell>
          <cell r="E748" t="str">
            <v>97343937-b6ef-48f8-8537-ce8b8a9bb287</v>
          </cell>
          <cell r="F748" t="str">
            <v>РО</v>
          </cell>
          <cell r="G748">
            <v>0</v>
          </cell>
          <cell r="H748">
            <v>1962</v>
          </cell>
          <cell r="I748">
            <v>2565.5</v>
          </cell>
          <cell r="J748" t="str">
            <v>кирпич</v>
          </cell>
          <cell r="K748">
            <v>5</v>
          </cell>
          <cell r="L748">
            <v>3</v>
          </cell>
          <cell r="M748">
            <v>0</v>
          </cell>
          <cell r="N748">
            <v>0</v>
          </cell>
          <cell r="O748">
            <v>143</v>
          </cell>
          <cell r="P748">
            <v>41615000</v>
          </cell>
        </row>
        <row r="749">
          <cell r="D749" t="str">
            <v>г. Выборг, ул. Совхозная, д. 3</v>
          </cell>
          <cell r="E749" t="str">
            <v>a8ae049d-e76a-4f66-833b-2bb597e22f74</v>
          </cell>
          <cell r="F749" t="str">
            <v>РО</v>
          </cell>
          <cell r="G749">
            <v>0</v>
          </cell>
          <cell r="H749">
            <v>1960</v>
          </cell>
          <cell r="I749">
            <v>354.82</v>
          </cell>
          <cell r="J749" t="str">
            <v>кирпич</v>
          </cell>
          <cell r="K749">
            <v>1</v>
          </cell>
          <cell r="L749">
            <v>2</v>
          </cell>
          <cell r="M749">
            <v>0</v>
          </cell>
          <cell r="N749">
            <v>0</v>
          </cell>
          <cell r="O749">
            <v>0</v>
          </cell>
          <cell r="P749">
            <v>41615000</v>
          </cell>
        </row>
        <row r="750">
          <cell r="D750" t="str">
            <v>г. Выборг, ул. Спортивная, д. 5</v>
          </cell>
          <cell r="E750" t="str">
            <v>01beacc1-e521-4a55-9b68-e9670d6fc8da</v>
          </cell>
          <cell r="F750" t="str">
            <v>РО</v>
          </cell>
          <cell r="G750">
            <v>0</v>
          </cell>
          <cell r="H750">
            <v>1974</v>
          </cell>
          <cell r="I750">
            <v>2102.48</v>
          </cell>
          <cell r="J750" t="str">
            <v>железобетон</v>
          </cell>
          <cell r="K750">
            <v>9</v>
          </cell>
          <cell r="L750">
            <v>1</v>
          </cell>
          <cell r="M750">
            <v>1</v>
          </cell>
          <cell r="N750">
            <v>0</v>
          </cell>
          <cell r="O750">
            <v>86</v>
          </cell>
          <cell r="P750">
            <v>41615000</v>
          </cell>
        </row>
        <row r="751">
          <cell r="D751" t="str">
            <v>г. Выборг, ул. Спортивная, д. 9</v>
          </cell>
          <cell r="E751" t="str">
            <v>3aaececc-ecaa-4111-b953-7f90697f6a73</v>
          </cell>
          <cell r="F751" t="str">
            <v>РО</v>
          </cell>
          <cell r="G751">
            <v>0</v>
          </cell>
          <cell r="H751">
            <v>1974</v>
          </cell>
          <cell r="I751">
            <v>2101.54</v>
          </cell>
          <cell r="J751" t="str">
            <v>железобетон</v>
          </cell>
          <cell r="K751">
            <v>9</v>
          </cell>
          <cell r="L751">
            <v>1</v>
          </cell>
          <cell r="M751">
            <v>1</v>
          </cell>
          <cell r="N751">
            <v>0</v>
          </cell>
          <cell r="O751">
            <v>86</v>
          </cell>
          <cell r="P751">
            <v>41615000</v>
          </cell>
        </row>
        <row r="752">
          <cell r="D752" t="str">
            <v>г. Выборг, ул. Сторожевой Башни, д. 12</v>
          </cell>
          <cell r="E752" t="str">
            <v>00ad9a69-15e0-4b60-a1e3-de00a2df63c5</v>
          </cell>
          <cell r="F752" t="str">
            <v>РО</v>
          </cell>
          <cell r="G752" t="str">
            <v>ОКН</v>
          </cell>
          <cell r="H752">
            <v>1940</v>
          </cell>
          <cell r="I752">
            <v>754.5</v>
          </cell>
          <cell r="J752" t="str">
            <v>кирпич</v>
          </cell>
          <cell r="K752">
            <v>4</v>
          </cell>
          <cell r="L752">
            <v>2</v>
          </cell>
          <cell r="M752">
            <v>0</v>
          </cell>
          <cell r="N752">
            <v>0</v>
          </cell>
          <cell r="O752">
            <v>28</v>
          </cell>
          <cell r="P752">
            <v>41615000</v>
          </cell>
        </row>
        <row r="753">
          <cell r="D753" t="str">
            <v>Г. Выборг, ул. Сторожевой Башни, д. 3</v>
          </cell>
          <cell r="E753" t="str">
            <v>52516ddb-4c5c-4eb8-a0fd-b18a319121f4</v>
          </cell>
          <cell r="F753" t="str">
            <v>РО</v>
          </cell>
          <cell r="G753" t="str">
            <v>ОКН</v>
          </cell>
          <cell r="H753">
            <v>1940</v>
          </cell>
          <cell r="I753">
            <v>471.8</v>
          </cell>
          <cell r="J753" t="str">
            <v>кирпич</v>
          </cell>
          <cell r="K753">
            <v>4</v>
          </cell>
          <cell r="L753">
            <v>1</v>
          </cell>
          <cell r="M753">
            <v>0</v>
          </cell>
          <cell r="N753">
            <v>0</v>
          </cell>
          <cell r="O753">
            <v>12</v>
          </cell>
          <cell r="P753">
            <v>41615000</v>
          </cell>
        </row>
        <row r="754">
          <cell r="D754" t="str">
            <v>г. Выборг, ул. Судостроительная, д. 10</v>
          </cell>
          <cell r="E754" t="str">
            <v>c07795eb-ec25-4880-873a-f8d70b8a97ea</v>
          </cell>
          <cell r="F754" t="str">
            <v>РО</v>
          </cell>
          <cell r="G754">
            <v>0</v>
          </cell>
          <cell r="H754">
            <v>1962</v>
          </cell>
          <cell r="I754">
            <v>725.9</v>
          </cell>
          <cell r="J754" t="str">
            <v>кирпич</v>
          </cell>
          <cell r="K754">
            <v>4</v>
          </cell>
          <cell r="L754">
            <v>1</v>
          </cell>
          <cell r="M754">
            <v>0</v>
          </cell>
          <cell r="N754">
            <v>0</v>
          </cell>
          <cell r="O754">
            <v>0</v>
          </cell>
          <cell r="P754">
            <v>41615000</v>
          </cell>
        </row>
        <row r="755">
          <cell r="D755" t="str">
            <v>г. Выборг, ул. Сухова, д. 5а</v>
          </cell>
          <cell r="E755" t="str">
            <v>20981d98-34d1-469a-be6f-7a3523e823d8</v>
          </cell>
          <cell r="F755" t="str">
            <v>РО</v>
          </cell>
          <cell r="G755">
            <v>0</v>
          </cell>
          <cell r="H755">
            <v>1959</v>
          </cell>
          <cell r="I755">
            <v>293.89999999999998</v>
          </cell>
          <cell r="J755" t="str">
            <v>блочный</v>
          </cell>
          <cell r="K755">
            <v>2</v>
          </cell>
          <cell r="L755">
            <v>1</v>
          </cell>
          <cell r="M755">
            <v>0</v>
          </cell>
          <cell r="N755">
            <v>0</v>
          </cell>
          <cell r="O755">
            <v>17</v>
          </cell>
          <cell r="P755">
            <v>41615000</v>
          </cell>
        </row>
        <row r="756">
          <cell r="D756" t="str">
            <v>г. Выборг, ул. Сухова, д. 7</v>
          </cell>
          <cell r="E756" t="str">
            <v>641e524e-ce1a-46d2-954d-06c01cd2eda8</v>
          </cell>
          <cell r="F756" t="str">
            <v>РО</v>
          </cell>
          <cell r="G756">
            <v>0</v>
          </cell>
          <cell r="H756">
            <v>1959</v>
          </cell>
          <cell r="I756">
            <v>267.32</v>
          </cell>
          <cell r="J756" t="str">
            <v>блочный</v>
          </cell>
          <cell r="K756">
            <v>2</v>
          </cell>
          <cell r="L756">
            <v>1</v>
          </cell>
          <cell r="M756">
            <v>0</v>
          </cell>
          <cell r="N756">
            <v>0</v>
          </cell>
          <cell r="O756">
            <v>18</v>
          </cell>
          <cell r="P756">
            <v>41615000</v>
          </cell>
        </row>
        <row r="757">
          <cell r="D757" t="str">
            <v>г. Выборг, ул. Сухова, д. 9</v>
          </cell>
          <cell r="E757" t="str">
            <v>f2383ed6-ac93-424c-942a-a0c7947a66f3</v>
          </cell>
          <cell r="F757" t="str">
            <v>РО</v>
          </cell>
          <cell r="G757">
            <v>0</v>
          </cell>
          <cell r="H757">
            <v>1960</v>
          </cell>
          <cell r="I757">
            <v>638.5</v>
          </cell>
          <cell r="J757" t="str">
            <v>кирпич</v>
          </cell>
          <cell r="K757">
            <v>2</v>
          </cell>
          <cell r="L757">
            <v>2</v>
          </cell>
          <cell r="M757">
            <v>0</v>
          </cell>
          <cell r="N757">
            <v>0</v>
          </cell>
          <cell r="O757">
            <v>30</v>
          </cell>
          <cell r="P757">
            <v>41615000</v>
          </cell>
        </row>
        <row r="758">
          <cell r="D758" t="str">
            <v>г. Выборг, ул. Сухова, д.11</v>
          </cell>
          <cell r="E758" t="str">
            <v>6bdba0f6-8d43-4495-91b6-d77f07fe56c8</v>
          </cell>
          <cell r="F758" t="str">
            <v>РО</v>
          </cell>
          <cell r="G758">
            <v>0</v>
          </cell>
          <cell r="H758">
            <v>1960</v>
          </cell>
          <cell r="I758">
            <v>638.44000000000005</v>
          </cell>
          <cell r="J758" t="str">
            <v>панели</v>
          </cell>
          <cell r="K758">
            <v>2</v>
          </cell>
          <cell r="L758">
            <v>2</v>
          </cell>
          <cell r="M758">
            <v>0</v>
          </cell>
          <cell r="N758">
            <v>0</v>
          </cell>
          <cell r="O758">
            <v>28</v>
          </cell>
          <cell r="P758">
            <v>41615000</v>
          </cell>
        </row>
        <row r="759">
          <cell r="D759" t="str">
            <v>г. Выборг, ул. Сухова, д.5</v>
          </cell>
          <cell r="E759" t="str">
            <v>c1d7ab65-5686-468f-9f50-1759aa00abf8</v>
          </cell>
          <cell r="F759" t="str">
            <v>РО</v>
          </cell>
          <cell r="G759">
            <v>0</v>
          </cell>
          <cell r="H759">
            <v>1969</v>
          </cell>
          <cell r="I759">
            <v>2464.37</v>
          </cell>
          <cell r="J759" t="str">
            <v>кирпич</v>
          </cell>
          <cell r="K759">
            <v>5</v>
          </cell>
          <cell r="L759">
            <v>5</v>
          </cell>
          <cell r="M759">
            <v>0</v>
          </cell>
          <cell r="N759">
            <v>0</v>
          </cell>
          <cell r="O759">
            <v>138</v>
          </cell>
          <cell r="P759">
            <v>41615000</v>
          </cell>
        </row>
        <row r="760">
          <cell r="D760" t="str">
            <v>г. Выборг, ул. Титова, д. 4</v>
          </cell>
          <cell r="E760" t="str">
            <v>edddfd72-a61d-4a83-b447-5481d54ebf22</v>
          </cell>
          <cell r="F760" t="str">
            <v>РО</v>
          </cell>
          <cell r="G760" t="str">
            <v>ОКН</v>
          </cell>
          <cell r="H760">
            <v>1940</v>
          </cell>
          <cell r="I760">
            <v>609.13</v>
          </cell>
          <cell r="J760" t="str">
            <v>кирпич</v>
          </cell>
          <cell r="K760">
            <v>4</v>
          </cell>
          <cell r="L760">
            <v>2</v>
          </cell>
          <cell r="M760">
            <v>0</v>
          </cell>
          <cell r="N760">
            <v>0</v>
          </cell>
          <cell r="O760">
            <v>23</v>
          </cell>
          <cell r="P760">
            <v>41615000</v>
          </cell>
        </row>
        <row r="761">
          <cell r="D761" t="str">
            <v>г. Выборг, ул. Титова, д. 6</v>
          </cell>
          <cell r="E761" t="str">
            <v>ef1b02d0-61bd-4470-beea-69feaa7f9251</v>
          </cell>
          <cell r="F761" t="str">
            <v>РО</v>
          </cell>
          <cell r="G761">
            <v>0</v>
          </cell>
          <cell r="H761">
            <v>1966</v>
          </cell>
          <cell r="I761">
            <v>1886.72</v>
          </cell>
          <cell r="J761" t="str">
            <v>кирпич</v>
          </cell>
          <cell r="K761">
            <v>6</v>
          </cell>
          <cell r="L761">
            <v>2</v>
          </cell>
          <cell r="M761">
            <v>0</v>
          </cell>
          <cell r="N761">
            <v>0</v>
          </cell>
          <cell r="O761">
            <v>85</v>
          </cell>
          <cell r="P761">
            <v>41615000</v>
          </cell>
        </row>
        <row r="762">
          <cell r="D762" t="str">
            <v>г. Выборг, ул. Травяная, д. 4</v>
          </cell>
          <cell r="E762" t="str">
            <v>f40f5bf0-3184-42e1-aeb1-ddb5ae6753c1</v>
          </cell>
          <cell r="F762" t="str">
            <v>ССРО</v>
          </cell>
          <cell r="G762">
            <v>0</v>
          </cell>
          <cell r="H762">
            <v>1993</v>
          </cell>
          <cell r="I762">
            <v>4028.7</v>
          </cell>
          <cell r="J762" t="str">
            <v>панели</v>
          </cell>
          <cell r="K762">
            <v>9</v>
          </cell>
          <cell r="L762">
            <v>2</v>
          </cell>
          <cell r="M762">
            <v>0</v>
          </cell>
          <cell r="N762">
            <v>0</v>
          </cell>
          <cell r="O762">
            <v>0</v>
          </cell>
          <cell r="P762">
            <v>41615000</v>
          </cell>
        </row>
        <row r="763">
          <cell r="D763" t="str">
            <v>г. Выборг, ул. Травяная, д. 6</v>
          </cell>
          <cell r="E763" t="str">
            <v>e3a1fc82-c3b4-4caf-aad7-30f8e0b0b251</v>
          </cell>
          <cell r="F763" t="str">
            <v>РО</v>
          </cell>
          <cell r="G763">
            <v>0</v>
          </cell>
          <cell r="H763">
            <v>1994</v>
          </cell>
          <cell r="I763">
            <v>3229</v>
          </cell>
          <cell r="J763" t="str">
            <v>панели</v>
          </cell>
          <cell r="K763">
            <v>9</v>
          </cell>
          <cell r="L763">
            <v>2</v>
          </cell>
          <cell r="M763">
            <v>2</v>
          </cell>
          <cell r="N763">
            <v>0</v>
          </cell>
          <cell r="O763">
            <v>139</v>
          </cell>
          <cell r="P763">
            <v>41615000</v>
          </cell>
        </row>
        <row r="764">
          <cell r="D764" t="str">
            <v>г. Выборг, ул. Тургенева, д. 5</v>
          </cell>
          <cell r="E764" t="str">
            <v>16e0409e-ddb4-479f-9dfb-cf68b2e9451f</v>
          </cell>
          <cell r="F764" t="str">
            <v>РО</v>
          </cell>
          <cell r="G764">
            <v>0</v>
          </cell>
          <cell r="H764">
            <v>1954</v>
          </cell>
          <cell r="I764">
            <v>130</v>
          </cell>
          <cell r="J764" t="str">
            <v>кирпич</v>
          </cell>
          <cell r="K764">
            <v>4</v>
          </cell>
          <cell r="L764">
            <v>2</v>
          </cell>
          <cell r="M764">
            <v>0</v>
          </cell>
          <cell r="N764">
            <v>0</v>
          </cell>
          <cell r="O764">
            <v>51</v>
          </cell>
          <cell r="P764">
            <v>41615000</v>
          </cell>
        </row>
        <row r="765">
          <cell r="D765" t="str">
            <v>г. Выборг, ул. Тургенева, д. 8</v>
          </cell>
          <cell r="E765" t="str">
            <v>20faf28a-d7c9-4768-be3c-57256829a566</v>
          </cell>
          <cell r="F765" t="str">
            <v>РО</v>
          </cell>
          <cell r="G765" t="str">
            <v>ОКН</v>
          </cell>
          <cell r="H765">
            <v>1940</v>
          </cell>
          <cell r="I765">
            <v>1234</v>
          </cell>
          <cell r="J765" t="str">
            <v>кирпич</v>
          </cell>
          <cell r="K765">
            <v>4</v>
          </cell>
          <cell r="L765">
            <v>2</v>
          </cell>
          <cell r="M765">
            <v>0</v>
          </cell>
          <cell r="N765">
            <v>0</v>
          </cell>
          <cell r="O765">
            <v>42</v>
          </cell>
          <cell r="P765">
            <v>41615000</v>
          </cell>
        </row>
        <row r="766">
          <cell r="D766" t="str">
            <v>г. Выборг, ул. Ульяновская, д. 16</v>
          </cell>
          <cell r="E766" t="str">
            <v>5ab6df9b-e9ca-40d7-900c-aa51fbba3391</v>
          </cell>
          <cell r="F766" t="str">
            <v>РО</v>
          </cell>
          <cell r="G766">
            <v>0</v>
          </cell>
          <cell r="H766">
            <v>1965</v>
          </cell>
          <cell r="I766">
            <v>1712.4</v>
          </cell>
          <cell r="J766" t="str">
            <v>кирпич</v>
          </cell>
          <cell r="K766">
            <v>5</v>
          </cell>
          <cell r="L766">
            <v>2</v>
          </cell>
          <cell r="M766">
            <v>0</v>
          </cell>
          <cell r="N766">
            <v>0</v>
          </cell>
          <cell r="O766">
            <v>65</v>
          </cell>
          <cell r="P766">
            <v>41615000</v>
          </cell>
        </row>
        <row r="767">
          <cell r="D767" t="str">
            <v>г. Выборг, ул. Уральская, д. 55</v>
          </cell>
          <cell r="E767" t="str">
            <v>1409db54-6775-45db-a5ca-c518ccba9a79</v>
          </cell>
          <cell r="F767" t="str">
            <v>РО</v>
          </cell>
          <cell r="G767">
            <v>0</v>
          </cell>
          <cell r="H767">
            <v>1940</v>
          </cell>
          <cell r="I767">
            <v>229.55</v>
          </cell>
          <cell r="J767" t="str">
            <v>дерево</v>
          </cell>
          <cell r="K767">
            <v>2</v>
          </cell>
          <cell r="L767">
            <v>1</v>
          </cell>
          <cell r="M767">
            <v>0</v>
          </cell>
          <cell r="N767">
            <v>0</v>
          </cell>
          <cell r="O767">
            <v>7</v>
          </cell>
          <cell r="P767">
            <v>41615000</v>
          </cell>
        </row>
        <row r="768">
          <cell r="D768" t="str">
            <v>г. Выборг, ул. Уральская, д. 7б</v>
          </cell>
          <cell r="E768" t="str">
            <v>afbbb9ce-d603-437f-8d4d-6f8c338bf798</v>
          </cell>
          <cell r="F768" t="str">
            <v>РО</v>
          </cell>
          <cell r="G768">
            <v>0</v>
          </cell>
          <cell r="H768">
            <v>1940</v>
          </cell>
          <cell r="I768">
            <v>240.1</v>
          </cell>
          <cell r="J768" t="str">
            <v>дерево</v>
          </cell>
          <cell r="K768">
            <v>2</v>
          </cell>
          <cell r="L768">
            <v>1</v>
          </cell>
          <cell r="M768">
            <v>0</v>
          </cell>
          <cell r="N768">
            <v>0</v>
          </cell>
          <cell r="O768">
            <v>0</v>
          </cell>
          <cell r="P768">
            <v>41615000</v>
          </cell>
        </row>
        <row r="769">
          <cell r="D769" t="str">
            <v>г. Выборг, ул. Ушакова, д. 10</v>
          </cell>
          <cell r="E769" t="str">
            <v>88b76182-9f50-4ed6-b8d7-d37ca1d12885</v>
          </cell>
          <cell r="F769" t="str">
            <v>ССРО</v>
          </cell>
          <cell r="G769">
            <v>0</v>
          </cell>
          <cell r="H769">
            <v>1962</v>
          </cell>
          <cell r="I769">
            <v>231.13</v>
          </cell>
          <cell r="J769" t="str">
            <v>кирпич</v>
          </cell>
          <cell r="K769">
            <v>5</v>
          </cell>
          <cell r="L769">
            <v>3</v>
          </cell>
          <cell r="M769">
            <v>0</v>
          </cell>
          <cell r="N769">
            <v>0</v>
          </cell>
          <cell r="O769">
            <v>0</v>
          </cell>
          <cell r="P769">
            <v>41615000</v>
          </cell>
        </row>
        <row r="770">
          <cell r="D770" t="str">
            <v>г. Выборг, ул. Физкультурная, д. 8</v>
          </cell>
          <cell r="E770" t="str">
            <v>44914e82-b121-4b54-91dd-e3c88b03b41b</v>
          </cell>
          <cell r="F770" t="str">
            <v>РО</v>
          </cell>
          <cell r="G770">
            <v>0</v>
          </cell>
          <cell r="H770">
            <v>1956</v>
          </cell>
          <cell r="I770">
            <v>716.9</v>
          </cell>
          <cell r="J770" t="str">
            <v>шлакоблок</v>
          </cell>
          <cell r="K770">
            <v>2</v>
          </cell>
          <cell r="L770">
            <v>2</v>
          </cell>
          <cell r="M770">
            <v>0</v>
          </cell>
          <cell r="N770">
            <v>0</v>
          </cell>
          <cell r="O770">
            <v>0</v>
          </cell>
          <cell r="P770">
            <v>41615000</v>
          </cell>
        </row>
        <row r="771">
          <cell r="D771" t="str">
            <v>г. Выборг, ул. Хвойная, д. 11</v>
          </cell>
          <cell r="E771" t="str">
            <v>0557b969-653c-4007-adee-344f4de75e4a</v>
          </cell>
          <cell r="F771" t="str">
            <v>РО</v>
          </cell>
          <cell r="G771">
            <v>0</v>
          </cell>
          <cell r="H771">
            <v>1940</v>
          </cell>
          <cell r="I771">
            <v>310.10000000000002</v>
          </cell>
          <cell r="J771" t="str">
            <v>кирпич</v>
          </cell>
          <cell r="K771">
            <v>2</v>
          </cell>
          <cell r="L771">
            <v>1</v>
          </cell>
          <cell r="M771">
            <v>0</v>
          </cell>
          <cell r="N771">
            <v>0</v>
          </cell>
          <cell r="O771">
            <v>0</v>
          </cell>
          <cell r="P771">
            <v>41615000</v>
          </cell>
        </row>
        <row r="772">
          <cell r="D772" t="str">
            <v>г. Выборг, ул. Центральная, д. 14</v>
          </cell>
          <cell r="E772" t="str">
            <v>c404541b-370a-402f-afed-ccea29b3e8b4</v>
          </cell>
          <cell r="F772" t="str">
            <v>РО</v>
          </cell>
          <cell r="G772">
            <v>0</v>
          </cell>
          <cell r="H772">
            <v>1950</v>
          </cell>
          <cell r="I772">
            <v>285.39999999999998</v>
          </cell>
          <cell r="J772" t="str">
            <v>дерево</v>
          </cell>
          <cell r="K772">
            <v>2</v>
          </cell>
          <cell r="L772">
            <v>1</v>
          </cell>
          <cell r="M772">
            <v>0</v>
          </cell>
          <cell r="N772">
            <v>0</v>
          </cell>
          <cell r="O772">
            <v>0</v>
          </cell>
          <cell r="P772">
            <v>41615000</v>
          </cell>
        </row>
        <row r="773">
          <cell r="D773" t="str">
            <v>г. Выборг, ул. Южный Вал, д. 18</v>
          </cell>
          <cell r="E773" t="str">
            <v>061ed7fd-4742-4fb4-817e-6d721482c842</v>
          </cell>
          <cell r="F773" t="str">
            <v>РО</v>
          </cell>
          <cell r="G773" t="str">
            <v>ОКН</v>
          </cell>
          <cell r="H773">
            <v>1950</v>
          </cell>
          <cell r="I773">
            <v>1231.18</v>
          </cell>
          <cell r="J773" t="str">
            <v>кирпич</v>
          </cell>
          <cell r="K773">
            <v>3</v>
          </cell>
          <cell r="L773">
            <v>3</v>
          </cell>
          <cell r="M773">
            <v>0</v>
          </cell>
          <cell r="N773">
            <v>0</v>
          </cell>
          <cell r="O773">
            <v>29</v>
          </cell>
          <cell r="P773">
            <v>41615000</v>
          </cell>
        </row>
        <row r="774">
          <cell r="D774" t="str">
            <v>г. Выборг, ш. Ленинградское, д. 10</v>
          </cell>
          <cell r="E774" t="str">
            <v>81ae0d56-e889-4971-b5d9-e3084a3c127a</v>
          </cell>
          <cell r="F774" t="str">
            <v>ССРО</v>
          </cell>
          <cell r="G774" t="str">
            <v>ОКН</v>
          </cell>
          <cell r="H774">
            <v>1940</v>
          </cell>
          <cell r="I774">
            <v>285.05</v>
          </cell>
          <cell r="J774" t="str">
            <v>кирпич</v>
          </cell>
          <cell r="K774">
            <v>4</v>
          </cell>
          <cell r="L774">
            <v>4</v>
          </cell>
          <cell r="M774">
            <v>0</v>
          </cell>
          <cell r="N774">
            <v>0</v>
          </cell>
          <cell r="O774">
            <v>67</v>
          </cell>
          <cell r="P774">
            <v>41615000</v>
          </cell>
        </row>
        <row r="775">
          <cell r="D775" t="str">
            <v>г. Выборг, ш. Ленинградское, д. 11</v>
          </cell>
          <cell r="E775" t="str">
            <v>4a599331-f42b-4243-b7f3-0e7ab1317b5b</v>
          </cell>
          <cell r="F775" t="str">
            <v>РО</v>
          </cell>
          <cell r="G775" t="str">
            <v>ОКН</v>
          </cell>
          <cell r="H775">
            <v>1940</v>
          </cell>
          <cell r="I775">
            <v>5174</v>
          </cell>
          <cell r="J775" t="str">
            <v>кирпич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</row>
        <row r="776">
          <cell r="D776" t="str">
            <v>г. Выборг, ш. Ленинградское, д. 18</v>
          </cell>
          <cell r="E776" t="str">
            <v>edf2cf25-ac39-44d7-bebf-d4aea9c59d87</v>
          </cell>
          <cell r="F776" t="str">
            <v>РО</v>
          </cell>
          <cell r="G776">
            <v>0</v>
          </cell>
          <cell r="H776">
            <v>1961</v>
          </cell>
          <cell r="I776">
            <v>1303.0899999999999</v>
          </cell>
          <cell r="J776" t="str">
            <v>железобетон</v>
          </cell>
          <cell r="K776">
            <v>5</v>
          </cell>
          <cell r="L776">
            <v>2</v>
          </cell>
          <cell r="M776">
            <v>0</v>
          </cell>
          <cell r="N776">
            <v>0</v>
          </cell>
          <cell r="O776">
            <v>49</v>
          </cell>
          <cell r="P776">
            <v>41615000</v>
          </cell>
        </row>
        <row r="777">
          <cell r="D777" t="str">
            <v>г. Выборг, ш. Ленинградское, д. 25</v>
          </cell>
          <cell r="E777" t="str">
            <v>d55acabe-3952-420b-8c1b-d90c4bedff77</v>
          </cell>
          <cell r="F777" t="str">
            <v>РО</v>
          </cell>
          <cell r="G777">
            <v>0</v>
          </cell>
          <cell r="H777">
            <v>1964</v>
          </cell>
          <cell r="I777">
            <v>2519.31</v>
          </cell>
          <cell r="J777" t="str">
            <v>кирпич</v>
          </cell>
          <cell r="K777">
            <v>5</v>
          </cell>
          <cell r="L777">
            <v>3</v>
          </cell>
          <cell r="M777">
            <v>0</v>
          </cell>
          <cell r="N777">
            <v>0</v>
          </cell>
          <cell r="O777">
            <v>12</v>
          </cell>
          <cell r="P777">
            <v>41615000</v>
          </cell>
        </row>
        <row r="778">
          <cell r="D778" t="str">
            <v>г. Выборг, ш. Ленинградское, д. 27</v>
          </cell>
          <cell r="E778" t="str">
            <v>91df2f65-f58f-4f7e-8d8b-06e4c1fbf79f</v>
          </cell>
          <cell r="F778" t="str">
            <v>РО</v>
          </cell>
          <cell r="G778">
            <v>0</v>
          </cell>
          <cell r="H778">
            <v>1964</v>
          </cell>
          <cell r="I778">
            <v>2495.0500000000002</v>
          </cell>
          <cell r="J778" t="str">
            <v>кирпич</v>
          </cell>
          <cell r="K778">
            <v>5</v>
          </cell>
          <cell r="L778">
            <v>3</v>
          </cell>
          <cell r="M778">
            <v>0</v>
          </cell>
          <cell r="N778">
            <v>0</v>
          </cell>
          <cell r="O778">
            <v>0</v>
          </cell>
          <cell r="P778">
            <v>41615000</v>
          </cell>
        </row>
        <row r="779">
          <cell r="D779" t="str">
            <v>г. Выборг, ш. Ленинградское, д. 28</v>
          </cell>
          <cell r="E779" t="str">
            <v>0c37c862-4e9b-4c95-ae56-b1977c71d30e</v>
          </cell>
          <cell r="F779" t="str">
            <v>РО</v>
          </cell>
          <cell r="G779">
            <v>0</v>
          </cell>
          <cell r="H779">
            <v>1940</v>
          </cell>
          <cell r="I779">
            <v>1448.6</v>
          </cell>
          <cell r="J779" t="str">
            <v>кирпич</v>
          </cell>
          <cell r="K779">
            <v>4</v>
          </cell>
          <cell r="L779">
            <v>1</v>
          </cell>
          <cell r="M779">
            <v>0</v>
          </cell>
          <cell r="N779">
            <v>0</v>
          </cell>
          <cell r="O779">
            <v>71</v>
          </cell>
          <cell r="P779">
            <v>41615000</v>
          </cell>
        </row>
        <row r="780">
          <cell r="D780" t="str">
            <v>г. Выборг, ш. Ленинградское, д. 29</v>
          </cell>
          <cell r="E780" t="str">
            <v>a099b5cd-59ca-43fa-b6ef-d3491980fff9</v>
          </cell>
          <cell r="F780" t="str">
            <v>РО</v>
          </cell>
          <cell r="G780">
            <v>0</v>
          </cell>
          <cell r="H780">
            <v>1964</v>
          </cell>
          <cell r="I780">
            <v>2549.09</v>
          </cell>
          <cell r="J780" t="str">
            <v>кирпич</v>
          </cell>
          <cell r="K780">
            <v>5</v>
          </cell>
          <cell r="L780">
            <v>3</v>
          </cell>
          <cell r="M780">
            <v>0</v>
          </cell>
          <cell r="N780">
            <v>0</v>
          </cell>
          <cell r="O780">
            <v>0</v>
          </cell>
          <cell r="P780">
            <v>41615000</v>
          </cell>
        </row>
        <row r="781">
          <cell r="D781" t="str">
            <v>г. Выборг, ш. Ленинградское, д. 3</v>
          </cell>
          <cell r="E781" t="str">
            <v>b5c07ce5-0733-4c05-8074-9cc983a1f94f</v>
          </cell>
          <cell r="F781" t="str">
            <v>РО</v>
          </cell>
          <cell r="G781" t="str">
            <v>ОКН</v>
          </cell>
          <cell r="H781">
            <v>1952</v>
          </cell>
          <cell r="I781">
            <v>1423.18</v>
          </cell>
          <cell r="J781" t="str">
            <v>кирпич</v>
          </cell>
          <cell r="K781">
            <v>5</v>
          </cell>
          <cell r="L781">
            <v>3</v>
          </cell>
          <cell r="M781">
            <v>0</v>
          </cell>
          <cell r="N781">
            <v>0</v>
          </cell>
          <cell r="O781">
            <v>40</v>
          </cell>
          <cell r="P781">
            <v>41615000</v>
          </cell>
        </row>
        <row r="782">
          <cell r="D782" t="str">
            <v>г. Выборг, ш. Ленинградское, д. 30</v>
          </cell>
          <cell r="E782" t="str">
            <v>aed7de57-a4d8-428c-bb39-20a012353a1f</v>
          </cell>
          <cell r="F782" t="str">
            <v>РО</v>
          </cell>
          <cell r="G782">
            <v>0</v>
          </cell>
          <cell r="H782">
            <v>1964</v>
          </cell>
          <cell r="I782">
            <v>197.43</v>
          </cell>
          <cell r="J782" t="str">
            <v>железобетон</v>
          </cell>
          <cell r="K782">
            <v>5</v>
          </cell>
          <cell r="L782">
            <v>9</v>
          </cell>
          <cell r="M782">
            <v>0</v>
          </cell>
          <cell r="N782">
            <v>0</v>
          </cell>
          <cell r="O782">
            <v>0</v>
          </cell>
          <cell r="P782">
            <v>41615000</v>
          </cell>
        </row>
        <row r="783">
          <cell r="D783" t="str">
            <v>г. Выборг, ш. Ленинградское, д. 32</v>
          </cell>
          <cell r="E783" t="str">
            <v>07787970-fe5c-4647-aef5-d884d7d18176</v>
          </cell>
          <cell r="F783" t="str">
            <v>РО</v>
          </cell>
          <cell r="G783">
            <v>0</v>
          </cell>
          <cell r="H783">
            <v>1964</v>
          </cell>
          <cell r="I783">
            <v>4036.57</v>
          </cell>
          <cell r="J783" t="str">
            <v>железобетон</v>
          </cell>
          <cell r="K783">
            <v>5</v>
          </cell>
          <cell r="L783">
            <v>6</v>
          </cell>
          <cell r="M783">
            <v>0</v>
          </cell>
          <cell r="N783">
            <v>0</v>
          </cell>
          <cell r="O783">
            <v>21</v>
          </cell>
          <cell r="P783">
            <v>41615000</v>
          </cell>
        </row>
        <row r="784">
          <cell r="D784" t="str">
            <v>г. Выборг, ш. Ленинградское, д. 33</v>
          </cell>
          <cell r="E784" t="str">
            <v>630cadbd-e55d-4fef-8ebb-1d9814e68bd3</v>
          </cell>
          <cell r="F784" t="str">
            <v>РО</v>
          </cell>
          <cell r="G784">
            <v>0</v>
          </cell>
          <cell r="H784">
            <v>1968</v>
          </cell>
          <cell r="I784">
            <v>3740</v>
          </cell>
          <cell r="J784" t="str">
            <v>железобетон</v>
          </cell>
          <cell r="K784">
            <v>13</v>
          </cell>
          <cell r="L784">
            <v>1</v>
          </cell>
          <cell r="M784">
            <v>2</v>
          </cell>
          <cell r="N784">
            <v>0</v>
          </cell>
          <cell r="O784">
            <v>0</v>
          </cell>
          <cell r="P784">
            <v>41615000</v>
          </cell>
        </row>
        <row r="785">
          <cell r="D785" t="str">
            <v>г. Выборг, ш. Ленинградское, д. 34</v>
          </cell>
          <cell r="E785" t="str">
            <v>280fb28d-68e9-4656-a00b-2eef8f9c05bb</v>
          </cell>
          <cell r="F785" t="str">
            <v>РО</v>
          </cell>
          <cell r="G785">
            <v>0</v>
          </cell>
          <cell r="H785">
            <v>1965</v>
          </cell>
          <cell r="I785">
            <v>4068.45</v>
          </cell>
          <cell r="J785" t="str">
            <v>панели</v>
          </cell>
          <cell r="K785">
            <v>5</v>
          </cell>
          <cell r="L785">
            <v>6</v>
          </cell>
          <cell r="M785">
            <v>0</v>
          </cell>
          <cell r="N785">
            <v>0</v>
          </cell>
          <cell r="O785">
            <v>173</v>
          </cell>
          <cell r="P785">
            <v>41615000</v>
          </cell>
        </row>
        <row r="786">
          <cell r="D786" t="str">
            <v>г. Выборг, ш. Ленинградское, д. 7</v>
          </cell>
          <cell r="E786" t="str">
            <v>c1dc2a03-98bc-4056-9823-ac226d55a624</v>
          </cell>
          <cell r="F786" t="str">
            <v>СС</v>
          </cell>
          <cell r="G786" t="str">
            <v>ОКН</v>
          </cell>
          <cell r="H786">
            <v>1943</v>
          </cell>
          <cell r="I786">
            <v>4151</v>
          </cell>
          <cell r="J786" t="str">
            <v>кирпич</v>
          </cell>
          <cell r="K786">
            <v>11</v>
          </cell>
          <cell r="L786">
            <v>1</v>
          </cell>
          <cell r="M786">
            <v>0</v>
          </cell>
          <cell r="N786">
            <v>0</v>
          </cell>
          <cell r="O786">
            <v>105</v>
          </cell>
          <cell r="P786">
            <v>41615000</v>
          </cell>
        </row>
        <row r="787">
          <cell r="D787" t="str">
            <v>г. Выборг, ш. Приморское, д. 8</v>
          </cell>
          <cell r="E787" t="str">
            <v>44cbe134-8778-4b9d-8631-598c0f051daf</v>
          </cell>
          <cell r="F787" t="str">
            <v>РО</v>
          </cell>
          <cell r="G787">
            <v>0</v>
          </cell>
          <cell r="H787">
            <v>1974</v>
          </cell>
          <cell r="I787">
            <v>2059.92</v>
          </cell>
          <cell r="J787" t="str">
            <v>кирпич</v>
          </cell>
          <cell r="K787">
            <v>9</v>
          </cell>
          <cell r="L787">
            <v>1</v>
          </cell>
          <cell r="M787">
            <v>1</v>
          </cell>
          <cell r="N787">
            <v>0</v>
          </cell>
          <cell r="O787">
            <v>0</v>
          </cell>
          <cell r="P787">
            <v>41615000</v>
          </cell>
        </row>
        <row r="788">
          <cell r="D788" t="str">
            <v>г. Выборг, ш. Приморское, д. 10</v>
          </cell>
          <cell r="E788" t="str">
            <v>7b51c800-0784-40e4-8836-1d2dfb9e6a27</v>
          </cell>
          <cell r="F788" t="str">
            <v>РО</v>
          </cell>
          <cell r="G788">
            <v>0</v>
          </cell>
          <cell r="H788">
            <v>1973</v>
          </cell>
          <cell r="I788">
            <v>2064.3000000000002</v>
          </cell>
          <cell r="J788">
            <v>0</v>
          </cell>
          <cell r="K788">
            <v>9</v>
          </cell>
          <cell r="L788">
            <v>0</v>
          </cell>
          <cell r="M788">
            <v>1</v>
          </cell>
          <cell r="N788">
            <v>0</v>
          </cell>
          <cell r="O788">
            <v>0</v>
          </cell>
          <cell r="P788">
            <v>41615000</v>
          </cell>
        </row>
        <row r="789">
          <cell r="D789" t="str">
            <v>г. Выборг, ш. Сайменское, д. 1а</v>
          </cell>
          <cell r="E789" t="str">
            <v>6dab50f7-6219-437f-a7a6-f175df9750af</v>
          </cell>
          <cell r="F789" t="str">
            <v>РО</v>
          </cell>
          <cell r="G789">
            <v>0</v>
          </cell>
          <cell r="H789">
            <v>1966</v>
          </cell>
          <cell r="I789">
            <v>388.7</v>
          </cell>
          <cell r="J789" t="str">
            <v>кирпич</v>
          </cell>
          <cell r="K789">
            <v>2</v>
          </cell>
          <cell r="L789">
            <v>2</v>
          </cell>
          <cell r="M789">
            <v>0</v>
          </cell>
          <cell r="N789">
            <v>0</v>
          </cell>
          <cell r="O789">
            <v>18</v>
          </cell>
          <cell r="P789">
            <v>41615000</v>
          </cell>
        </row>
        <row r="790">
          <cell r="D790" t="str">
            <v>г. Выборг, ш. Сайменское, д. 35</v>
          </cell>
          <cell r="E790" t="str">
            <v>25850670-a821-4474-916c-a669372ca049</v>
          </cell>
          <cell r="F790" t="str">
            <v>РО</v>
          </cell>
          <cell r="G790">
            <v>0</v>
          </cell>
          <cell r="H790">
            <v>1950</v>
          </cell>
          <cell r="I790">
            <v>374.66</v>
          </cell>
          <cell r="J790" t="str">
            <v>кирпич</v>
          </cell>
          <cell r="K790">
            <v>2</v>
          </cell>
          <cell r="L790">
            <v>2</v>
          </cell>
          <cell r="M790">
            <v>0</v>
          </cell>
          <cell r="N790">
            <v>0</v>
          </cell>
          <cell r="O790">
            <v>0</v>
          </cell>
          <cell r="P790">
            <v>41615000</v>
          </cell>
        </row>
        <row r="791">
          <cell r="D791" t="str">
            <v>г. Выборг, ш. Сайменское, д. 39</v>
          </cell>
          <cell r="E791" t="str">
            <v>4921db6b-21bf-48ee-a214-69b7d03e1626</v>
          </cell>
          <cell r="F791" t="str">
            <v>РО</v>
          </cell>
          <cell r="G791">
            <v>0</v>
          </cell>
          <cell r="H791">
            <v>1964</v>
          </cell>
          <cell r="I791">
            <v>474.81</v>
          </cell>
          <cell r="J791" t="str">
            <v>кирпич</v>
          </cell>
          <cell r="K791">
            <v>2</v>
          </cell>
          <cell r="L791">
            <v>3</v>
          </cell>
          <cell r="M791">
            <v>0</v>
          </cell>
          <cell r="N791">
            <v>0</v>
          </cell>
          <cell r="O791">
            <v>27</v>
          </cell>
          <cell r="P791">
            <v>41615000</v>
          </cell>
        </row>
        <row r="792">
          <cell r="D792" t="str">
            <v>г. Выборг, ш. Сайменское, д. 41</v>
          </cell>
          <cell r="E792" t="str">
            <v>614cba2c-8ac5-4d46-ba2d-33dc58b1f5ce</v>
          </cell>
          <cell r="F792" t="str">
            <v>РО</v>
          </cell>
          <cell r="G792">
            <v>0</v>
          </cell>
          <cell r="H792">
            <v>1966</v>
          </cell>
          <cell r="I792">
            <v>482.6</v>
          </cell>
          <cell r="J792" t="str">
            <v>кирпич</v>
          </cell>
          <cell r="K792">
            <v>2</v>
          </cell>
          <cell r="L792">
            <v>2</v>
          </cell>
          <cell r="M792">
            <v>0</v>
          </cell>
          <cell r="N792">
            <v>0</v>
          </cell>
          <cell r="O792">
            <v>0</v>
          </cell>
          <cell r="P792">
            <v>41615000</v>
          </cell>
        </row>
        <row r="793">
          <cell r="D793" t="str">
            <v>г. Выборг, ш. Хельсинское, д. 4</v>
          </cell>
          <cell r="E793" t="str">
            <v>cc6bbd36-afaa-4bf5-983d-6a6a7d782f85</v>
          </cell>
          <cell r="F793" t="str">
            <v>РО</v>
          </cell>
          <cell r="G793">
            <v>0</v>
          </cell>
          <cell r="H793">
            <v>1974</v>
          </cell>
          <cell r="I793">
            <v>2024.73</v>
          </cell>
          <cell r="J793" t="str">
            <v>железобетон</v>
          </cell>
          <cell r="K793">
            <v>9</v>
          </cell>
          <cell r="L793">
            <v>1</v>
          </cell>
          <cell r="M793">
            <v>1</v>
          </cell>
          <cell r="N793">
            <v>0</v>
          </cell>
          <cell r="O793">
            <v>91</v>
          </cell>
          <cell r="P793">
            <v>41615000</v>
          </cell>
        </row>
        <row r="794">
          <cell r="D794" t="str">
            <v>г. Каменногорск, ул. Бумажников, д. 17</v>
          </cell>
          <cell r="E794" t="str">
            <v>3a4875ff-92a5-4cab-9039-006e8e1c93ab</v>
          </cell>
          <cell r="F794" t="str">
            <v>РО</v>
          </cell>
          <cell r="G794">
            <v>0</v>
          </cell>
          <cell r="H794">
            <v>1981</v>
          </cell>
          <cell r="I794">
            <v>5114.1000000000004</v>
          </cell>
          <cell r="J794">
            <v>0</v>
          </cell>
          <cell r="K794">
            <v>5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41615000</v>
          </cell>
        </row>
        <row r="795">
          <cell r="D795" t="str">
            <v>г. Каменногорск, ул. Песчаная, д. 2</v>
          </cell>
          <cell r="E795" t="str">
            <v>7e7dbbaa-1dc0-4314-893c-329f848d3451</v>
          </cell>
          <cell r="F795" t="str">
            <v>РО</v>
          </cell>
          <cell r="G795">
            <v>0</v>
          </cell>
          <cell r="H795">
            <v>1970</v>
          </cell>
          <cell r="I795">
            <v>3469.68</v>
          </cell>
          <cell r="J795">
            <v>0</v>
          </cell>
          <cell r="K795">
            <v>5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41615000</v>
          </cell>
        </row>
        <row r="796">
          <cell r="D796" t="str">
            <v>г. Каменногорск, ш. Ленинградское, д. 61</v>
          </cell>
          <cell r="E796" t="str">
            <v>2a1ee1c5-ced3-4b19-8fa7-e12a0c855f42</v>
          </cell>
          <cell r="F796" t="str">
            <v>РО</v>
          </cell>
          <cell r="G796">
            <v>0</v>
          </cell>
          <cell r="H796">
            <v>1964</v>
          </cell>
          <cell r="I796">
            <v>357.42</v>
          </cell>
          <cell r="J796">
            <v>0</v>
          </cell>
          <cell r="K796">
            <v>2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41615000</v>
          </cell>
        </row>
        <row r="797">
          <cell r="D797" t="str">
            <v>г. Каменногорск, ш. Ленинградское, д. 61а</v>
          </cell>
          <cell r="E797" t="str">
            <v>4a443245-8d44-43d5-8ecb-ea7be5551a2b</v>
          </cell>
          <cell r="F797" t="str">
            <v>РО</v>
          </cell>
          <cell r="G797">
            <v>0</v>
          </cell>
          <cell r="H797">
            <v>1975</v>
          </cell>
          <cell r="I797">
            <v>584.70000000000005</v>
          </cell>
          <cell r="J797">
            <v>0</v>
          </cell>
          <cell r="K797">
            <v>3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41615000</v>
          </cell>
        </row>
        <row r="798">
          <cell r="D798" t="str">
            <v>г. Каменногорск, ш. Ленинградское, д. 63</v>
          </cell>
          <cell r="E798" t="str">
            <v>67026a8e-d2fe-4925-bfd1-424a549dbc3c</v>
          </cell>
          <cell r="F798" t="str">
            <v>РО</v>
          </cell>
          <cell r="G798">
            <v>0</v>
          </cell>
          <cell r="H798">
            <v>1964</v>
          </cell>
          <cell r="I798">
            <v>342.36</v>
          </cell>
          <cell r="J798">
            <v>0</v>
          </cell>
          <cell r="K798">
            <v>2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41615000</v>
          </cell>
        </row>
        <row r="799">
          <cell r="D799" t="str">
            <v>г. Каменногорск, ш. Ленинградское, д. 63а</v>
          </cell>
          <cell r="E799" t="str">
            <v>30bc4c47-3f3a-4c74-9462-bb9cf406d899</v>
          </cell>
          <cell r="F799" t="str">
            <v>РО</v>
          </cell>
          <cell r="G799">
            <v>0</v>
          </cell>
          <cell r="H799">
            <v>1974</v>
          </cell>
          <cell r="I799">
            <v>342.36</v>
          </cell>
          <cell r="J799" t="str">
            <v>кирпич</v>
          </cell>
          <cell r="K799">
            <v>2</v>
          </cell>
          <cell r="L799">
            <v>1</v>
          </cell>
          <cell r="M799">
            <v>0</v>
          </cell>
          <cell r="N799">
            <v>0</v>
          </cell>
          <cell r="O799">
            <v>10</v>
          </cell>
          <cell r="P799">
            <v>41615000</v>
          </cell>
        </row>
        <row r="800">
          <cell r="D800" t="str">
            <v>г. Каменногорск, ш. Ленинградское, д. 65а</v>
          </cell>
          <cell r="E800" t="str">
            <v>2a35e961-a2a7-4de2-b7a4-bad486703418</v>
          </cell>
          <cell r="F800" t="str">
            <v>РО</v>
          </cell>
          <cell r="G800">
            <v>0</v>
          </cell>
          <cell r="H800">
            <v>1965</v>
          </cell>
          <cell r="I800">
            <v>381.97</v>
          </cell>
          <cell r="J800">
            <v>0</v>
          </cell>
          <cell r="K800">
            <v>2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41615000</v>
          </cell>
        </row>
        <row r="801">
          <cell r="D801" t="str">
            <v>г. Каменногорск, ш. Ленинградское, д. 74а</v>
          </cell>
          <cell r="E801" t="str">
            <v>147006c8-9be3-4748-9156-4de04941f564</v>
          </cell>
          <cell r="F801" t="str">
            <v>РО</v>
          </cell>
          <cell r="G801">
            <v>0</v>
          </cell>
          <cell r="H801">
            <v>1974</v>
          </cell>
          <cell r="I801">
            <v>2706.9</v>
          </cell>
          <cell r="J801" t="str">
            <v>панели</v>
          </cell>
          <cell r="K801">
            <v>5</v>
          </cell>
          <cell r="L801">
            <v>5</v>
          </cell>
          <cell r="M801">
            <v>0</v>
          </cell>
          <cell r="N801">
            <v>0</v>
          </cell>
          <cell r="O801">
            <v>125</v>
          </cell>
          <cell r="P801">
            <v>41615000</v>
          </cell>
        </row>
        <row r="802">
          <cell r="D802" t="str">
            <v>Г. Каменногорск, ш. Ленинградское, д. 76</v>
          </cell>
          <cell r="E802" t="str">
            <v>bff8dd71-557f-4cd5-8ae8-fa864ddcac46</v>
          </cell>
          <cell r="F802" t="str">
            <v>РО</v>
          </cell>
          <cell r="G802">
            <v>0</v>
          </cell>
          <cell r="H802">
            <v>1976</v>
          </cell>
          <cell r="I802">
            <v>3121</v>
          </cell>
          <cell r="J802" t="str">
            <v>кирпич</v>
          </cell>
          <cell r="K802">
            <v>5</v>
          </cell>
          <cell r="L802">
            <v>5</v>
          </cell>
          <cell r="M802">
            <v>0</v>
          </cell>
          <cell r="N802">
            <v>0</v>
          </cell>
          <cell r="O802">
            <v>143</v>
          </cell>
          <cell r="P802">
            <v>41615000</v>
          </cell>
        </row>
        <row r="803">
          <cell r="D803" t="str">
            <v>Г. Каменногорск, ш. Ленинградское, д. 76а</v>
          </cell>
          <cell r="E803" t="str">
            <v>04fbe0d9-1c3a-4329-b1f2-97b54f8c0f2e</v>
          </cell>
          <cell r="F803" t="str">
            <v>РО</v>
          </cell>
          <cell r="G803">
            <v>0</v>
          </cell>
          <cell r="H803">
            <v>1975</v>
          </cell>
          <cell r="I803">
            <v>3303.5</v>
          </cell>
          <cell r="J803" t="str">
            <v>панель</v>
          </cell>
          <cell r="K803">
            <v>5</v>
          </cell>
          <cell r="L803">
            <v>5</v>
          </cell>
          <cell r="M803">
            <v>0</v>
          </cell>
          <cell r="N803">
            <v>0</v>
          </cell>
          <cell r="O803">
            <v>145</v>
          </cell>
          <cell r="P803">
            <v>41615000</v>
          </cell>
        </row>
        <row r="804">
          <cell r="D804" t="str">
            <v>Г. Каменногорск, ш. Ленинградское, д. 78а</v>
          </cell>
          <cell r="E804" t="str">
            <v>271d3247-eed9-487c-968f-da76618692dc</v>
          </cell>
          <cell r="F804" t="str">
            <v>РО</v>
          </cell>
          <cell r="G804">
            <v>0</v>
          </cell>
          <cell r="H804">
            <v>1974</v>
          </cell>
          <cell r="I804">
            <v>4320.1000000000004</v>
          </cell>
          <cell r="J804" t="str">
            <v>панель</v>
          </cell>
          <cell r="K804">
            <v>5</v>
          </cell>
          <cell r="L804">
            <v>6</v>
          </cell>
          <cell r="M804">
            <v>0</v>
          </cell>
          <cell r="N804">
            <v>0</v>
          </cell>
          <cell r="O804">
            <v>176</v>
          </cell>
          <cell r="P804">
            <v>41615000</v>
          </cell>
        </row>
        <row r="805">
          <cell r="D805" t="str">
            <v>г. Каменногорск, ш. Ленинградское, д. 80</v>
          </cell>
          <cell r="E805" t="str">
            <v>f38bfec7-4fd1-48de-af00-3a2014662624</v>
          </cell>
          <cell r="F805" t="str">
            <v>РО</v>
          </cell>
          <cell r="G805">
            <v>0</v>
          </cell>
          <cell r="H805">
            <v>1980</v>
          </cell>
          <cell r="I805">
            <v>4468.8</v>
          </cell>
          <cell r="J805">
            <v>0</v>
          </cell>
          <cell r="K805">
            <v>5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41615000</v>
          </cell>
        </row>
        <row r="806">
          <cell r="D806" t="str">
            <v>г. Каменногорск, ш. Ленинградское, д. 84</v>
          </cell>
          <cell r="E806" t="str">
            <v>c669efaf-a2ab-45f8-b6e1-6f10b5486c12</v>
          </cell>
          <cell r="F806" t="str">
            <v>РО</v>
          </cell>
          <cell r="G806">
            <v>0</v>
          </cell>
          <cell r="H806">
            <v>1980</v>
          </cell>
          <cell r="I806">
            <v>4446.5</v>
          </cell>
          <cell r="J806">
            <v>0</v>
          </cell>
          <cell r="K806">
            <v>5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41615000</v>
          </cell>
        </row>
        <row r="807">
          <cell r="D807" t="str">
            <v>Г. Каменногорск, ш. Ленинградское, д. 85</v>
          </cell>
          <cell r="E807" t="str">
            <v>c5019fe5-edda-494a-bcc0-9c802e789578</v>
          </cell>
          <cell r="F807" t="str">
            <v>РО</v>
          </cell>
          <cell r="G807">
            <v>0</v>
          </cell>
          <cell r="H807">
            <v>1976</v>
          </cell>
          <cell r="I807">
            <v>4442.5</v>
          </cell>
          <cell r="J807" t="str">
            <v>панель</v>
          </cell>
          <cell r="K807">
            <v>5</v>
          </cell>
          <cell r="L807">
            <v>6</v>
          </cell>
          <cell r="M807">
            <v>0</v>
          </cell>
          <cell r="N807">
            <v>0</v>
          </cell>
          <cell r="O807">
            <v>228</v>
          </cell>
          <cell r="P807">
            <v>41615000</v>
          </cell>
        </row>
        <row r="808">
          <cell r="D808" t="str">
            <v>пос. Боровинка, ул. Заводская, д. 1</v>
          </cell>
          <cell r="E808" t="str">
            <v>71c5fd51-fa4c-41ef-ae1c-04dd06a14b9f</v>
          </cell>
          <cell r="F808" t="str">
            <v>РО</v>
          </cell>
          <cell r="G808">
            <v>0</v>
          </cell>
          <cell r="H808">
            <v>1973</v>
          </cell>
          <cell r="I808">
            <v>894.13</v>
          </cell>
          <cell r="J808">
            <v>0</v>
          </cell>
          <cell r="K808">
            <v>2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41615000</v>
          </cell>
        </row>
        <row r="809">
          <cell r="D809" t="str">
            <v>пос. Бородинское, ул. Машинная, д. 11</v>
          </cell>
          <cell r="E809" t="str">
            <v>a9bfce02-ad19-44bb-a4fe-d760540e3861</v>
          </cell>
          <cell r="F809" t="str">
            <v>РО</v>
          </cell>
          <cell r="G809">
            <v>0</v>
          </cell>
          <cell r="H809">
            <v>1981</v>
          </cell>
          <cell r="I809">
            <v>1444.4</v>
          </cell>
          <cell r="J809" t="str">
            <v>панели</v>
          </cell>
          <cell r="K809">
            <v>3</v>
          </cell>
          <cell r="L809">
            <v>5</v>
          </cell>
          <cell r="M809">
            <v>0</v>
          </cell>
          <cell r="N809">
            <v>0</v>
          </cell>
          <cell r="O809">
            <v>51</v>
          </cell>
          <cell r="P809">
            <v>41615000</v>
          </cell>
        </row>
        <row r="810">
          <cell r="D810" t="str">
            <v>пос. Бородинское, ул. Машинная, д. 8</v>
          </cell>
          <cell r="E810" t="str">
            <v>a7dc86e7-2d19-449c-83fa-44a5aca214f9</v>
          </cell>
          <cell r="F810" t="str">
            <v>РО</v>
          </cell>
          <cell r="G810">
            <v>0</v>
          </cell>
          <cell r="H810">
            <v>1972</v>
          </cell>
          <cell r="I810">
            <v>769.64</v>
          </cell>
          <cell r="J810">
            <v>0</v>
          </cell>
          <cell r="K810">
            <v>2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41615000</v>
          </cell>
        </row>
        <row r="811">
          <cell r="D811" t="str">
            <v>пос. Бородинское, ул. Машинная, д. 9</v>
          </cell>
          <cell r="E811" t="str">
            <v>a6045e64-8424-49bf-8d19-6234ed58f934</v>
          </cell>
          <cell r="F811" t="str">
            <v>РО</v>
          </cell>
          <cell r="G811">
            <v>0</v>
          </cell>
          <cell r="H811">
            <v>1972</v>
          </cell>
          <cell r="I811">
            <v>768.28</v>
          </cell>
          <cell r="J811">
            <v>0</v>
          </cell>
          <cell r="K811">
            <v>2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41615000</v>
          </cell>
        </row>
        <row r="812">
          <cell r="D812" t="str">
            <v>пос. Возрождение, д. 1</v>
          </cell>
          <cell r="E812" t="str">
            <v>15eb23bd-e65a-4d02-9461-fc5f72217152</v>
          </cell>
          <cell r="F812" t="str">
            <v>РО</v>
          </cell>
          <cell r="G812">
            <v>0</v>
          </cell>
          <cell r="H812">
            <v>1978</v>
          </cell>
          <cell r="I812">
            <v>1745.3</v>
          </cell>
          <cell r="J812">
            <v>0</v>
          </cell>
          <cell r="K812">
            <v>3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41615000</v>
          </cell>
        </row>
        <row r="813">
          <cell r="D813" t="str">
            <v>пос. Возрождение, д. 2</v>
          </cell>
          <cell r="E813" t="str">
            <v>e7bc619e-b507-46a9-b92d-131884553892</v>
          </cell>
          <cell r="F813" t="str">
            <v>РО</v>
          </cell>
          <cell r="G813">
            <v>0</v>
          </cell>
          <cell r="H813">
            <v>1963</v>
          </cell>
          <cell r="I813">
            <v>509.2</v>
          </cell>
          <cell r="J813">
            <v>0</v>
          </cell>
          <cell r="K813">
            <v>2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41615000</v>
          </cell>
        </row>
        <row r="814">
          <cell r="D814" t="str">
            <v>пос. Возрождение, д. 24</v>
          </cell>
          <cell r="E814" t="str">
            <v>f03a2d9f-fa9b-4890-8436-3ec9cf56d5d1</v>
          </cell>
          <cell r="F814" t="str">
            <v>РО</v>
          </cell>
          <cell r="G814">
            <v>0</v>
          </cell>
          <cell r="H814">
            <v>1968</v>
          </cell>
          <cell r="I814">
            <v>531.15</v>
          </cell>
          <cell r="J814">
            <v>0</v>
          </cell>
          <cell r="K814">
            <v>2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41615000</v>
          </cell>
        </row>
        <row r="815">
          <cell r="D815" t="str">
            <v>пос. Возрождение, д. 25</v>
          </cell>
          <cell r="E815" t="str">
            <v>e1173164-808b-4307-9db5-eea037197015</v>
          </cell>
          <cell r="F815" t="str">
            <v>РО</v>
          </cell>
          <cell r="G815">
            <v>0</v>
          </cell>
          <cell r="H815">
            <v>1969</v>
          </cell>
          <cell r="I815">
            <v>574.25</v>
          </cell>
          <cell r="J815">
            <v>0</v>
          </cell>
          <cell r="K815">
            <v>2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41615000</v>
          </cell>
        </row>
        <row r="816">
          <cell r="D816" t="str">
            <v>пос. Возрождение, д. 3</v>
          </cell>
          <cell r="E816" t="str">
            <v>c4357427-0df0-4dd4-8726-d6517bfae173</v>
          </cell>
          <cell r="F816" t="str">
            <v>РО</v>
          </cell>
          <cell r="G816">
            <v>0</v>
          </cell>
          <cell r="H816">
            <v>1978</v>
          </cell>
          <cell r="I816">
            <v>1934.85</v>
          </cell>
          <cell r="J816">
            <v>0</v>
          </cell>
          <cell r="K816">
            <v>3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41615000</v>
          </cell>
        </row>
        <row r="817">
          <cell r="D817" t="str">
            <v>пос. Возрождение, д. 5</v>
          </cell>
          <cell r="E817" t="str">
            <v>2f38bf98-c905-4244-915f-52f7e3f39331</v>
          </cell>
          <cell r="F817" t="str">
            <v>РО</v>
          </cell>
          <cell r="G817">
            <v>0</v>
          </cell>
          <cell r="H817">
            <v>1977</v>
          </cell>
          <cell r="I817">
            <v>3222</v>
          </cell>
          <cell r="J817">
            <v>0</v>
          </cell>
          <cell r="K817">
            <v>5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41615000</v>
          </cell>
        </row>
        <row r="818">
          <cell r="D818" t="str">
            <v>пос. Возрождение, д. 9</v>
          </cell>
          <cell r="E818" t="str">
            <v>7f5a7ffa-d2fd-459a-81b1-ce5faed52eea</v>
          </cell>
          <cell r="F818" t="str">
            <v>РО</v>
          </cell>
          <cell r="G818">
            <v>0</v>
          </cell>
          <cell r="H818">
            <v>1966</v>
          </cell>
          <cell r="I818">
            <v>620.24</v>
          </cell>
          <cell r="J818">
            <v>0</v>
          </cell>
          <cell r="K818">
            <v>2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41615000</v>
          </cell>
        </row>
        <row r="819">
          <cell r="D819" t="str">
            <v>пос. Пруды, ул. Заозерная, д. 1</v>
          </cell>
          <cell r="E819" t="str">
            <v>3952cc6d-d763-45ec-b249-2515c604efbe</v>
          </cell>
          <cell r="F819" t="str">
            <v>РО</v>
          </cell>
          <cell r="G819">
            <v>0</v>
          </cell>
          <cell r="H819">
            <v>1973</v>
          </cell>
          <cell r="I819">
            <v>1625.12</v>
          </cell>
          <cell r="J819">
            <v>0</v>
          </cell>
          <cell r="K819">
            <v>3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41615000</v>
          </cell>
        </row>
        <row r="820">
          <cell r="D820" t="str">
            <v>пос. Пруды, ул. Заозерная, д. 5а</v>
          </cell>
          <cell r="E820" t="str">
            <v>de39617f-c142-407f-901e-7a1d46e4eea5</v>
          </cell>
          <cell r="F820" t="str">
            <v>РО</v>
          </cell>
          <cell r="G820">
            <v>0</v>
          </cell>
          <cell r="H820">
            <v>1968</v>
          </cell>
          <cell r="I820">
            <v>1004.92</v>
          </cell>
          <cell r="J820">
            <v>0</v>
          </cell>
          <cell r="K820">
            <v>2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41615000</v>
          </cell>
        </row>
        <row r="821">
          <cell r="D821" t="str">
            <v>пос. Пруды, ул. Заозерная, д. 5б</v>
          </cell>
          <cell r="E821" t="str">
            <v>8597ef39-9494-468b-befc-140ca6fbde37</v>
          </cell>
          <cell r="F821" t="str">
            <v>РО</v>
          </cell>
          <cell r="G821">
            <v>0</v>
          </cell>
          <cell r="H821">
            <v>1969</v>
          </cell>
          <cell r="I821">
            <v>1005.64</v>
          </cell>
          <cell r="J821">
            <v>0</v>
          </cell>
          <cell r="K821">
            <v>2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41615000</v>
          </cell>
        </row>
        <row r="822">
          <cell r="D822" t="str">
            <v>пос. Пруды, ул. Заозерная, д. 5в</v>
          </cell>
          <cell r="E822" t="str">
            <v>171281b0-ebcb-41a1-b1d5-0771d2578183</v>
          </cell>
          <cell r="F822" t="str">
            <v>РО</v>
          </cell>
          <cell r="G822">
            <v>0</v>
          </cell>
          <cell r="H822">
            <v>1971</v>
          </cell>
          <cell r="I822">
            <v>1023.23</v>
          </cell>
          <cell r="J822">
            <v>0</v>
          </cell>
          <cell r="K822">
            <v>2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41615000</v>
          </cell>
        </row>
        <row r="823">
          <cell r="D823" t="str">
            <v>пос. Свободное, д. 180</v>
          </cell>
          <cell r="E823" t="str">
            <v>a49247cc-aa09-4ead-9327-e027ae58f43a</v>
          </cell>
          <cell r="F823" t="str">
            <v>РО</v>
          </cell>
          <cell r="G823">
            <v>0</v>
          </cell>
          <cell r="H823">
            <v>1973</v>
          </cell>
          <cell r="I823">
            <v>1834</v>
          </cell>
          <cell r="J823">
            <v>0</v>
          </cell>
          <cell r="K823">
            <v>3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41615000</v>
          </cell>
        </row>
        <row r="824">
          <cell r="D824" t="str">
            <v>Пос. Свободное, ул.Братскя, д.10</v>
          </cell>
          <cell r="E824" t="str">
            <v>ebf43f87-9eed-4dca-8c94-fa29acd245e7</v>
          </cell>
          <cell r="F824" t="str">
            <v>РО</v>
          </cell>
          <cell r="G824">
            <v>0</v>
          </cell>
          <cell r="H824">
            <v>1964</v>
          </cell>
          <cell r="I824">
            <v>652</v>
          </cell>
          <cell r="J824">
            <v>0</v>
          </cell>
          <cell r="K824">
            <v>2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41615000</v>
          </cell>
        </row>
        <row r="825">
          <cell r="D825" t="str">
            <v>пос. Кирилловское, ул. Красная, д. 1</v>
          </cell>
          <cell r="E825" t="str">
            <v>e02c836d-f0a2-4de7-83df-63e59dbf7567</v>
          </cell>
          <cell r="F825" t="str">
            <v>РО</v>
          </cell>
          <cell r="G825">
            <v>0</v>
          </cell>
          <cell r="H825">
            <v>1966</v>
          </cell>
          <cell r="I825">
            <v>686.3</v>
          </cell>
          <cell r="J825">
            <v>0</v>
          </cell>
          <cell r="K825" t="str">
            <v>2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41615000</v>
          </cell>
        </row>
        <row r="826">
          <cell r="D826" t="str">
            <v>пос. Кирилловское, ул. Красная, д. 2</v>
          </cell>
          <cell r="E826" t="str">
            <v>45369947-1c57-42d5-a7b1-1eeba052a659</v>
          </cell>
          <cell r="F826" t="str">
            <v>РО</v>
          </cell>
          <cell r="G826">
            <v>0</v>
          </cell>
          <cell r="H826">
            <v>1972</v>
          </cell>
          <cell r="I826">
            <v>1799.1</v>
          </cell>
          <cell r="J826">
            <v>0</v>
          </cell>
          <cell r="K826" t="str">
            <v>3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41615000</v>
          </cell>
        </row>
        <row r="827">
          <cell r="D827" t="str">
            <v>пос. Кирилловское, ул. Пионерская, д. 13</v>
          </cell>
          <cell r="E827" t="str">
            <v>19a993d6-414b-425e-9840-895aa81ba5b7</v>
          </cell>
          <cell r="F827" t="str">
            <v>РО</v>
          </cell>
          <cell r="G827">
            <v>0</v>
          </cell>
          <cell r="H827">
            <v>1940</v>
          </cell>
          <cell r="I827">
            <v>522.9</v>
          </cell>
          <cell r="J827" t="str">
            <v>дерево</v>
          </cell>
          <cell r="K827">
            <v>2</v>
          </cell>
          <cell r="L827">
            <v>1</v>
          </cell>
          <cell r="M827">
            <v>0</v>
          </cell>
          <cell r="N827">
            <v>0</v>
          </cell>
          <cell r="O827">
            <v>26</v>
          </cell>
          <cell r="P827">
            <v>41615000</v>
          </cell>
        </row>
        <row r="828">
          <cell r="D828" t="str">
            <v>пос. Кирилловское, ул. Танкистов, д. 13</v>
          </cell>
          <cell r="E828" t="str">
            <v>eed00da8-8b1b-4b72-94cb-26f13ff4f448</v>
          </cell>
          <cell r="F828" t="str">
            <v>РО</v>
          </cell>
          <cell r="G828">
            <v>0</v>
          </cell>
          <cell r="H828">
            <v>1940</v>
          </cell>
          <cell r="I828">
            <v>151.30000000000001</v>
          </cell>
          <cell r="J828" t="str">
            <v>дерево</v>
          </cell>
          <cell r="K828">
            <v>2</v>
          </cell>
          <cell r="L828">
            <v>1</v>
          </cell>
          <cell r="M828">
            <v>0</v>
          </cell>
          <cell r="N828">
            <v>0</v>
          </cell>
          <cell r="O828">
            <v>34</v>
          </cell>
          <cell r="P828">
            <v>41615000</v>
          </cell>
        </row>
        <row r="829">
          <cell r="D829" t="str">
            <v>пос. Кирпичное, ул. Юбилейная, д. 2</v>
          </cell>
          <cell r="E829" t="str">
            <v>792d4c29-0bae-4cf5-b163-ef0f802cfb63</v>
          </cell>
          <cell r="F829" t="str">
            <v>РО</v>
          </cell>
          <cell r="G829">
            <v>0</v>
          </cell>
          <cell r="H829">
            <v>1965</v>
          </cell>
          <cell r="I829">
            <v>637.9</v>
          </cell>
          <cell r="J829">
            <v>0</v>
          </cell>
          <cell r="K829">
            <v>2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41615000</v>
          </cell>
        </row>
        <row r="830">
          <cell r="D830" t="str">
            <v>пос. Коробицыно, ул. Центральная, д. 12</v>
          </cell>
          <cell r="E830" t="str">
            <v>c58821c2-c274-4e11-aede-901e44141a81</v>
          </cell>
          <cell r="F830" t="str">
            <v>РО</v>
          </cell>
          <cell r="G830">
            <v>0</v>
          </cell>
          <cell r="H830">
            <v>1961</v>
          </cell>
          <cell r="I830">
            <v>312</v>
          </cell>
          <cell r="J830" t="str">
            <v>кирпич</v>
          </cell>
          <cell r="K830">
            <v>2</v>
          </cell>
          <cell r="L830">
            <v>1</v>
          </cell>
          <cell r="M830">
            <v>0</v>
          </cell>
          <cell r="N830">
            <v>0</v>
          </cell>
          <cell r="O830">
            <v>8</v>
          </cell>
          <cell r="P830">
            <v>41615000</v>
          </cell>
        </row>
        <row r="831">
          <cell r="D831" t="str">
            <v>пос. Красносельское, ул. Школьная, д. 2</v>
          </cell>
          <cell r="E831" t="str">
            <v>d37f0913-5e3b-4b44-ae4a-5f05fd8a5049</v>
          </cell>
          <cell r="F831" t="str">
            <v>РО</v>
          </cell>
          <cell r="G831">
            <v>0</v>
          </cell>
          <cell r="H831">
            <v>1964</v>
          </cell>
          <cell r="I831">
            <v>644.6</v>
          </cell>
          <cell r="J831">
            <v>0</v>
          </cell>
          <cell r="K831">
            <v>2</v>
          </cell>
          <cell r="L831">
            <v>0</v>
          </cell>
          <cell r="M831">
            <v>0</v>
          </cell>
          <cell r="N831">
            <v>1</v>
          </cell>
          <cell r="O831">
            <v>0</v>
          </cell>
          <cell r="P831">
            <v>41615000</v>
          </cell>
        </row>
        <row r="832">
          <cell r="D832" t="str">
            <v>пос. Ильичево, ул. Озерная, д. 1</v>
          </cell>
          <cell r="E832" t="str">
            <v>cd2ac721-60b3-4864-8d72-568c2d4a1560</v>
          </cell>
          <cell r="F832" t="str">
            <v>РО</v>
          </cell>
          <cell r="G832">
            <v>0</v>
          </cell>
          <cell r="H832">
            <v>1950</v>
          </cell>
          <cell r="I832">
            <v>200.2</v>
          </cell>
          <cell r="J832" t="str">
            <v>кирпич</v>
          </cell>
          <cell r="K832">
            <v>2</v>
          </cell>
          <cell r="L832">
            <v>1</v>
          </cell>
          <cell r="M832">
            <v>0</v>
          </cell>
          <cell r="N832">
            <v>0</v>
          </cell>
          <cell r="O832">
            <v>19</v>
          </cell>
          <cell r="P832">
            <v>41615000</v>
          </cell>
        </row>
        <row r="833">
          <cell r="D833" t="str">
            <v>пос. Ильичево, ул. Парковая, д. 1</v>
          </cell>
          <cell r="E833" t="str">
            <v>df462d9f-f2a1-499e-9c90-0e0b9f449f45</v>
          </cell>
          <cell r="F833" t="str">
            <v>РО</v>
          </cell>
          <cell r="G833">
            <v>0</v>
          </cell>
          <cell r="H833">
            <v>1960</v>
          </cell>
          <cell r="I833">
            <v>336.1</v>
          </cell>
          <cell r="J833" t="str">
            <v>кирпич</v>
          </cell>
          <cell r="K833">
            <v>2</v>
          </cell>
          <cell r="L833">
            <v>1</v>
          </cell>
          <cell r="M833">
            <v>0</v>
          </cell>
          <cell r="N833">
            <v>0</v>
          </cell>
          <cell r="O833">
            <v>15</v>
          </cell>
          <cell r="P833">
            <v>41615000</v>
          </cell>
        </row>
        <row r="834">
          <cell r="D834" t="str">
            <v>пос. Ильичево, ул. Парковая, д. 13</v>
          </cell>
          <cell r="E834" t="str">
            <v>a720cf7f-cd97-4079-b4cd-771ce0580e7a</v>
          </cell>
          <cell r="F834" t="str">
            <v>РО</v>
          </cell>
          <cell r="G834">
            <v>0</v>
          </cell>
          <cell r="H834">
            <v>1963</v>
          </cell>
          <cell r="I834">
            <v>942.6</v>
          </cell>
          <cell r="J834" t="str">
            <v>кирпич</v>
          </cell>
          <cell r="K834">
            <v>3</v>
          </cell>
          <cell r="L834">
            <v>2</v>
          </cell>
          <cell r="M834">
            <v>0</v>
          </cell>
          <cell r="N834">
            <v>0</v>
          </cell>
          <cell r="O834">
            <v>53</v>
          </cell>
          <cell r="P834">
            <v>41615000</v>
          </cell>
        </row>
        <row r="835">
          <cell r="D835" t="str">
            <v>пос. Ильичево, ул. Парковая, д. 14</v>
          </cell>
          <cell r="E835" t="str">
            <v>ef23ba8f-350d-427f-9556-593ee8a7aa11</v>
          </cell>
          <cell r="F835" t="str">
            <v>РО</v>
          </cell>
          <cell r="G835">
            <v>0</v>
          </cell>
          <cell r="H835">
            <v>1963</v>
          </cell>
          <cell r="I835">
            <v>940.3</v>
          </cell>
          <cell r="J835">
            <v>0</v>
          </cell>
          <cell r="K835">
            <v>3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41615000</v>
          </cell>
        </row>
        <row r="836">
          <cell r="D836" t="str">
            <v>пос. Ильичево, ул. Парковая, д. 15</v>
          </cell>
          <cell r="E836" t="str">
            <v>0a7be816-6ab1-4769-9747-6f3b4e713bcc</v>
          </cell>
          <cell r="F836" t="str">
            <v>РО</v>
          </cell>
          <cell r="G836">
            <v>0</v>
          </cell>
          <cell r="H836">
            <v>1967</v>
          </cell>
          <cell r="I836">
            <v>3937.5</v>
          </cell>
          <cell r="J836">
            <v>0</v>
          </cell>
          <cell r="K836">
            <v>5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41615000</v>
          </cell>
        </row>
        <row r="837">
          <cell r="D837" t="str">
            <v>пос. Ильичево, ул. Парковая, д. 4</v>
          </cell>
          <cell r="E837" t="str">
            <v>da509fcf-bcc9-46f1-bbb0-e9b9748588ed</v>
          </cell>
          <cell r="F837" t="str">
            <v>РО</v>
          </cell>
          <cell r="G837">
            <v>0</v>
          </cell>
          <cell r="H837">
            <v>1950</v>
          </cell>
          <cell r="I837">
            <v>211.4</v>
          </cell>
          <cell r="J837" t="str">
            <v>кирпич</v>
          </cell>
          <cell r="K837">
            <v>2</v>
          </cell>
          <cell r="L837">
            <v>1</v>
          </cell>
          <cell r="M837">
            <v>0</v>
          </cell>
          <cell r="N837">
            <v>0</v>
          </cell>
          <cell r="O837">
            <v>8</v>
          </cell>
          <cell r="P837">
            <v>41615000</v>
          </cell>
        </row>
        <row r="838">
          <cell r="D838" t="str">
            <v>пос. Ильичево, ул. Парковая, д. 5</v>
          </cell>
          <cell r="E838" t="str">
            <v>3c6e7deb-1b06-4b72-81a4-cb4205039295</v>
          </cell>
          <cell r="F838" t="str">
            <v>РО</v>
          </cell>
          <cell r="G838">
            <v>0</v>
          </cell>
          <cell r="H838">
            <v>1950</v>
          </cell>
          <cell r="I838">
            <v>212.4</v>
          </cell>
          <cell r="J838" t="str">
            <v>кирпич</v>
          </cell>
          <cell r="K838">
            <v>2</v>
          </cell>
          <cell r="L838">
            <v>1</v>
          </cell>
          <cell r="M838">
            <v>0</v>
          </cell>
          <cell r="N838">
            <v>0</v>
          </cell>
          <cell r="O838">
            <v>6</v>
          </cell>
          <cell r="P838">
            <v>41615000</v>
          </cell>
        </row>
        <row r="839">
          <cell r="D839" t="str">
            <v>пос. Ильичево, ул. Парковая, д. 9</v>
          </cell>
          <cell r="E839" t="str">
            <v>335a85ed-c15d-4928-ae4a-bd901b6ce1f1</v>
          </cell>
          <cell r="F839" t="str">
            <v>РО</v>
          </cell>
          <cell r="G839">
            <v>0</v>
          </cell>
          <cell r="H839">
            <v>1957</v>
          </cell>
          <cell r="I839">
            <v>211.6</v>
          </cell>
          <cell r="J839" t="str">
            <v>кирпич</v>
          </cell>
          <cell r="K839">
            <v>2</v>
          </cell>
          <cell r="L839">
            <v>1</v>
          </cell>
          <cell r="M839">
            <v>0</v>
          </cell>
          <cell r="N839">
            <v>0</v>
          </cell>
          <cell r="O839">
            <v>5</v>
          </cell>
          <cell r="P839">
            <v>41615000</v>
          </cell>
        </row>
        <row r="840">
          <cell r="D840" t="str">
            <v>пос. Ильичево, ул. Садовая, д. 2</v>
          </cell>
          <cell r="E840" t="str">
            <v>941fc7ae-3b31-4726-8a56-ee370815d047</v>
          </cell>
          <cell r="F840" t="str">
            <v>РО</v>
          </cell>
          <cell r="G840">
            <v>0</v>
          </cell>
          <cell r="H840">
            <v>1962</v>
          </cell>
          <cell r="I840">
            <v>370.9</v>
          </cell>
          <cell r="J840">
            <v>0</v>
          </cell>
          <cell r="K840">
            <v>2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41615000</v>
          </cell>
        </row>
        <row r="841">
          <cell r="D841" t="str">
            <v>пос. Ильичево, ул. Садовая, д. 6</v>
          </cell>
          <cell r="E841" t="str">
            <v>0948242d-9bf8-43a0-a448-14a92cacf70e</v>
          </cell>
          <cell r="F841" t="str">
            <v>РО</v>
          </cell>
          <cell r="G841">
            <v>0</v>
          </cell>
          <cell r="H841">
            <v>1959</v>
          </cell>
          <cell r="I841">
            <v>210.7</v>
          </cell>
          <cell r="J841" t="str">
            <v>кирпич</v>
          </cell>
          <cell r="K841">
            <v>2</v>
          </cell>
          <cell r="L841">
            <v>1</v>
          </cell>
          <cell r="M841">
            <v>0</v>
          </cell>
          <cell r="N841">
            <v>0</v>
          </cell>
          <cell r="O841">
            <v>12</v>
          </cell>
          <cell r="P841">
            <v>41615000</v>
          </cell>
        </row>
        <row r="842">
          <cell r="D842" t="str">
            <v>пос. Ленинское, ул. Новая, д. 3</v>
          </cell>
          <cell r="E842" t="str">
            <v>a9cc83aa-0b4b-408c-a289-53bd39c0aac5</v>
          </cell>
          <cell r="F842" t="str">
            <v>РО</v>
          </cell>
          <cell r="G842">
            <v>0</v>
          </cell>
          <cell r="H842">
            <v>1967</v>
          </cell>
          <cell r="I842">
            <v>532.70000000000005</v>
          </cell>
          <cell r="J842" t="str">
            <v>кирпич</v>
          </cell>
          <cell r="K842">
            <v>2</v>
          </cell>
          <cell r="L842">
            <v>2</v>
          </cell>
          <cell r="M842">
            <v>0</v>
          </cell>
          <cell r="N842">
            <v>0</v>
          </cell>
          <cell r="O842">
            <v>42</v>
          </cell>
          <cell r="P842">
            <v>41615000</v>
          </cell>
        </row>
        <row r="843">
          <cell r="D843" t="str">
            <v>пос. Ленинское, ул. Новая, д. 5</v>
          </cell>
          <cell r="E843" t="str">
            <v>7cefb7ba-8849-47c2-b57e-a6b1601f7705</v>
          </cell>
          <cell r="F843" t="str">
            <v>РО</v>
          </cell>
          <cell r="G843">
            <v>0</v>
          </cell>
          <cell r="H843">
            <v>1967</v>
          </cell>
          <cell r="I843">
            <v>522.70000000000005</v>
          </cell>
          <cell r="J843" t="str">
            <v>кирпич</v>
          </cell>
          <cell r="K843">
            <v>2</v>
          </cell>
          <cell r="L843">
            <v>2</v>
          </cell>
          <cell r="M843">
            <v>0</v>
          </cell>
          <cell r="N843">
            <v>3</v>
          </cell>
          <cell r="O843">
            <v>41</v>
          </cell>
          <cell r="P843">
            <v>41615000</v>
          </cell>
        </row>
        <row r="844">
          <cell r="D844" t="str">
            <v>пос. Ольшаники, ул. Балтийская, д. 11</v>
          </cell>
          <cell r="E844" t="str">
            <v>428971d9-195a-4530-84a3-1d0a6500e334</v>
          </cell>
          <cell r="F844" t="str">
            <v>РО</v>
          </cell>
          <cell r="G844">
            <v>0</v>
          </cell>
          <cell r="H844">
            <v>1984</v>
          </cell>
          <cell r="I844">
            <v>1268.0999999999999</v>
          </cell>
          <cell r="J844" t="str">
            <v>кирпич</v>
          </cell>
          <cell r="K844">
            <v>3</v>
          </cell>
          <cell r="L844">
            <v>3</v>
          </cell>
          <cell r="M844">
            <v>0</v>
          </cell>
          <cell r="N844">
            <v>0</v>
          </cell>
          <cell r="O844">
            <v>85</v>
          </cell>
          <cell r="P844">
            <v>41615000</v>
          </cell>
        </row>
        <row r="845">
          <cell r="D845" t="str">
            <v>пос. Первомайское, ул. Ленина, д. 42</v>
          </cell>
          <cell r="E845" t="str">
            <v>85f78054-043e-465f-9ee7-ef08af338a64</v>
          </cell>
          <cell r="F845" t="str">
            <v>РО</v>
          </cell>
          <cell r="G845">
            <v>0</v>
          </cell>
          <cell r="H845">
            <v>1961</v>
          </cell>
          <cell r="I845">
            <v>312</v>
          </cell>
          <cell r="J845">
            <v>0</v>
          </cell>
          <cell r="K845">
            <v>2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41615000</v>
          </cell>
        </row>
        <row r="846">
          <cell r="D846" t="str">
            <v>пос. Первомайское, ул. Ленина, д. 44</v>
          </cell>
          <cell r="E846" t="str">
            <v>f800ae1f-3521-4741-a445-178a6b0a7a60</v>
          </cell>
          <cell r="F846" t="str">
            <v>РО</v>
          </cell>
          <cell r="G846">
            <v>0</v>
          </cell>
          <cell r="H846">
            <v>1960</v>
          </cell>
          <cell r="I846">
            <v>573.29999999999995</v>
          </cell>
          <cell r="J846">
            <v>0</v>
          </cell>
          <cell r="K846">
            <v>2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41615000</v>
          </cell>
        </row>
        <row r="847">
          <cell r="D847" t="str">
            <v>пос. Первомайское, ул. Ленина, д. 46</v>
          </cell>
          <cell r="E847" t="str">
            <v>7db9d59d-c907-4cca-80b3-9f65f77edafa</v>
          </cell>
          <cell r="F847" t="str">
            <v>РО</v>
          </cell>
          <cell r="G847">
            <v>0</v>
          </cell>
          <cell r="H847">
            <v>1966</v>
          </cell>
          <cell r="I847">
            <v>1038.0999999999999</v>
          </cell>
          <cell r="J847" t="str">
            <v>кирпич</v>
          </cell>
          <cell r="K847">
            <v>2</v>
          </cell>
          <cell r="L847">
            <v>1</v>
          </cell>
          <cell r="M847">
            <v>0</v>
          </cell>
          <cell r="N847">
            <v>0</v>
          </cell>
          <cell r="O847">
            <v>36</v>
          </cell>
          <cell r="P847">
            <v>41615000</v>
          </cell>
        </row>
        <row r="848">
          <cell r="D848" t="str">
            <v>пос. Первомайское, ул. Ленина, д. 55</v>
          </cell>
          <cell r="E848" t="str">
            <v>6e12bd0d-7071-431f-bb14-2190982acdd5</v>
          </cell>
          <cell r="F848" t="str">
            <v>РО</v>
          </cell>
          <cell r="G848">
            <v>0</v>
          </cell>
          <cell r="H848">
            <v>1986</v>
          </cell>
          <cell r="I848">
            <v>3309.7</v>
          </cell>
          <cell r="J848">
            <v>0</v>
          </cell>
          <cell r="K848">
            <v>5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41615000</v>
          </cell>
        </row>
        <row r="849">
          <cell r="D849" t="str">
            <v>пос. Первомайское, ул. Ленина, д. 56</v>
          </cell>
          <cell r="E849" t="str">
            <v>6ac45093-bf1e-4cf2-991d-8cba9c88483a</v>
          </cell>
          <cell r="F849" t="str">
            <v>РО</v>
          </cell>
          <cell r="G849">
            <v>0</v>
          </cell>
          <cell r="H849">
            <v>1986</v>
          </cell>
          <cell r="I849">
            <v>3304.8</v>
          </cell>
          <cell r="J849">
            <v>0</v>
          </cell>
          <cell r="K849">
            <v>5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41615000</v>
          </cell>
        </row>
        <row r="850">
          <cell r="D850" t="str">
            <v>пос. Первомайское, ул. Ленина, д. 57</v>
          </cell>
          <cell r="E850" t="str">
            <v>e7689cfe-84b8-4250-9016-d227787aced1</v>
          </cell>
          <cell r="F850" t="str">
            <v>РО</v>
          </cell>
          <cell r="G850">
            <v>0</v>
          </cell>
          <cell r="H850">
            <v>1967</v>
          </cell>
          <cell r="I850">
            <v>525</v>
          </cell>
          <cell r="J850">
            <v>0</v>
          </cell>
          <cell r="K850">
            <v>2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41615000</v>
          </cell>
        </row>
        <row r="851">
          <cell r="D851" t="str">
            <v>пос. Первомайское, ул. Ленина, д. 59</v>
          </cell>
          <cell r="E851" t="str">
            <v>89c012f4-7d8d-4884-a27f-1fdf8b6f8fc3</v>
          </cell>
          <cell r="F851" t="str">
            <v>РО</v>
          </cell>
          <cell r="G851">
            <v>0</v>
          </cell>
          <cell r="H851">
            <v>1969</v>
          </cell>
          <cell r="I851">
            <v>525</v>
          </cell>
          <cell r="J851">
            <v>0</v>
          </cell>
          <cell r="K851">
            <v>2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41615000</v>
          </cell>
        </row>
        <row r="852">
          <cell r="D852" t="str">
            <v>пос. Первомайское, ул. Ленина, д. 61</v>
          </cell>
          <cell r="E852" t="str">
            <v>a9d507bf-fa16-4c67-a178-d86e514d63bf</v>
          </cell>
          <cell r="F852" t="str">
            <v>РО</v>
          </cell>
          <cell r="G852">
            <v>0</v>
          </cell>
          <cell r="H852">
            <v>1971</v>
          </cell>
          <cell r="I852">
            <v>3503</v>
          </cell>
          <cell r="J852">
            <v>0</v>
          </cell>
          <cell r="K852">
            <v>5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41615000</v>
          </cell>
        </row>
        <row r="853">
          <cell r="D853" t="str">
            <v>П/ст Приветнинское, туп. Дорожный, д. 1</v>
          </cell>
          <cell r="E853" t="str">
            <v>106f0206-1032-45c0-9ad5-65ba05921c7f</v>
          </cell>
          <cell r="F853" t="str">
            <v>РО</v>
          </cell>
          <cell r="G853">
            <v>0</v>
          </cell>
          <cell r="H853">
            <v>1959</v>
          </cell>
          <cell r="I853">
            <v>710.4</v>
          </cell>
          <cell r="J853" t="str">
            <v>кирпич</v>
          </cell>
          <cell r="K853">
            <v>2</v>
          </cell>
          <cell r="L853">
            <v>3</v>
          </cell>
          <cell r="M853">
            <v>0</v>
          </cell>
          <cell r="N853">
            <v>0</v>
          </cell>
          <cell r="O853">
            <v>20</v>
          </cell>
          <cell r="P853">
            <v>41615000</v>
          </cell>
        </row>
        <row r="854">
          <cell r="D854" t="str">
            <v>пос. Песочное, ул. 50 лет Октября, д. 10</v>
          </cell>
          <cell r="E854" t="str">
            <v>e3d9ba30-03e7-4134-a1e5-e288b618989c</v>
          </cell>
          <cell r="F854" t="str">
            <v>РО</v>
          </cell>
          <cell r="G854">
            <v>0</v>
          </cell>
          <cell r="H854">
            <v>1965</v>
          </cell>
          <cell r="I854">
            <v>986.4</v>
          </cell>
          <cell r="J854">
            <v>0</v>
          </cell>
          <cell r="K854">
            <v>3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41615000</v>
          </cell>
        </row>
        <row r="855">
          <cell r="D855" t="str">
            <v>пос. Поляны, ш. Выборгское, д. 64</v>
          </cell>
          <cell r="E855" t="str">
            <v>7fb0e2a2-006a-4fe4-9afe-25e0325133fe</v>
          </cell>
          <cell r="F855" t="str">
            <v>РО</v>
          </cell>
          <cell r="G855">
            <v>0</v>
          </cell>
          <cell r="H855">
            <v>1977</v>
          </cell>
          <cell r="I855">
            <v>1043</v>
          </cell>
          <cell r="J855">
            <v>0</v>
          </cell>
          <cell r="K855">
            <v>4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41615000</v>
          </cell>
        </row>
        <row r="856">
          <cell r="D856" t="str">
            <v>пос. Поляны, ш. Выборгское, д. 65</v>
          </cell>
          <cell r="E856" t="str">
            <v>f611f0d4-e902-490a-be1a-eaafda331882</v>
          </cell>
          <cell r="F856" t="str">
            <v>РО</v>
          </cell>
          <cell r="G856">
            <v>0</v>
          </cell>
          <cell r="H856">
            <v>1976</v>
          </cell>
          <cell r="I856">
            <v>758.53</v>
          </cell>
          <cell r="J856">
            <v>0</v>
          </cell>
          <cell r="K856">
            <v>4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41615000</v>
          </cell>
        </row>
        <row r="857">
          <cell r="D857" t="str">
            <v>пос. Семиозерье, пер. Парковый, д. 22</v>
          </cell>
          <cell r="E857" t="str">
            <v>5508abc2-e19c-4cea-a027-e56f331a4f0b</v>
          </cell>
          <cell r="F857" t="str">
            <v>РО</v>
          </cell>
          <cell r="G857">
            <v>0</v>
          </cell>
          <cell r="H857">
            <v>1963</v>
          </cell>
          <cell r="I857">
            <v>943.31</v>
          </cell>
          <cell r="J857" t="str">
            <v>кирпич</v>
          </cell>
          <cell r="K857">
            <v>3</v>
          </cell>
          <cell r="L857">
            <v>2</v>
          </cell>
          <cell r="M857">
            <v>0</v>
          </cell>
          <cell r="N857">
            <v>0</v>
          </cell>
          <cell r="O857">
            <v>36</v>
          </cell>
          <cell r="P857">
            <v>41615000</v>
          </cell>
        </row>
        <row r="858">
          <cell r="D858" t="str">
            <v>пос. Семиозерье, пер. Парковый, д. 25</v>
          </cell>
          <cell r="E858" t="str">
            <v>492785fd-a430-431d-a134-292e75bd5dab</v>
          </cell>
          <cell r="F858" t="str">
            <v>РО</v>
          </cell>
          <cell r="G858">
            <v>0</v>
          </cell>
          <cell r="H858">
            <v>1962</v>
          </cell>
          <cell r="I858">
            <v>3634.7</v>
          </cell>
          <cell r="J858" t="str">
            <v>кирпич</v>
          </cell>
          <cell r="K858">
            <v>3</v>
          </cell>
          <cell r="L858">
            <v>4</v>
          </cell>
          <cell r="M858">
            <v>0</v>
          </cell>
          <cell r="N858">
            <v>0</v>
          </cell>
          <cell r="O858">
            <v>136</v>
          </cell>
          <cell r="P858">
            <v>41615000</v>
          </cell>
        </row>
        <row r="859">
          <cell r="D859" t="str">
            <v>пос. Семиозерье, ул. Спортивная, д. 21</v>
          </cell>
          <cell r="E859" t="str">
            <v>fa79389f-9d97-473c-9d7c-e1f286f3a69d</v>
          </cell>
          <cell r="F859" t="str">
            <v>РО</v>
          </cell>
          <cell r="G859">
            <v>0</v>
          </cell>
          <cell r="H859">
            <v>1961</v>
          </cell>
          <cell r="I859">
            <v>956.46</v>
          </cell>
          <cell r="J859" t="str">
            <v>кирпич</v>
          </cell>
          <cell r="K859">
            <v>3</v>
          </cell>
          <cell r="L859">
            <v>2</v>
          </cell>
          <cell r="M859">
            <v>0</v>
          </cell>
          <cell r="N859">
            <v>0</v>
          </cell>
          <cell r="O859">
            <v>57</v>
          </cell>
          <cell r="P859">
            <v>41615000</v>
          </cell>
        </row>
        <row r="860">
          <cell r="D860" t="str">
            <v>пос. Семиозерье, ул. Спортивная, д. 47</v>
          </cell>
          <cell r="E860" t="str">
            <v>a3938375-77cf-44ea-9c28-c6cadbd36341</v>
          </cell>
          <cell r="F860" t="str">
            <v>РО</v>
          </cell>
          <cell r="G860">
            <v>0</v>
          </cell>
          <cell r="H860">
            <v>1962</v>
          </cell>
          <cell r="I860">
            <v>962.02</v>
          </cell>
          <cell r="J860" t="str">
            <v>кирпич</v>
          </cell>
          <cell r="K860">
            <v>3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41615000</v>
          </cell>
        </row>
        <row r="861">
          <cell r="D861" t="str">
            <v>пос. Семиозерье, ул. Центральная, д. 42</v>
          </cell>
          <cell r="E861" t="str">
            <v>064cf1d6-4cc5-4beb-b5bc-b0a7bf2cd50f</v>
          </cell>
          <cell r="F861" t="str">
            <v>РО</v>
          </cell>
          <cell r="G861">
            <v>0</v>
          </cell>
          <cell r="H861">
            <v>1961</v>
          </cell>
          <cell r="I861">
            <v>963.76</v>
          </cell>
          <cell r="J861" t="str">
            <v>кирпич</v>
          </cell>
          <cell r="K861">
            <v>3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41615000</v>
          </cell>
        </row>
        <row r="862">
          <cell r="D862" t="str">
            <v>пос. Семиозерье, ул. Центральная, д. 48</v>
          </cell>
          <cell r="E862" t="str">
            <v>fb66b64b-4b7f-4444-bc6f-62bb5edc9b0e</v>
          </cell>
          <cell r="F862" t="str">
            <v>РО</v>
          </cell>
          <cell r="G862">
            <v>0</v>
          </cell>
          <cell r="H862">
            <v>1962</v>
          </cell>
          <cell r="I862">
            <v>949.91</v>
          </cell>
          <cell r="J862" t="str">
            <v>кирпич</v>
          </cell>
          <cell r="K862">
            <v>3</v>
          </cell>
          <cell r="L862">
            <v>2</v>
          </cell>
          <cell r="M862">
            <v>0</v>
          </cell>
          <cell r="N862">
            <v>0</v>
          </cell>
          <cell r="O862">
            <v>41</v>
          </cell>
          <cell r="P862">
            <v>41615000</v>
          </cell>
        </row>
        <row r="863">
          <cell r="D863" t="str">
            <v>пос. Семиозерье, ул. Центральная, д. 49</v>
          </cell>
          <cell r="E863" t="str">
            <v>956c8f75-4899-4977-89f5-124f4ef0301b</v>
          </cell>
          <cell r="F863" t="str">
            <v>РО</v>
          </cell>
          <cell r="G863">
            <v>0</v>
          </cell>
          <cell r="H863">
            <v>1962</v>
          </cell>
          <cell r="I863">
            <v>959.01</v>
          </cell>
          <cell r="J863" t="str">
            <v>кирпич</v>
          </cell>
          <cell r="K863">
            <v>3</v>
          </cell>
          <cell r="L863">
            <v>2</v>
          </cell>
          <cell r="M863">
            <v>0</v>
          </cell>
          <cell r="N863">
            <v>0</v>
          </cell>
          <cell r="O863">
            <v>47</v>
          </cell>
          <cell r="P863">
            <v>41615000</v>
          </cell>
        </row>
        <row r="864">
          <cell r="D864" t="str">
            <v>Г. Приморск, наб. Лебедева, д. 1</v>
          </cell>
          <cell r="E864" t="str">
            <v>07f6565d-c17d-42d1-adc4-56c8afd95af0</v>
          </cell>
          <cell r="F864" t="str">
            <v>РО</v>
          </cell>
          <cell r="G864">
            <v>0</v>
          </cell>
          <cell r="H864">
            <v>1970</v>
          </cell>
          <cell r="I864">
            <v>1265</v>
          </cell>
          <cell r="J864" t="str">
            <v>кирпич</v>
          </cell>
          <cell r="K864">
            <v>4</v>
          </cell>
          <cell r="L864">
            <v>2</v>
          </cell>
          <cell r="M864">
            <v>0</v>
          </cell>
          <cell r="N864">
            <v>0</v>
          </cell>
          <cell r="O864">
            <v>46</v>
          </cell>
          <cell r="P864">
            <v>41615000</v>
          </cell>
        </row>
        <row r="865">
          <cell r="D865" t="str">
            <v>Г. Приморск, наб. Лебедева, д. 1а</v>
          </cell>
          <cell r="E865" t="str">
            <v>d2412791-0e0e-443f-b57a-8ead10d92879</v>
          </cell>
          <cell r="F865" t="str">
            <v>РО</v>
          </cell>
          <cell r="G865">
            <v>0</v>
          </cell>
          <cell r="H865">
            <v>1971</v>
          </cell>
          <cell r="I865">
            <v>1282</v>
          </cell>
          <cell r="J865" t="str">
            <v>кирпич</v>
          </cell>
          <cell r="K865">
            <v>4</v>
          </cell>
          <cell r="L865">
            <v>2</v>
          </cell>
          <cell r="M865">
            <v>0</v>
          </cell>
          <cell r="N865">
            <v>0</v>
          </cell>
          <cell r="O865">
            <v>52</v>
          </cell>
          <cell r="P865">
            <v>41615000</v>
          </cell>
        </row>
        <row r="866">
          <cell r="D866" t="str">
            <v>Г. Приморск, наб. Лебедева, д. 1б</v>
          </cell>
          <cell r="E866" t="str">
            <v>7b68ea09-c3f7-40d9-afbb-8ac5ab7d2d94</v>
          </cell>
          <cell r="F866" t="str">
            <v>РО</v>
          </cell>
          <cell r="G866">
            <v>0</v>
          </cell>
          <cell r="H866">
            <v>1974</v>
          </cell>
          <cell r="I866">
            <v>2765.3</v>
          </cell>
          <cell r="J866" t="str">
            <v>кирпич</v>
          </cell>
          <cell r="K866">
            <v>5</v>
          </cell>
          <cell r="L866">
            <v>4</v>
          </cell>
          <cell r="M866">
            <v>0</v>
          </cell>
          <cell r="N866">
            <v>0</v>
          </cell>
          <cell r="O866">
            <v>94</v>
          </cell>
          <cell r="P866">
            <v>41615000</v>
          </cell>
        </row>
        <row r="867">
          <cell r="D867" t="str">
            <v>Г. Приморск, наб. Лебедева, д. 2</v>
          </cell>
          <cell r="E867" t="str">
            <v>1adf1ed5-f8f4-415d-bbaa-a226ab061a40</v>
          </cell>
          <cell r="F867" t="str">
            <v>РО</v>
          </cell>
          <cell r="G867">
            <v>0</v>
          </cell>
          <cell r="H867">
            <v>1962</v>
          </cell>
          <cell r="I867">
            <v>3425.8</v>
          </cell>
          <cell r="J867" t="str">
            <v>кирпич</v>
          </cell>
          <cell r="K867">
            <v>5</v>
          </cell>
          <cell r="L867">
            <v>4</v>
          </cell>
          <cell r="M867">
            <v>0</v>
          </cell>
          <cell r="N867">
            <v>0</v>
          </cell>
          <cell r="O867">
            <v>122</v>
          </cell>
          <cell r="P867">
            <v>41615000</v>
          </cell>
        </row>
        <row r="868">
          <cell r="D868" t="str">
            <v>г. Приморск, наб. Лебедева, д. 20</v>
          </cell>
          <cell r="E868" t="str">
            <v>c0a5a1aa-c5f5-4856-b16f-85367a898c4a</v>
          </cell>
          <cell r="F868" t="str">
            <v>РО</v>
          </cell>
          <cell r="G868">
            <v>0</v>
          </cell>
          <cell r="H868">
            <v>1981</v>
          </cell>
          <cell r="I868">
            <v>4882</v>
          </cell>
          <cell r="J868" t="str">
            <v>кирпич</v>
          </cell>
          <cell r="K868">
            <v>9</v>
          </cell>
          <cell r="L868">
            <v>2</v>
          </cell>
          <cell r="M868">
            <v>2</v>
          </cell>
          <cell r="N868">
            <v>0</v>
          </cell>
          <cell r="O868">
            <v>167</v>
          </cell>
          <cell r="P868">
            <v>41615000</v>
          </cell>
        </row>
        <row r="869">
          <cell r="D869" t="str">
            <v>г. Приморск, наб. Лебедева, д. 3</v>
          </cell>
          <cell r="E869" t="str">
            <v>6342f43c-00c3-4427-b9af-2213508805c5</v>
          </cell>
          <cell r="F869" t="str">
            <v>РО</v>
          </cell>
          <cell r="G869">
            <v>0</v>
          </cell>
          <cell r="H869">
            <v>1963</v>
          </cell>
          <cell r="I869">
            <v>2994.16</v>
          </cell>
          <cell r="J869" t="str">
            <v>кирпич</v>
          </cell>
          <cell r="K869">
            <v>4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41615000</v>
          </cell>
        </row>
        <row r="870">
          <cell r="D870" t="str">
            <v>Г. Приморск, наб. Лебедева, д. 4</v>
          </cell>
          <cell r="E870" t="str">
            <v>bc327299-dddd-4368-880f-c89f39ab2c6b</v>
          </cell>
          <cell r="F870" t="str">
            <v>РО</v>
          </cell>
          <cell r="G870">
            <v>0</v>
          </cell>
          <cell r="H870">
            <v>1963</v>
          </cell>
          <cell r="I870">
            <v>2040.35</v>
          </cell>
          <cell r="J870" t="str">
            <v>кирпич</v>
          </cell>
          <cell r="K870">
            <v>4</v>
          </cell>
          <cell r="L870">
            <v>4</v>
          </cell>
          <cell r="M870">
            <v>0</v>
          </cell>
          <cell r="N870">
            <v>0</v>
          </cell>
          <cell r="O870">
            <v>95</v>
          </cell>
          <cell r="P870">
            <v>41615000</v>
          </cell>
        </row>
        <row r="871">
          <cell r="D871" t="str">
            <v>г. Приморск, наб. Лебедева, д. 5</v>
          </cell>
          <cell r="E871" t="str">
            <v>41e0a625-6687-4de5-83e1-f55e64d61415</v>
          </cell>
          <cell r="F871" t="str">
            <v>РО</v>
          </cell>
          <cell r="G871">
            <v>0</v>
          </cell>
          <cell r="H871">
            <v>1963</v>
          </cell>
          <cell r="I871">
            <v>2526</v>
          </cell>
          <cell r="J871" t="str">
            <v>кирпич</v>
          </cell>
          <cell r="K871">
            <v>4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41615000</v>
          </cell>
        </row>
        <row r="872">
          <cell r="D872" t="str">
            <v>Г. Приморск, наб. Лебедева, д. 6</v>
          </cell>
          <cell r="E872" t="str">
            <v>4d32dac7-97f1-4c99-9e79-376ca2984004</v>
          </cell>
          <cell r="F872" t="str">
            <v>РО</v>
          </cell>
          <cell r="G872">
            <v>0</v>
          </cell>
          <cell r="H872">
            <v>1966</v>
          </cell>
          <cell r="I872">
            <v>2526</v>
          </cell>
          <cell r="J872" t="str">
            <v>кирпич</v>
          </cell>
          <cell r="K872">
            <v>5</v>
          </cell>
          <cell r="L872">
            <v>4</v>
          </cell>
          <cell r="M872">
            <v>0</v>
          </cell>
          <cell r="N872">
            <v>0</v>
          </cell>
          <cell r="O872">
            <v>108</v>
          </cell>
          <cell r="P872">
            <v>41615000</v>
          </cell>
        </row>
        <row r="873">
          <cell r="D873" t="str">
            <v>Г. Приморск, наб. Лебедева, д. 8</v>
          </cell>
          <cell r="E873" t="str">
            <v>2eeddb5c-9f47-4ca4-ad8f-4d933fad6b10</v>
          </cell>
          <cell r="F873" t="str">
            <v>РО</v>
          </cell>
          <cell r="G873">
            <v>0</v>
          </cell>
          <cell r="H873">
            <v>1971</v>
          </cell>
          <cell r="I873">
            <v>2556</v>
          </cell>
          <cell r="J873" t="str">
            <v>кирпич</v>
          </cell>
          <cell r="K873">
            <v>5</v>
          </cell>
          <cell r="L873">
            <v>2</v>
          </cell>
          <cell r="M873">
            <v>0</v>
          </cell>
          <cell r="N873">
            <v>0</v>
          </cell>
          <cell r="O873">
            <v>132</v>
          </cell>
          <cell r="P873">
            <v>41615000</v>
          </cell>
        </row>
        <row r="874">
          <cell r="D874" t="str">
            <v>Г. Приморск, наб. Юрия Гагарина, д. 32</v>
          </cell>
          <cell r="E874" t="str">
            <v>fa99c609-b55e-4602-aac6-1f8a7cca85cb</v>
          </cell>
          <cell r="F874" t="str">
            <v>РО</v>
          </cell>
          <cell r="G874">
            <v>0</v>
          </cell>
          <cell r="H874">
            <v>1956</v>
          </cell>
          <cell r="I874">
            <v>384.6</v>
          </cell>
          <cell r="J874" t="str">
            <v>шл. Блоки</v>
          </cell>
          <cell r="K874">
            <v>2</v>
          </cell>
          <cell r="L874">
            <v>2</v>
          </cell>
          <cell r="M874">
            <v>0</v>
          </cell>
          <cell r="N874">
            <v>0</v>
          </cell>
          <cell r="O874">
            <v>12</v>
          </cell>
          <cell r="P874">
            <v>41615000</v>
          </cell>
        </row>
        <row r="875">
          <cell r="D875" t="str">
            <v>Г. Приморск, ул. Вокзальная, д. 12</v>
          </cell>
          <cell r="E875" t="str">
            <v>29919cfb-6a0e-4b4a-b841-7c76a3e340c1</v>
          </cell>
          <cell r="F875" t="str">
            <v>РО</v>
          </cell>
          <cell r="G875">
            <v>0</v>
          </cell>
          <cell r="H875">
            <v>1963</v>
          </cell>
          <cell r="I875">
            <v>309.94</v>
          </cell>
          <cell r="J875" t="str">
            <v>кирпич</v>
          </cell>
          <cell r="K875">
            <v>1</v>
          </cell>
          <cell r="L875">
            <v>1</v>
          </cell>
          <cell r="M875">
            <v>0</v>
          </cell>
          <cell r="N875">
            <v>0</v>
          </cell>
          <cell r="O875">
            <v>19</v>
          </cell>
          <cell r="P875">
            <v>41615000</v>
          </cell>
        </row>
        <row r="876">
          <cell r="D876" t="str">
            <v>Г. Приморск, ул. Вокзальная, д. 14</v>
          </cell>
          <cell r="E876" t="str">
            <v>76d26051-f436-4d83-8084-bd4426d826c6</v>
          </cell>
          <cell r="F876" t="str">
            <v>РО</v>
          </cell>
          <cell r="G876">
            <v>0</v>
          </cell>
          <cell r="H876">
            <v>1954</v>
          </cell>
          <cell r="I876">
            <v>391.2</v>
          </cell>
          <cell r="J876" t="str">
            <v>кирпич</v>
          </cell>
          <cell r="K876">
            <v>1</v>
          </cell>
          <cell r="L876">
            <v>1</v>
          </cell>
          <cell r="M876">
            <v>0</v>
          </cell>
          <cell r="N876">
            <v>0</v>
          </cell>
          <cell r="O876">
            <v>14</v>
          </cell>
          <cell r="P876">
            <v>41615000</v>
          </cell>
        </row>
        <row r="877">
          <cell r="D877" t="str">
            <v>г. Приморск, ул. Вокзальная, д. 8</v>
          </cell>
          <cell r="E877" t="str">
            <v>3cac3596-1e82-47c3-9465-971d2d3e152f</v>
          </cell>
          <cell r="F877" t="str">
            <v>РО</v>
          </cell>
          <cell r="G877">
            <v>0</v>
          </cell>
          <cell r="H877">
            <v>1965</v>
          </cell>
          <cell r="I877">
            <v>317.55</v>
          </cell>
          <cell r="J877" t="str">
            <v>кирпич</v>
          </cell>
          <cell r="K877">
            <v>2</v>
          </cell>
          <cell r="L877">
            <v>1</v>
          </cell>
          <cell r="M877">
            <v>0</v>
          </cell>
          <cell r="N877">
            <v>0</v>
          </cell>
          <cell r="O877">
            <v>19</v>
          </cell>
          <cell r="P877">
            <v>41615000</v>
          </cell>
        </row>
        <row r="878">
          <cell r="D878" t="str">
            <v>Г. Приморск, ул. Привокзальная, д. 6</v>
          </cell>
          <cell r="E878" t="str">
            <v>1f07edaf-5110-4f60-9d88-914bd86f86b5</v>
          </cell>
          <cell r="F878" t="str">
            <v>РО</v>
          </cell>
          <cell r="G878">
            <v>0</v>
          </cell>
          <cell r="H878">
            <v>1962</v>
          </cell>
          <cell r="I878">
            <v>306.39999999999998</v>
          </cell>
          <cell r="J878" t="str">
            <v>кирпич</v>
          </cell>
          <cell r="K878">
            <v>1</v>
          </cell>
          <cell r="L878">
            <v>1</v>
          </cell>
          <cell r="M878">
            <v>0</v>
          </cell>
          <cell r="N878">
            <v>0</v>
          </cell>
          <cell r="O878">
            <v>18</v>
          </cell>
          <cell r="P878">
            <v>41615000</v>
          </cell>
        </row>
        <row r="879">
          <cell r="D879" t="str">
            <v>Г. Приморск, ул. Привокзальная, д. 7</v>
          </cell>
          <cell r="E879" t="str">
            <v>d556f1c9-a84c-4817-a9f7-30c0a6c8968c</v>
          </cell>
          <cell r="F879" t="str">
            <v>РО</v>
          </cell>
          <cell r="G879">
            <v>0</v>
          </cell>
          <cell r="H879">
            <v>1966</v>
          </cell>
          <cell r="I879">
            <v>322.10000000000002</v>
          </cell>
          <cell r="J879" t="str">
            <v>кирпич</v>
          </cell>
          <cell r="K879">
            <v>1</v>
          </cell>
          <cell r="L879">
            <v>1</v>
          </cell>
          <cell r="M879">
            <v>0</v>
          </cell>
          <cell r="N879">
            <v>0</v>
          </cell>
          <cell r="O879">
            <v>10</v>
          </cell>
          <cell r="P879">
            <v>41615000</v>
          </cell>
        </row>
        <row r="880">
          <cell r="D880" t="str">
            <v>Г. Приморск, ул. Привокзальная, д. 8</v>
          </cell>
          <cell r="E880" t="str">
            <v>78e534e1-6981-4472-a7b2-fd0a56803254</v>
          </cell>
          <cell r="F880" t="str">
            <v>РО</v>
          </cell>
          <cell r="G880">
            <v>0</v>
          </cell>
          <cell r="H880">
            <v>1968</v>
          </cell>
          <cell r="I880">
            <v>465.9</v>
          </cell>
          <cell r="J880" t="str">
            <v>кирпич</v>
          </cell>
          <cell r="K880">
            <v>2</v>
          </cell>
          <cell r="L880">
            <v>1</v>
          </cell>
          <cell r="M880">
            <v>0</v>
          </cell>
          <cell r="N880">
            <v>0</v>
          </cell>
          <cell r="O880">
            <v>23</v>
          </cell>
          <cell r="P880">
            <v>41615000</v>
          </cell>
        </row>
        <row r="881">
          <cell r="D881" t="str">
            <v>Г. Приморск, ул. Школьная, д. 7</v>
          </cell>
          <cell r="E881" t="str">
            <v>89a6bc77-3eb9-4758-a516-02b05b9b6d33</v>
          </cell>
          <cell r="F881" t="str">
            <v>РО</v>
          </cell>
          <cell r="G881">
            <v>0</v>
          </cell>
          <cell r="H881">
            <v>1977</v>
          </cell>
          <cell r="I881">
            <v>3449.79</v>
          </cell>
          <cell r="J881" t="str">
            <v>кирпич</v>
          </cell>
          <cell r="K881">
            <v>5</v>
          </cell>
          <cell r="L881">
            <v>4</v>
          </cell>
          <cell r="M881">
            <v>0</v>
          </cell>
          <cell r="N881">
            <v>0</v>
          </cell>
          <cell r="O881">
            <v>123</v>
          </cell>
          <cell r="P881">
            <v>41615000</v>
          </cell>
        </row>
        <row r="882">
          <cell r="D882" t="str">
            <v>Г. Приморск, ш. Выборгское, д. 3</v>
          </cell>
          <cell r="E882" t="str">
            <v>af8e16f6-ccfc-4b3f-b6be-63cddd934660</v>
          </cell>
          <cell r="F882" t="str">
            <v>РО</v>
          </cell>
          <cell r="G882">
            <v>0</v>
          </cell>
          <cell r="H882">
            <v>1972</v>
          </cell>
          <cell r="I882">
            <v>4361.9399999999996</v>
          </cell>
          <cell r="J882" t="str">
            <v>блочный</v>
          </cell>
          <cell r="K882">
            <v>5</v>
          </cell>
          <cell r="L882">
            <v>6</v>
          </cell>
          <cell r="M882">
            <v>0</v>
          </cell>
          <cell r="N882">
            <v>0</v>
          </cell>
          <cell r="O882">
            <v>188</v>
          </cell>
          <cell r="P882">
            <v>41615000</v>
          </cell>
        </row>
        <row r="883">
          <cell r="D883" t="str">
            <v>г. Приморск, ш. Выборгское, д. 5</v>
          </cell>
          <cell r="E883" t="str">
            <v>858781ca-9a1f-48a2-84e1-a7279b9c2a6b</v>
          </cell>
          <cell r="F883" t="str">
            <v>РО</v>
          </cell>
          <cell r="G883">
            <v>0</v>
          </cell>
          <cell r="H883">
            <v>1976</v>
          </cell>
          <cell r="I883">
            <v>4436.7</v>
          </cell>
          <cell r="J883">
            <v>0</v>
          </cell>
          <cell r="K883">
            <v>5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41615000</v>
          </cell>
        </row>
        <row r="884">
          <cell r="D884" t="str">
            <v>г. Приморск, ш. Выборгское, д. 5а</v>
          </cell>
          <cell r="E884" t="str">
            <v>2edf751d-2100-4e24-ad1c-227528165672</v>
          </cell>
          <cell r="F884" t="str">
            <v>РО</v>
          </cell>
          <cell r="G884">
            <v>0</v>
          </cell>
          <cell r="H884">
            <v>1982</v>
          </cell>
          <cell r="I884">
            <v>3231.3</v>
          </cell>
          <cell r="J884">
            <v>0</v>
          </cell>
          <cell r="K884">
            <v>5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41615000</v>
          </cell>
        </row>
        <row r="885">
          <cell r="D885" t="str">
            <v>Г. Приморск, ш. Выборгское, д. 7</v>
          </cell>
          <cell r="E885" t="str">
            <v>13cfd3a3-aff8-45cd-835b-d0891437d64d</v>
          </cell>
          <cell r="F885" t="str">
            <v>РО</v>
          </cell>
          <cell r="G885">
            <v>0</v>
          </cell>
          <cell r="H885">
            <v>1974</v>
          </cell>
          <cell r="I885">
            <v>4456.97</v>
          </cell>
          <cell r="J885" t="str">
            <v>блочный</v>
          </cell>
          <cell r="K885">
            <v>5</v>
          </cell>
          <cell r="L885">
            <v>6</v>
          </cell>
          <cell r="M885">
            <v>0</v>
          </cell>
          <cell r="N885">
            <v>0</v>
          </cell>
          <cell r="O885">
            <v>183</v>
          </cell>
          <cell r="P885">
            <v>41615000</v>
          </cell>
        </row>
        <row r="886">
          <cell r="D886" t="str">
            <v>г. Приморск, ш. Выборгское, д. 7а</v>
          </cell>
          <cell r="E886" t="str">
            <v>c9473157-932f-47a1-8749-b49fec2c1d1d</v>
          </cell>
          <cell r="F886" t="str">
            <v>РО</v>
          </cell>
          <cell r="G886">
            <v>0</v>
          </cell>
          <cell r="H886">
            <v>1981</v>
          </cell>
          <cell r="I886">
            <v>3157.7</v>
          </cell>
          <cell r="J886">
            <v>0</v>
          </cell>
          <cell r="K886">
            <v>5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41615000</v>
          </cell>
        </row>
        <row r="887">
          <cell r="D887" t="str">
            <v>Д. Камышовка, ул. Поселковая, д. 1</v>
          </cell>
          <cell r="E887" t="str">
            <v>40cde3b5-f61e-4dbc-8297-9a5e41585c30</v>
          </cell>
          <cell r="F887" t="str">
            <v>РО</v>
          </cell>
          <cell r="G887">
            <v>0</v>
          </cell>
          <cell r="H887">
            <v>1966</v>
          </cell>
          <cell r="I887">
            <v>840.49</v>
          </cell>
          <cell r="J887">
            <v>0</v>
          </cell>
          <cell r="K887">
            <v>2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41615000</v>
          </cell>
        </row>
        <row r="888">
          <cell r="D888" t="str">
            <v>Д. Камышовка, ул. Поселковая, д. 4</v>
          </cell>
          <cell r="E888" t="str">
            <v>b170c766-a385-4057-85a8-2af1fff3b8b0</v>
          </cell>
          <cell r="F888" t="str">
            <v>РО</v>
          </cell>
          <cell r="G888">
            <v>0</v>
          </cell>
          <cell r="H888">
            <v>1971</v>
          </cell>
          <cell r="I888">
            <v>935.58</v>
          </cell>
          <cell r="J888" t="str">
            <v>кирпич</v>
          </cell>
          <cell r="K888">
            <v>2</v>
          </cell>
          <cell r="L888">
            <v>3</v>
          </cell>
          <cell r="M888">
            <v>0</v>
          </cell>
          <cell r="N888">
            <v>0</v>
          </cell>
          <cell r="O888">
            <v>51</v>
          </cell>
          <cell r="P888">
            <v>41615000</v>
          </cell>
        </row>
        <row r="889">
          <cell r="D889" t="str">
            <v>пос. Глебычево, ул. Заводская, д. 1</v>
          </cell>
          <cell r="E889" t="str">
            <v>ac7d8ee2-1a22-4e48-bba4-4f15ca5184f9</v>
          </cell>
          <cell r="F889" t="str">
            <v>РО</v>
          </cell>
          <cell r="G889">
            <v>0</v>
          </cell>
          <cell r="H889">
            <v>1963</v>
          </cell>
          <cell r="I889">
            <v>535.20000000000005</v>
          </cell>
          <cell r="J889" t="str">
            <v>кирпич</v>
          </cell>
          <cell r="K889">
            <v>2</v>
          </cell>
          <cell r="L889">
            <v>3</v>
          </cell>
          <cell r="M889">
            <v>0</v>
          </cell>
          <cell r="N889">
            <v>0</v>
          </cell>
          <cell r="O889">
            <v>8</v>
          </cell>
          <cell r="P889">
            <v>41615000</v>
          </cell>
        </row>
        <row r="890">
          <cell r="D890" t="str">
            <v>пос. Глебычево, ул. Мира, д. 4</v>
          </cell>
          <cell r="E890" t="str">
            <v>59e3e887-c1d3-4e8a-85bc-c2d100ea1fb6</v>
          </cell>
          <cell r="F890" t="str">
            <v>РО</v>
          </cell>
          <cell r="G890">
            <v>0</v>
          </cell>
          <cell r="H890">
            <v>1977</v>
          </cell>
          <cell r="I890">
            <v>5209.32</v>
          </cell>
          <cell r="J890">
            <v>0</v>
          </cell>
          <cell r="K890">
            <v>5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41615000</v>
          </cell>
        </row>
        <row r="891">
          <cell r="D891" t="str">
            <v>пос. Глебычево, ул. Офицерская, д. 5</v>
          </cell>
          <cell r="E891" t="str">
            <v>f223ce76-0aff-48f1-921b-5423133ea64b</v>
          </cell>
          <cell r="F891" t="str">
            <v>РО</v>
          </cell>
          <cell r="G891">
            <v>0</v>
          </cell>
          <cell r="H891">
            <v>1963</v>
          </cell>
          <cell r="I891">
            <v>2759.27</v>
          </cell>
          <cell r="J891">
            <v>0</v>
          </cell>
          <cell r="K891">
            <v>5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41615000</v>
          </cell>
        </row>
        <row r="892">
          <cell r="D892" t="str">
            <v>пос. Глебычево, ул. Офицерская, д. 6</v>
          </cell>
          <cell r="E892" t="str">
            <v>fdc35330-4945-410b-bb61-7f521f160c79</v>
          </cell>
          <cell r="F892" t="str">
            <v>РО</v>
          </cell>
          <cell r="G892">
            <v>0</v>
          </cell>
          <cell r="H892">
            <v>1963</v>
          </cell>
          <cell r="I892">
            <v>2748.81</v>
          </cell>
          <cell r="J892">
            <v>0</v>
          </cell>
          <cell r="K892">
            <v>5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41615000</v>
          </cell>
        </row>
        <row r="893">
          <cell r="D893" t="str">
            <v>Пос. Ермилово, пер. Заречный, д. 7</v>
          </cell>
          <cell r="E893" t="str">
            <v>2c371913-d446-4a62-8430-6dfe176eb931</v>
          </cell>
          <cell r="F893" t="str">
            <v>РО</v>
          </cell>
          <cell r="G893">
            <v>0</v>
          </cell>
          <cell r="H893">
            <v>1964</v>
          </cell>
          <cell r="I893">
            <v>1037.77</v>
          </cell>
          <cell r="J893" t="str">
            <v>кирпич</v>
          </cell>
          <cell r="K893">
            <v>2</v>
          </cell>
          <cell r="L893">
            <v>3</v>
          </cell>
          <cell r="M893">
            <v>0</v>
          </cell>
          <cell r="N893">
            <v>0</v>
          </cell>
          <cell r="O893">
            <v>26</v>
          </cell>
          <cell r="P893">
            <v>41615000</v>
          </cell>
        </row>
        <row r="894">
          <cell r="D894" t="str">
            <v>Пос. Ермилово, ул. Физкультурная, д. 1</v>
          </cell>
          <cell r="E894" t="str">
            <v>70869ddf-3781-4220-9613-63d4ededf745</v>
          </cell>
          <cell r="F894" t="str">
            <v>РО</v>
          </cell>
          <cell r="G894">
            <v>0</v>
          </cell>
          <cell r="H894">
            <v>1965</v>
          </cell>
          <cell r="I894">
            <v>604.13</v>
          </cell>
          <cell r="J894" t="str">
            <v>кирпич</v>
          </cell>
          <cell r="K894">
            <v>2</v>
          </cell>
          <cell r="L894">
            <v>2</v>
          </cell>
          <cell r="M894">
            <v>0</v>
          </cell>
          <cell r="N894">
            <v>0</v>
          </cell>
          <cell r="O894">
            <v>26</v>
          </cell>
          <cell r="P894">
            <v>41615000</v>
          </cell>
        </row>
        <row r="895">
          <cell r="D895" t="str">
            <v>Пос. Ермилово, ул. Физкультурная, д. 2</v>
          </cell>
          <cell r="E895" t="str">
            <v>edd5b89c-69ee-4bf5-8856-4adb6e4b123f</v>
          </cell>
          <cell r="F895" t="str">
            <v>РО</v>
          </cell>
          <cell r="G895">
            <v>0</v>
          </cell>
          <cell r="H895">
            <v>1965</v>
          </cell>
          <cell r="I895">
            <v>613</v>
          </cell>
          <cell r="J895" t="str">
            <v>кирпич</v>
          </cell>
          <cell r="K895">
            <v>2</v>
          </cell>
          <cell r="L895">
            <v>2</v>
          </cell>
          <cell r="M895">
            <v>0</v>
          </cell>
          <cell r="N895">
            <v>0</v>
          </cell>
          <cell r="O895">
            <v>27</v>
          </cell>
          <cell r="P895">
            <v>41615000</v>
          </cell>
        </row>
        <row r="896">
          <cell r="D896" t="str">
            <v>Пос. Ермилово, ул. Физкультурная, д. 3</v>
          </cell>
          <cell r="E896" t="str">
            <v>9c448cd0-b01c-4956-90af-9799a9391913</v>
          </cell>
          <cell r="F896" t="str">
            <v>РО</v>
          </cell>
          <cell r="G896">
            <v>0</v>
          </cell>
          <cell r="H896">
            <v>1970</v>
          </cell>
          <cell r="I896">
            <v>739.6</v>
          </cell>
          <cell r="J896" t="str">
            <v>кирпич</v>
          </cell>
          <cell r="K896">
            <v>2</v>
          </cell>
          <cell r="L896">
            <v>2</v>
          </cell>
          <cell r="M896">
            <v>0</v>
          </cell>
          <cell r="N896">
            <v>0</v>
          </cell>
          <cell r="O896">
            <v>37</v>
          </cell>
          <cell r="P896">
            <v>41615000</v>
          </cell>
        </row>
        <row r="897">
          <cell r="D897" t="str">
            <v>Пос. Ермилово, ул. Физкультурная, д. 4</v>
          </cell>
          <cell r="E897" t="str">
            <v>aae36faf-3f7c-48e5-8cc4-73060109e5bf</v>
          </cell>
          <cell r="F897" t="str">
            <v>РО</v>
          </cell>
          <cell r="G897">
            <v>0</v>
          </cell>
          <cell r="H897">
            <v>1970</v>
          </cell>
          <cell r="I897">
            <v>738.45</v>
          </cell>
          <cell r="J897" t="str">
            <v>кирпич</v>
          </cell>
          <cell r="K897">
            <v>2</v>
          </cell>
          <cell r="L897">
            <v>2</v>
          </cell>
          <cell r="M897">
            <v>0</v>
          </cell>
          <cell r="N897">
            <v>0</v>
          </cell>
          <cell r="O897">
            <v>23</v>
          </cell>
          <cell r="P897">
            <v>41615000</v>
          </cell>
        </row>
        <row r="898">
          <cell r="D898" t="str">
            <v>Пос. Ермилово, ул. Школьная, д. 5</v>
          </cell>
          <cell r="E898" t="str">
            <v>582ac7e2-f912-4f48-90ed-097f6f2c50cc</v>
          </cell>
          <cell r="F898" t="str">
            <v>РО</v>
          </cell>
          <cell r="G898">
            <v>0</v>
          </cell>
          <cell r="H898">
            <v>1973</v>
          </cell>
          <cell r="I898">
            <v>735</v>
          </cell>
          <cell r="J898" t="str">
            <v>кирпич</v>
          </cell>
          <cell r="K898">
            <v>2</v>
          </cell>
          <cell r="L898">
            <v>2</v>
          </cell>
          <cell r="M898">
            <v>0</v>
          </cell>
          <cell r="N898">
            <v>0</v>
          </cell>
          <cell r="O898">
            <v>31</v>
          </cell>
          <cell r="P898">
            <v>41615000</v>
          </cell>
        </row>
        <row r="899">
          <cell r="D899" t="str">
            <v>Пос. Ермилово, ул. Школьная, д. 6</v>
          </cell>
          <cell r="E899" t="str">
            <v>c24a8637-af17-4c27-add6-ce580acc2d06</v>
          </cell>
          <cell r="F899" t="str">
            <v>РО</v>
          </cell>
          <cell r="G899">
            <v>0</v>
          </cell>
          <cell r="H899">
            <v>1974</v>
          </cell>
          <cell r="I899">
            <v>734.9</v>
          </cell>
          <cell r="J899" t="str">
            <v>кирпич</v>
          </cell>
          <cell r="K899">
            <v>2</v>
          </cell>
          <cell r="L899">
            <v>2</v>
          </cell>
          <cell r="M899">
            <v>0</v>
          </cell>
          <cell r="N899">
            <v>0</v>
          </cell>
          <cell r="O899">
            <v>30</v>
          </cell>
          <cell r="P899">
            <v>41615000</v>
          </cell>
        </row>
        <row r="900">
          <cell r="D900" t="str">
            <v>Пос. Ермилово, ул. Физкультурная, д. 7</v>
          </cell>
          <cell r="E900" t="str">
            <v>be0248d3-65c3-44a4-88e0-8537808a863e</v>
          </cell>
          <cell r="F900" t="str">
            <v>РО</v>
          </cell>
          <cell r="G900">
            <v>0</v>
          </cell>
          <cell r="H900">
            <v>1977</v>
          </cell>
          <cell r="I900">
            <v>1284.3</v>
          </cell>
          <cell r="J900" t="str">
            <v>кирпич</v>
          </cell>
          <cell r="K900">
            <v>3</v>
          </cell>
          <cell r="L900">
            <v>3</v>
          </cell>
          <cell r="M900">
            <v>0</v>
          </cell>
          <cell r="N900">
            <v>0</v>
          </cell>
          <cell r="O900">
            <v>56</v>
          </cell>
          <cell r="P900">
            <v>41615000</v>
          </cell>
        </row>
        <row r="901">
          <cell r="D901" t="str">
            <v>пос. Красная Долина, ул. Центральное шоссе, д. 35</v>
          </cell>
          <cell r="E901" t="str">
            <v>e7f874fb-50a2-419b-8352-fc8d8d9c4d3d</v>
          </cell>
          <cell r="F901" t="str">
            <v>РО</v>
          </cell>
          <cell r="G901">
            <v>0</v>
          </cell>
          <cell r="H901">
            <v>1972</v>
          </cell>
          <cell r="I901">
            <v>4467.2</v>
          </cell>
          <cell r="J901">
            <v>0</v>
          </cell>
          <cell r="K901">
            <v>5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41615000</v>
          </cell>
        </row>
        <row r="902">
          <cell r="D902" t="str">
            <v>пос. Красная Долина, ул. Центральное шоссе, д. 36</v>
          </cell>
          <cell r="E902" t="str">
            <v>dbc989a0-626c-45d4-bd28-ee1a68d6cb4c</v>
          </cell>
          <cell r="F902" t="str">
            <v>РО</v>
          </cell>
          <cell r="G902">
            <v>0</v>
          </cell>
          <cell r="H902">
            <v>1982</v>
          </cell>
          <cell r="I902">
            <v>4854.5</v>
          </cell>
          <cell r="J902">
            <v>0</v>
          </cell>
          <cell r="K902">
            <v>5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41615000</v>
          </cell>
        </row>
        <row r="903">
          <cell r="D903" t="str">
            <v>пос. Красная Долина, ул. Центральное шоссе, д. 37</v>
          </cell>
          <cell r="E903" t="str">
            <v>8e8e7229-103f-4158-97c9-97db22a8eed7</v>
          </cell>
          <cell r="F903" t="str">
            <v>РО</v>
          </cell>
          <cell r="G903">
            <v>0</v>
          </cell>
          <cell r="H903">
            <v>1982</v>
          </cell>
          <cell r="I903">
            <v>5708.5</v>
          </cell>
          <cell r="J903">
            <v>0</v>
          </cell>
          <cell r="K903">
            <v>5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41615000</v>
          </cell>
        </row>
        <row r="904">
          <cell r="D904" t="str">
            <v>пос. Лужки, пер. Садовый, д. 1</v>
          </cell>
          <cell r="E904" t="str">
            <v>999d7ff9-fd7a-4c40-abc6-d76dae154288</v>
          </cell>
          <cell r="F904" t="str">
            <v>РО</v>
          </cell>
          <cell r="G904">
            <v>0</v>
          </cell>
          <cell r="H904">
            <v>1967</v>
          </cell>
          <cell r="I904">
            <v>625.9</v>
          </cell>
          <cell r="J904">
            <v>0</v>
          </cell>
          <cell r="K904">
            <v>2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41615000</v>
          </cell>
        </row>
        <row r="905">
          <cell r="D905" t="str">
            <v>Пос. Лужки, пер. Садовый, д. 3</v>
          </cell>
          <cell r="E905" t="str">
            <v>e9a3e00e-e058-4d75-ab6c-05baab6a8d45</v>
          </cell>
          <cell r="F905" t="str">
            <v>РО</v>
          </cell>
          <cell r="G905">
            <v>0</v>
          </cell>
          <cell r="H905">
            <v>1972</v>
          </cell>
          <cell r="I905">
            <v>529.5</v>
          </cell>
          <cell r="J905" t="str">
            <v>кирпич</v>
          </cell>
          <cell r="K905">
            <v>2</v>
          </cell>
          <cell r="L905">
            <v>2</v>
          </cell>
          <cell r="M905">
            <v>0</v>
          </cell>
          <cell r="N905">
            <v>0</v>
          </cell>
          <cell r="O905">
            <v>17</v>
          </cell>
          <cell r="P905">
            <v>41615000</v>
          </cell>
        </row>
        <row r="906">
          <cell r="D906" t="str">
            <v>г.п. Рощино, ул. Железнодорожная, д. 50</v>
          </cell>
          <cell r="E906" t="str">
            <v>4023d4e8-7a29-4e00-a598-94b1d5ea4757</v>
          </cell>
          <cell r="F906" t="str">
            <v>РО</v>
          </cell>
          <cell r="G906">
            <v>0</v>
          </cell>
          <cell r="H906">
            <v>1959</v>
          </cell>
          <cell r="I906">
            <v>310</v>
          </cell>
          <cell r="J906">
            <v>0</v>
          </cell>
          <cell r="K906">
            <v>2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41615000</v>
          </cell>
        </row>
        <row r="907">
          <cell r="D907" t="str">
            <v>г.п. Рощино, ул. Привокзальная, д. 1</v>
          </cell>
          <cell r="E907" t="str">
            <v>032d910b-3845-4742-bcdd-023dcba93dd5</v>
          </cell>
          <cell r="F907" t="str">
            <v>РО</v>
          </cell>
          <cell r="G907">
            <v>0</v>
          </cell>
          <cell r="H907">
            <v>1966</v>
          </cell>
          <cell r="I907">
            <v>656</v>
          </cell>
          <cell r="J907">
            <v>0</v>
          </cell>
          <cell r="K907">
            <v>2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41615000</v>
          </cell>
        </row>
        <row r="908">
          <cell r="D908" t="str">
            <v>г.п. Рощино, ул. Привокзальная, д. 2</v>
          </cell>
          <cell r="E908" t="str">
            <v>cac2cd47-1d8a-4ed7-9ded-0a8e4c8421d5</v>
          </cell>
          <cell r="F908" t="str">
            <v>РО</v>
          </cell>
          <cell r="G908">
            <v>0</v>
          </cell>
          <cell r="H908">
            <v>1965</v>
          </cell>
          <cell r="I908">
            <v>7064</v>
          </cell>
          <cell r="J908">
            <v>0</v>
          </cell>
          <cell r="K908">
            <v>2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41615000</v>
          </cell>
        </row>
        <row r="909">
          <cell r="D909" t="str">
            <v>г.п. Рощино, ул. Привокзальная, д. 3</v>
          </cell>
          <cell r="E909" t="str">
            <v>0d36bfd6-0217-433c-854a-0cb60bd115da</v>
          </cell>
          <cell r="F909" t="str">
            <v>РО</v>
          </cell>
          <cell r="G909">
            <v>0</v>
          </cell>
          <cell r="H909">
            <v>1965</v>
          </cell>
          <cell r="I909">
            <v>7094</v>
          </cell>
          <cell r="J909">
            <v>0</v>
          </cell>
          <cell r="K909">
            <v>2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41615000</v>
          </cell>
        </row>
        <row r="910">
          <cell r="D910" t="str">
            <v>г.п. Рощино, ул. Садовая, д. 9а</v>
          </cell>
          <cell r="E910" t="str">
            <v>48a4fa7a-d580-4986-bf69-96893a321826</v>
          </cell>
          <cell r="F910" t="str">
            <v>РО</v>
          </cell>
          <cell r="G910">
            <v>0</v>
          </cell>
          <cell r="H910">
            <v>1971</v>
          </cell>
          <cell r="I910">
            <v>910.03</v>
          </cell>
          <cell r="J910">
            <v>0</v>
          </cell>
          <cell r="K910">
            <v>2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41615000</v>
          </cell>
        </row>
        <row r="911">
          <cell r="D911" t="str">
            <v>пос. Победа, ул. Советская, д. 27</v>
          </cell>
          <cell r="E911" t="str">
            <v>1c0eeb03-1927-4f40-88dd-726e80c4af93</v>
          </cell>
          <cell r="F911" t="str">
            <v>РО</v>
          </cell>
          <cell r="G911">
            <v>0</v>
          </cell>
          <cell r="H911">
            <v>1965</v>
          </cell>
          <cell r="I911">
            <v>672.2</v>
          </cell>
          <cell r="J911">
            <v>0</v>
          </cell>
          <cell r="K911">
            <v>2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41615000</v>
          </cell>
        </row>
        <row r="912">
          <cell r="D912" t="str">
            <v>пос. Победа, ул. Советская, д. 29</v>
          </cell>
          <cell r="E912" t="str">
            <v>15caccdb-2b67-45a7-bca4-83904cd2cbb4</v>
          </cell>
          <cell r="F912" t="str">
            <v>РО</v>
          </cell>
          <cell r="G912">
            <v>0</v>
          </cell>
          <cell r="H912">
            <v>1965</v>
          </cell>
          <cell r="I912">
            <v>672.2</v>
          </cell>
          <cell r="J912">
            <v>0</v>
          </cell>
          <cell r="K912">
            <v>2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41615000</v>
          </cell>
        </row>
        <row r="913">
          <cell r="D913" t="str">
            <v>пос. Победа, ул. Советская, д. 33</v>
          </cell>
          <cell r="E913" t="str">
            <v>1dbb4506-e03a-451b-99b4-e0541f08ad4c</v>
          </cell>
          <cell r="F913" t="str">
            <v>РО</v>
          </cell>
          <cell r="G913">
            <v>0</v>
          </cell>
          <cell r="H913">
            <v>1965</v>
          </cell>
          <cell r="I913">
            <v>672.2</v>
          </cell>
          <cell r="J913">
            <v>0</v>
          </cell>
          <cell r="K913">
            <v>2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41615000</v>
          </cell>
        </row>
        <row r="914">
          <cell r="D914" t="str">
            <v>пос. Пушное, ул. Центральная, д. 1</v>
          </cell>
          <cell r="E914" t="str">
            <v>ff8be002-0104-4244-87b7-dc29aa271ae1</v>
          </cell>
          <cell r="F914" t="str">
            <v>РО</v>
          </cell>
          <cell r="G914">
            <v>0</v>
          </cell>
          <cell r="H914">
            <v>1967</v>
          </cell>
          <cell r="I914">
            <v>1016.48</v>
          </cell>
          <cell r="J914">
            <v>0</v>
          </cell>
          <cell r="K914">
            <v>2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41615000</v>
          </cell>
        </row>
        <row r="915">
          <cell r="D915" t="str">
            <v>Пос. Цвелодубово, ул. Центральная, д. 40</v>
          </cell>
          <cell r="E915" t="str">
            <v>c9f36ca1-4803-4e4b-8f45-d87e8333fd2d</v>
          </cell>
          <cell r="F915" t="str">
            <v>РО</v>
          </cell>
          <cell r="G915">
            <v>0</v>
          </cell>
          <cell r="H915">
            <v>1939</v>
          </cell>
          <cell r="I915">
            <v>869</v>
          </cell>
          <cell r="J915" t="str">
            <v>кирпич</v>
          </cell>
          <cell r="K915">
            <v>2</v>
          </cell>
          <cell r="L915">
            <v>3</v>
          </cell>
          <cell r="M915">
            <v>0</v>
          </cell>
          <cell r="N915">
            <v>0</v>
          </cell>
          <cell r="O915">
            <v>40</v>
          </cell>
          <cell r="P915">
            <v>41615000</v>
          </cell>
        </row>
        <row r="916">
          <cell r="D916" t="str">
            <v>пос. Цвелодубово, ул. Советская, д. 44</v>
          </cell>
          <cell r="E916" t="str">
            <v>b75c3e34-f4f9-41d9-8173-c2618341bcfd</v>
          </cell>
          <cell r="F916" t="str">
            <v>РО</v>
          </cell>
          <cell r="G916">
            <v>0</v>
          </cell>
          <cell r="H916">
            <v>1966</v>
          </cell>
          <cell r="I916">
            <v>532</v>
          </cell>
          <cell r="J916" t="str">
            <v>кирпич</v>
          </cell>
          <cell r="K916">
            <v>2</v>
          </cell>
          <cell r="L916">
            <v>2</v>
          </cell>
          <cell r="M916">
            <v>0</v>
          </cell>
          <cell r="N916">
            <v>0</v>
          </cell>
          <cell r="O916">
            <v>32</v>
          </cell>
          <cell r="P916">
            <v>41615000</v>
          </cell>
        </row>
        <row r="917">
          <cell r="D917" t="str">
            <v>пос. Цвелодубово, ул. Советская, д. 46</v>
          </cell>
          <cell r="E917" t="str">
            <v>175edd3b-5086-47d4-927b-df0135b7e251</v>
          </cell>
          <cell r="F917" t="str">
            <v>РО</v>
          </cell>
          <cell r="G917">
            <v>0</v>
          </cell>
          <cell r="H917">
            <v>1966</v>
          </cell>
          <cell r="I917">
            <v>530</v>
          </cell>
          <cell r="J917" t="str">
            <v>кирпич</v>
          </cell>
          <cell r="K917">
            <v>2</v>
          </cell>
          <cell r="L917">
            <v>2</v>
          </cell>
          <cell r="M917">
            <v>0</v>
          </cell>
          <cell r="N917">
            <v>0</v>
          </cell>
          <cell r="O917">
            <v>26</v>
          </cell>
          <cell r="P917">
            <v>41615000</v>
          </cell>
        </row>
        <row r="918">
          <cell r="D918" t="str">
            <v>тер. Волочаевская, пр-д Семейный, д. 1</v>
          </cell>
          <cell r="E918" t="str">
            <v>0f3fbdb8-97e4-438f-913d-a56fdf226911</v>
          </cell>
          <cell r="F918" t="str">
            <v>РО</v>
          </cell>
          <cell r="G918">
            <v>0</v>
          </cell>
          <cell r="H918">
            <v>1962</v>
          </cell>
          <cell r="I918">
            <v>1209</v>
          </cell>
          <cell r="J918">
            <v>0</v>
          </cell>
          <cell r="K918">
            <v>3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41615000</v>
          </cell>
        </row>
        <row r="919">
          <cell r="D919" t="str">
            <v>г. Светогорск, ул. Гарькавого, д. 8</v>
          </cell>
          <cell r="E919" t="str">
            <v>5531823f-0ab3-4e9c-8825-dacc635d14cc</v>
          </cell>
          <cell r="F919" t="str">
            <v>РО</v>
          </cell>
          <cell r="G919">
            <v>0</v>
          </cell>
          <cell r="H919">
            <v>1981</v>
          </cell>
          <cell r="I919">
            <v>7504.4</v>
          </cell>
          <cell r="J919">
            <v>0</v>
          </cell>
          <cell r="K919">
            <v>5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41615000</v>
          </cell>
        </row>
        <row r="920">
          <cell r="D920" t="str">
            <v>г. Светогорск, ул. Заречная, д. 2</v>
          </cell>
          <cell r="E920" t="str">
            <v>1888c25c-d39e-48ec-a52a-658d16237a07</v>
          </cell>
          <cell r="F920" t="str">
            <v>РО</v>
          </cell>
          <cell r="G920">
            <v>0</v>
          </cell>
          <cell r="H920" t="str">
            <v>до 1940</v>
          </cell>
          <cell r="I920">
            <v>345.4</v>
          </cell>
          <cell r="J920">
            <v>0</v>
          </cell>
          <cell r="K920" t="str">
            <v>2</v>
          </cell>
          <cell r="L920">
            <v>0</v>
          </cell>
          <cell r="M920">
            <v>0</v>
          </cell>
          <cell r="N920">
            <v>1</v>
          </cell>
          <cell r="O920">
            <v>0</v>
          </cell>
          <cell r="P920">
            <v>41615000</v>
          </cell>
        </row>
        <row r="921">
          <cell r="D921" t="str">
            <v>г. Светогорск, ул. Заречная, д. 3</v>
          </cell>
          <cell r="E921" t="str">
            <v>5828d4bf-4678-4967-b6c2-4c0b48c15403</v>
          </cell>
          <cell r="F921" t="str">
            <v>РО</v>
          </cell>
          <cell r="G921">
            <v>0</v>
          </cell>
          <cell r="H921">
            <v>1955</v>
          </cell>
          <cell r="I921">
            <v>432.29</v>
          </cell>
          <cell r="J921">
            <v>0</v>
          </cell>
          <cell r="K921">
            <v>2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41615000</v>
          </cell>
        </row>
        <row r="922">
          <cell r="D922" t="str">
            <v>г. Светогорск, ул. Красноармейская, д. 12</v>
          </cell>
          <cell r="E922" t="str">
            <v>910744a4-6214-4e94-a454-f364f9ac62d9</v>
          </cell>
          <cell r="F922" t="str">
            <v>РО</v>
          </cell>
          <cell r="G922">
            <v>0</v>
          </cell>
          <cell r="H922">
            <v>1983</v>
          </cell>
          <cell r="I922">
            <v>17627.82</v>
          </cell>
          <cell r="J922">
            <v>0</v>
          </cell>
          <cell r="K922">
            <v>9</v>
          </cell>
          <cell r="L922">
            <v>0</v>
          </cell>
          <cell r="M922">
            <v>6</v>
          </cell>
          <cell r="N922">
            <v>0</v>
          </cell>
          <cell r="O922">
            <v>0</v>
          </cell>
          <cell r="P922">
            <v>41615000</v>
          </cell>
        </row>
        <row r="923">
          <cell r="D923" t="str">
            <v>г. Светогорск, ул. Красноармейская, д. 26</v>
          </cell>
          <cell r="E923" t="str">
            <v>8ab59326-6a60-4f6b-8a56-e484fc70536c</v>
          </cell>
          <cell r="F923" t="str">
            <v>РО</v>
          </cell>
          <cell r="G923">
            <v>0</v>
          </cell>
          <cell r="H923">
            <v>1984</v>
          </cell>
          <cell r="I923">
            <v>6751.6</v>
          </cell>
          <cell r="J923">
            <v>0</v>
          </cell>
          <cell r="K923">
            <v>9</v>
          </cell>
          <cell r="L923">
            <v>0</v>
          </cell>
          <cell r="M923">
            <v>3</v>
          </cell>
          <cell r="N923">
            <v>0</v>
          </cell>
          <cell r="O923">
            <v>0</v>
          </cell>
          <cell r="P923">
            <v>41615000</v>
          </cell>
        </row>
        <row r="924">
          <cell r="D924" t="str">
            <v>г. Светогорск, ул. Красноармейская, д. 32</v>
          </cell>
          <cell r="E924" t="str">
            <v>938f9aba-e1c7-475c-97bc-3a3ba893a3a9</v>
          </cell>
          <cell r="F924" t="str">
            <v>РО</v>
          </cell>
          <cell r="G924">
            <v>0</v>
          </cell>
          <cell r="H924">
            <v>1983</v>
          </cell>
          <cell r="I924">
            <v>13636</v>
          </cell>
          <cell r="J924">
            <v>0</v>
          </cell>
          <cell r="K924">
            <v>9</v>
          </cell>
          <cell r="L924">
            <v>0</v>
          </cell>
          <cell r="M924">
            <v>6</v>
          </cell>
          <cell r="N924">
            <v>0</v>
          </cell>
          <cell r="O924">
            <v>0</v>
          </cell>
          <cell r="P924">
            <v>41615000</v>
          </cell>
        </row>
        <row r="925">
          <cell r="D925" t="str">
            <v>г. Светогорск, ул. Красноармейская, д. 8</v>
          </cell>
          <cell r="E925" t="str">
            <v>613cac70-3898-490f-9c13-154f7d913600</v>
          </cell>
          <cell r="F925" t="str">
            <v>РО</v>
          </cell>
          <cell r="G925">
            <v>0</v>
          </cell>
          <cell r="H925">
            <v>1984</v>
          </cell>
          <cell r="I925">
            <v>6627.2</v>
          </cell>
          <cell r="J925">
            <v>0</v>
          </cell>
          <cell r="K925">
            <v>9</v>
          </cell>
          <cell r="L925">
            <v>0</v>
          </cell>
          <cell r="M925">
            <v>3</v>
          </cell>
          <cell r="N925">
            <v>0</v>
          </cell>
          <cell r="O925">
            <v>0</v>
          </cell>
          <cell r="P925">
            <v>41615000</v>
          </cell>
        </row>
        <row r="926">
          <cell r="D926" t="str">
            <v>г. Светогорск, ул. Лесная, д. 9</v>
          </cell>
          <cell r="E926" t="str">
            <v>12d864fc-1e42-4857-8bb1-30bbae56033a</v>
          </cell>
          <cell r="F926" t="str">
            <v>РО</v>
          </cell>
          <cell r="G926">
            <v>0</v>
          </cell>
          <cell r="H926">
            <v>1976</v>
          </cell>
          <cell r="I926">
            <v>14513.71</v>
          </cell>
          <cell r="J926" t="str">
            <v>панели</v>
          </cell>
          <cell r="K926">
            <v>9</v>
          </cell>
          <cell r="L926">
            <v>5</v>
          </cell>
          <cell r="M926">
            <v>5</v>
          </cell>
          <cell r="N926">
            <v>0</v>
          </cell>
          <cell r="O926">
            <v>453</v>
          </cell>
          <cell r="P926">
            <v>41615000</v>
          </cell>
        </row>
        <row r="927">
          <cell r="D927" t="str">
            <v>г. Светогорск, ул. Победы, д. 23</v>
          </cell>
          <cell r="E927" t="str">
            <v>e36f4e2b-b99d-42b2-803c-f55d77f0a744</v>
          </cell>
          <cell r="F927" t="str">
            <v>РО</v>
          </cell>
          <cell r="G927">
            <v>0</v>
          </cell>
          <cell r="H927">
            <v>1979</v>
          </cell>
          <cell r="I927">
            <v>6635.4</v>
          </cell>
          <cell r="J927">
            <v>0</v>
          </cell>
          <cell r="K927">
            <v>5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41615000</v>
          </cell>
        </row>
        <row r="928">
          <cell r="D928" t="str">
            <v>г. Светогорск, ул. Победы, д. 29а</v>
          </cell>
          <cell r="E928" t="str">
            <v>0c84ac75-0f91-46b4-b5c4-266700aef296</v>
          </cell>
          <cell r="F928" t="str">
            <v>РО</v>
          </cell>
          <cell r="G928">
            <v>0</v>
          </cell>
          <cell r="H928">
            <v>1960</v>
          </cell>
          <cell r="I928">
            <v>3422.59</v>
          </cell>
          <cell r="J928">
            <v>0</v>
          </cell>
          <cell r="K928">
            <v>3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41615000</v>
          </cell>
        </row>
        <row r="929">
          <cell r="D929" t="str">
            <v>г. Светогорск, ул. Спортивная, д. 10</v>
          </cell>
          <cell r="E929" t="str">
            <v>9fefc70e-838e-49de-b41f-f0bc4392e44b</v>
          </cell>
          <cell r="F929" t="str">
            <v>РО</v>
          </cell>
          <cell r="G929">
            <v>0</v>
          </cell>
          <cell r="H929">
            <v>1975</v>
          </cell>
          <cell r="I929">
            <v>15664.52</v>
          </cell>
          <cell r="J929">
            <v>0</v>
          </cell>
          <cell r="K929">
            <v>9</v>
          </cell>
          <cell r="L929">
            <v>0</v>
          </cell>
          <cell r="M929">
            <v>5</v>
          </cell>
          <cell r="N929">
            <v>0</v>
          </cell>
          <cell r="O929">
            <v>0</v>
          </cell>
          <cell r="P929">
            <v>41615000</v>
          </cell>
        </row>
        <row r="930">
          <cell r="D930" t="str">
            <v>Пос. Великое, проезд. Цветочный, д. 1</v>
          </cell>
          <cell r="E930" t="str">
            <v>761d942c-526b-4d6b-888b-27cdf7885d5d</v>
          </cell>
          <cell r="F930" t="str">
            <v>РО</v>
          </cell>
          <cell r="G930">
            <v>0</v>
          </cell>
          <cell r="H930">
            <v>1970</v>
          </cell>
          <cell r="I930">
            <v>526.99</v>
          </cell>
          <cell r="J930" t="str">
            <v>кирпич</v>
          </cell>
          <cell r="K930">
            <v>2</v>
          </cell>
          <cell r="L930">
            <v>2</v>
          </cell>
          <cell r="M930">
            <v>0</v>
          </cell>
          <cell r="N930">
            <v>0</v>
          </cell>
          <cell r="O930">
            <v>30</v>
          </cell>
          <cell r="P930">
            <v>41615000</v>
          </cell>
        </row>
        <row r="931">
          <cell r="D931" t="str">
            <v>Пос. Великое, проезд. Цветочный, д. 2</v>
          </cell>
          <cell r="E931" t="str">
            <v>99636721-6ac2-45a2-a451-9bf8cc0bf140</v>
          </cell>
          <cell r="F931" t="str">
            <v>РО</v>
          </cell>
          <cell r="G931">
            <v>0</v>
          </cell>
          <cell r="H931">
            <v>1970</v>
          </cell>
          <cell r="I931">
            <v>515.75</v>
          </cell>
          <cell r="J931" t="str">
            <v>кирпич</v>
          </cell>
          <cell r="K931">
            <v>2</v>
          </cell>
          <cell r="L931">
            <v>2</v>
          </cell>
          <cell r="M931">
            <v>0</v>
          </cell>
          <cell r="N931">
            <v>0</v>
          </cell>
          <cell r="O931">
            <v>23</v>
          </cell>
          <cell r="P931">
            <v>41615000</v>
          </cell>
        </row>
        <row r="932">
          <cell r="D932" t="str">
            <v>пос. Лесогорский, пер. Зеленый, д. 10</v>
          </cell>
          <cell r="E932" t="str">
            <v>7fa18a30-e7a2-4a21-be98-ae1c095845f6</v>
          </cell>
          <cell r="F932" t="str">
            <v>РО</v>
          </cell>
          <cell r="G932">
            <v>0</v>
          </cell>
          <cell r="H932">
            <v>1959</v>
          </cell>
          <cell r="I932">
            <v>848.22</v>
          </cell>
          <cell r="J932" t="str">
            <v>шлакоблок</v>
          </cell>
          <cell r="K932">
            <v>2</v>
          </cell>
          <cell r="L932">
            <v>1</v>
          </cell>
          <cell r="M932">
            <v>0</v>
          </cell>
          <cell r="N932">
            <v>0</v>
          </cell>
          <cell r="O932">
            <v>10</v>
          </cell>
          <cell r="P932">
            <v>41615000</v>
          </cell>
        </row>
        <row r="933">
          <cell r="D933" t="str">
            <v>пос. Лесогорский, пер. Зеленый, д. 2</v>
          </cell>
          <cell r="E933" t="str">
            <v>e2c1f687-8c38-4c16-b1b3-8fb2417bccd2</v>
          </cell>
          <cell r="F933" t="str">
            <v>РО</v>
          </cell>
          <cell r="G933">
            <v>0</v>
          </cell>
          <cell r="H933">
            <v>1958</v>
          </cell>
          <cell r="I933">
            <v>389.18</v>
          </cell>
          <cell r="J933" t="str">
            <v>шлакоблок</v>
          </cell>
          <cell r="K933">
            <v>2</v>
          </cell>
          <cell r="L933">
            <v>1</v>
          </cell>
          <cell r="M933">
            <v>0</v>
          </cell>
          <cell r="N933">
            <v>0</v>
          </cell>
          <cell r="O933">
            <v>21</v>
          </cell>
          <cell r="P933">
            <v>41615000</v>
          </cell>
        </row>
        <row r="934">
          <cell r="D934" t="str">
            <v>пос. Лесогорский, пер. Зеленый, д. 6</v>
          </cell>
          <cell r="E934" t="str">
            <v>5fc5eda6-19f3-4613-a0aa-91227c119dd5</v>
          </cell>
          <cell r="F934" t="str">
            <v>РО</v>
          </cell>
          <cell r="G934">
            <v>0</v>
          </cell>
          <cell r="H934">
            <v>1959</v>
          </cell>
          <cell r="I934">
            <v>393.63</v>
          </cell>
          <cell r="J934">
            <v>0</v>
          </cell>
          <cell r="K934">
            <v>2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41615000</v>
          </cell>
        </row>
        <row r="935">
          <cell r="D935" t="str">
            <v>пос. Лесогорский, ул. Набережная, д. 2</v>
          </cell>
          <cell r="E935" t="str">
            <v>5aaf84a9-ab1b-45f5-832a-bc8ba70d8da1</v>
          </cell>
          <cell r="F935" t="str">
            <v>РО</v>
          </cell>
          <cell r="G935">
            <v>0</v>
          </cell>
          <cell r="H935">
            <v>1940</v>
          </cell>
          <cell r="I935">
            <v>655.39</v>
          </cell>
          <cell r="J935">
            <v>0</v>
          </cell>
          <cell r="K935">
            <v>3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41615000</v>
          </cell>
        </row>
        <row r="936">
          <cell r="D936" t="str">
            <v>пос. Лесогорский, ул. Октябрьская, д. 6</v>
          </cell>
          <cell r="E936" t="str">
            <v>d1aa6012-3480-43ee-84cb-c26b5ef24e96</v>
          </cell>
          <cell r="F936" t="str">
            <v>РО</v>
          </cell>
          <cell r="G936">
            <v>0</v>
          </cell>
          <cell r="H936">
            <v>1949</v>
          </cell>
          <cell r="I936">
            <v>401.88</v>
          </cell>
          <cell r="J936" t="str">
            <v>шлакоблок</v>
          </cell>
          <cell r="K936">
            <v>2</v>
          </cell>
          <cell r="L936">
            <v>1</v>
          </cell>
          <cell r="M936">
            <v>0</v>
          </cell>
          <cell r="N936">
            <v>0</v>
          </cell>
          <cell r="O936">
            <v>22</v>
          </cell>
          <cell r="P936">
            <v>41615000</v>
          </cell>
        </row>
        <row r="937">
          <cell r="D937" t="str">
            <v>П/ст Лужайка, ул. Вокзальная д. 12</v>
          </cell>
          <cell r="E937" t="str">
            <v>1437346e-5c00-47a3-9fed-7a12be84f705</v>
          </cell>
          <cell r="F937" t="str">
            <v>РО</v>
          </cell>
          <cell r="G937">
            <v>0</v>
          </cell>
          <cell r="H937">
            <v>1979</v>
          </cell>
          <cell r="I937">
            <v>1315</v>
          </cell>
          <cell r="J937">
            <v>0</v>
          </cell>
          <cell r="K937">
            <v>3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41615000</v>
          </cell>
        </row>
        <row r="938">
          <cell r="D938" t="str">
            <v>П/ст Лужайка, ул. Вокзальная, д. 10</v>
          </cell>
          <cell r="E938" t="str">
            <v>73a1fc90-b3d0-4066-aec2-706d0fd85a5f</v>
          </cell>
          <cell r="F938" t="str">
            <v>РО</v>
          </cell>
          <cell r="G938">
            <v>0</v>
          </cell>
          <cell r="H938">
            <v>1964</v>
          </cell>
          <cell r="I938">
            <v>620.5</v>
          </cell>
          <cell r="J938">
            <v>0</v>
          </cell>
          <cell r="K938">
            <v>2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41615000</v>
          </cell>
        </row>
        <row r="939">
          <cell r="D939" t="str">
            <v>пос. Селезнево, пер. Свекловичный, д. 9</v>
          </cell>
          <cell r="E939" t="str">
            <v>67059fb1-cf5b-4409-8b0b-ffb10b436783</v>
          </cell>
          <cell r="F939" t="str">
            <v>РО</v>
          </cell>
          <cell r="G939">
            <v>0</v>
          </cell>
          <cell r="H939">
            <v>1967</v>
          </cell>
          <cell r="I939">
            <v>3427.66</v>
          </cell>
          <cell r="J939" t="str">
            <v>кирпич</v>
          </cell>
          <cell r="K939">
            <v>5</v>
          </cell>
          <cell r="L939">
            <v>4</v>
          </cell>
          <cell r="M939">
            <v>0</v>
          </cell>
          <cell r="N939">
            <v>0</v>
          </cell>
          <cell r="O939">
            <v>188</v>
          </cell>
          <cell r="P939">
            <v>41615000</v>
          </cell>
        </row>
        <row r="940">
          <cell r="D940" t="str">
            <v>пос. Селезнево, пер. Свекловичный, д. 11</v>
          </cell>
          <cell r="E940" t="str">
            <v>13a984ff-1469-4acd-a926-e3046687e5b8</v>
          </cell>
          <cell r="F940" t="str">
            <v>РО</v>
          </cell>
          <cell r="G940">
            <v>0</v>
          </cell>
          <cell r="H940">
            <v>1969</v>
          </cell>
          <cell r="I940">
            <v>2716.85</v>
          </cell>
          <cell r="J940" t="str">
            <v>панельный</v>
          </cell>
          <cell r="K940">
            <v>5</v>
          </cell>
          <cell r="L940">
            <v>6</v>
          </cell>
          <cell r="M940">
            <v>0</v>
          </cell>
          <cell r="N940">
            <v>0</v>
          </cell>
          <cell r="O940">
            <v>229</v>
          </cell>
          <cell r="P940">
            <v>41615000</v>
          </cell>
        </row>
        <row r="941">
          <cell r="D941" t="str">
            <v>пос. Селезнево, ул. Центральная, д. 8а</v>
          </cell>
          <cell r="E941" t="str">
            <v>d101c10c-2ad0-40cb-974a-b222f1139b9c</v>
          </cell>
          <cell r="F941" t="str">
            <v>РО</v>
          </cell>
          <cell r="G941">
            <v>0</v>
          </cell>
          <cell r="H941">
            <v>1978</v>
          </cell>
          <cell r="I941">
            <v>1598.1</v>
          </cell>
          <cell r="J941">
            <v>0</v>
          </cell>
          <cell r="K941">
            <v>5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41615000</v>
          </cell>
        </row>
        <row r="942">
          <cell r="D942" t="str">
            <v>Пос. Торфяновка, д. 5а</v>
          </cell>
          <cell r="E942" t="str">
            <v>8826dd62-285f-4019-8571-93dab99110b7</v>
          </cell>
          <cell r="F942" t="str">
            <v>РО</v>
          </cell>
          <cell r="G942">
            <v>0</v>
          </cell>
          <cell r="H942">
            <v>1973</v>
          </cell>
          <cell r="I942">
            <v>730.55</v>
          </cell>
          <cell r="J942" t="str">
            <v>кирпич</v>
          </cell>
          <cell r="K942">
            <v>2</v>
          </cell>
          <cell r="L942">
            <v>2</v>
          </cell>
          <cell r="M942">
            <v>0</v>
          </cell>
          <cell r="N942">
            <v>0</v>
          </cell>
          <cell r="O942">
            <v>47</v>
          </cell>
          <cell r="P942">
            <v>41615000</v>
          </cell>
        </row>
        <row r="943">
          <cell r="D943" t="str">
            <v>Пос. Торфяновка, д. 8а</v>
          </cell>
          <cell r="E943" t="str">
            <v>f774942d-6982-467d-b18b-902c21dbbbac</v>
          </cell>
          <cell r="F943" t="str">
            <v>РО</v>
          </cell>
          <cell r="G943">
            <v>0</v>
          </cell>
          <cell r="H943">
            <v>1975</v>
          </cell>
          <cell r="I943">
            <v>733.41</v>
          </cell>
          <cell r="J943" t="str">
            <v>кирпич</v>
          </cell>
          <cell r="K943">
            <v>2</v>
          </cell>
          <cell r="L943">
            <v>2</v>
          </cell>
          <cell r="M943">
            <v>0</v>
          </cell>
          <cell r="N943">
            <v>0</v>
          </cell>
          <cell r="O943">
            <v>40</v>
          </cell>
          <cell r="P943">
            <v>41615000</v>
          </cell>
        </row>
        <row r="944">
          <cell r="D944" t="str">
            <v>Пос. Торфяновка, д. 8в</v>
          </cell>
          <cell r="E944" t="str">
            <v>b9075de0-3dd2-4740-8e63-6da8f387561d</v>
          </cell>
          <cell r="F944" t="str">
            <v>РО</v>
          </cell>
          <cell r="G944">
            <v>0</v>
          </cell>
          <cell r="H944">
            <v>1975</v>
          </cell>
          <cell r="I944">
            <v>745.67</v>
          </cell>
          <cell r="J944" t="str">
            <v>кирпич</v>
          </cell>
          <cell r="K944">
            <v>2</v>
          </cell>
          <cell r="L944">
            <v>2</v>
          </cell>
          <cell r="M944">
            <v>0</v>
          </cell>
          <cell r="N944">
            <v>0</v>
          </cell>
          <cell r="O944">
            <v>37</v>
          </cell>
          <cell r="P944">
            <v>41615000</v>
          </cell>
        </row>
        <row r="945">
          <cell r="D945" t="str">
            <v>пос. Торфяновка, д. 9</v>
          </cell>
          <cell r="E945" t="str">
            <v>581ca146-f03a-4989-a446-10e7c5982c2b</v>
          </cell>
          <cell r="F945" t="str">
            <v>РО</v>
          </cell>
          <cell r="G945">
            <v>0</v>
          </cell>
          <cell r="H945">
            <v>1978</v>
          </cell>
          <cell r="I945">
            <v>1171.3</v>
          </cell>
          <cell r="J945">
            <v>0</v>
          </cell>
          <cell r="K945">
            <v>2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41615000</v>
          </cell>
        </row>
        <row r="946">
          <cell r="D946" t="str">
            <v>г.п. Советский, ул. Садовая, д. 29</v>
          </cell>
          <cell r="E946" t="str">
            <v>33890760-0cf0-4db6-893b-4dfb815179d0</v>
          </cell>
          <cell r="F946" t="str">
            <v>РО</v>
          </cell>
          <cell r="G946">
            <v>0</v>
          </cell>
          <cell r="H946">
            <v>1980</v>
          </cell>
          <cell r="I946">
            <v>6169.1</v>
          </cell>
          <cell r="J946">
            <v>0</v>
          </cell>
          <cell r="K946">
            <v>5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41615000</v>
          </cell>
        </row>
        <row r="947">
          <cell r="D947" t="str">
            <v>г.п. Советский, ул. Садовая, д. 46</v>
          </cell>
          <cell r="E947" t="str">
            <v>05710d06-1109-4849-a0e9-c465c11e562a</v>
          </cell>
          <cell r="F947" t="str">
            <v>РО</v>
          </cell>
          <cell r="G947">
            <v>0</v>
          </cell>
          <cell r="H947">
            <v>1986</v>
          </cell>
          <cell r="I947">
            <v>3021.4</v>
          </cell>
          <cell r="J947" t="str">
            <v>железобетон</v>
          </cell>
          <cell r="K947">
            <v>9</v>
          </cell>
          <cell r="L947">
            <v>7</v>
          </cell>
          <cell r="M947">
            <v>1</v>
          </cell>
          <cell r="N947">
            <v>0</v>
          </cell>
          <cell r="O947">
            <v>197</v>
          </cell>
          <cell r="P947">
            <v>41615000</v>
          </cell>
        </row>
        <row r="948">
          <cell r="D948" t="str">
            <v>г. Гатчина, бул. Авиаторов, д. 3, кор. 3</v>
          </cell>
          <cell r="E948" t="str">
            <v>af0b2904-a3bb-4a2d-9688-532c7d440494</v>
          </cell>
          <cell r="F948" t="str">
            <v>РО</v>
          </cell>
          <cell r="G948">
            <v>0</v>
          </cell>
          <cell r="H948">
            <v>2001</v>
          </cell>
          <cell r="I948">
            <v>7553.4</v>
          </cell>
          <cell r="J948" t="str">
            <v>панели</v>
          </cell>
          <cell r="K948">
            <v>8</v>
          </cell>
          <cell r="L948">
            <v>3</v>
          </cell>
          <cell r="M948">
            <v>0</v>
          </cell>
          <cell r="N948">
            <v>0</v>
          </cell>
          <cell r="O948">
            <v>267</v>
          </cell>
          <cell r="P948">
            <v>41618000</v>
          </cell>
        </row>
        <row r="949">
          <cell r="D949" t="str">
            <v>г. Гатчина, пер. Инженерный, д. 1</v>
          </cell>
          <cell r="E949" t="str">
            <v>3c41d6e0-5371-40f1-89e5-de6f9a3c2962</v>
          </cell>
          <cell r="F949" t="str">
            <v>РО</v>
          </cell>
          <cell r="G949">
            <v>0</v>
          </cell>
          <cell r="H949">
            <v>1972</v>
          </cell>
          <cell r="I949">
            <v>2682.68</v>
          </cell>
          <cell r="J949" t="str">
            <v>панели</v>
          </cell>
          <cell r="K949">
            <v>5</v>
          </cell>
          <cell r="L949">
            <v>4</v>
          </cell>
          <cell r="M949">
            <v>0</v>
          </cell>
          <cell r="N949">
            <v>0</v>
          </cell>
          <cell r="O949">
            <v>141</v>
          </cell>
          <cell r="P949">
            <v>41618000</v>
          </cell>
        </row>
        <row r="950">
          <cell r="D950" t="str">
            <v>г. Гатчина, пер. Солнечный, д. 1</v>
          </cell>
          <cell r="E950" t="str">
            <v>c95c10d8-960a-4cbc-82cc-463f0adbc414</v>
          </cell>
          <cell r="F950" t="str">
            <v>РО</v>
          </cell>
          <cell r="G950">
            <v>0</v>
          </cell>
          <cell r="H950">
            <v>1965</v>
          </cell>
          <cell r="I950">
            <v>3519.62</v>
          </cell>
          <cell r="J950" t="str">
            <v>панели</v>
          </cell>
          <cell r="K950">
            <v>5</v>
          </cell>
          <cell r="L950">
            <v>4</v>
          </cell>
          <cell r="M950">
            <v>0</v>
          </cell>
          <cell r="N950">
            <v>0</v>
          </cell>
          <cell r="O950">
            <v>159</v>
          </cell>
          <cell r="P950">
            <v>41618000</v>
          </cell>
        </row>
        <row r="951">
          <cell r="D951" t="str">
            <v>г. Гатчина, пер. Солнечный, д. 3</v>
          </cell>
          <cell r="E951" t="str">
            <v>5f165597-321d-4977-afff-76b578f1565c</v>
          </cell>
          <cell r="F951" t="str">
            <v>РО</v>
          </cell>
          <cell r="G951">
            <v>0</v>
          </cell>
          <cell r="H951">
            <v>1966</v>
          </cell>
          <cell r="I951">
            <v>2724.79</v>
          </cell>
          <cell r="J951" t="str">
            <v>кирпич</v>
          </cell>
          <cell r="K951">
            <v>4</v>
          </cell>
          <cell r="L951">
            <v>4</v>
          </cell>
          <cell r="M951">
            <v>0</v>
          </cell>
          <cell r="N951">
            <v>0</v>
          </cell>
          <cell r="O951">
            <v>114</v>
          </cell>
          <cell r="P951">
            <v>41618000</v>
          </cell>
        </row>
        <row r="952">
          <cell r="D952" t="str">
            <v>г. Гатчина, просп. 25 Октября, д. 11/13</v>
          </cell>
          <cell r="E952" t="str">
            <v>52f5cf7d-972b-450d-b323-91252eed8a47</v>
          </cell>
          <cell r="F952" t="str">
            <v>РО</v>
          </cell>
          <cell r="G952" t="str">
            <v>ОКН</v>
          </cell>
          <cell r="H952">
            <v>1917</v>
          </cell>
          <cell r="I952">
            <v>1328.66</v>
          </cell>
          <cell r="J952" t="str">
            <v>кирпич</v>
          </cell>
          <cell r="K952">
            <v>2</v>
          </cell>
          <cell r="L952">
            <v>3</v>
          </cell>
          <cell r="M952">
            <v>0</v>
          </cell>
          <cell r="N952">
            <v>0</v>
          </cell>
          <cell r="O952">
            <v>32</v>
          </cell>
          <cell r="P952">
            <v>41618000</v>
          </cell>
        </row>
        <row r="953">
          <cell r="D953" t="str">
            <v>г. Гатчина, просп. 25 Октября, д. 33</v>
          </cell>
          <cell r="E953" t="str">
            <v>3f7dbba1-c5aa-4387-978c-496bf3d2d788</v>
          </cell>
          <cell r="F953" t="str">
            <v>РО</v>
          </cell>
          <cell r="G953">
            <v>0</v>
          </cell>
          <cell r="H953">
            <v>1917</v>
          </cell>
          <cell r="I953">
            <v>1105.83</v>
          </cell>
          <cell r="J953" t="str">
            <v>кирпич</v>
          </cell>
          <cell r="K953">
            <v>3</v>
          </cell>
          <cell r="L953">
            <v>2</v>
          </cell>
          <cell r="M953">
            <v>0</v>
          </cell>
          <cell r="N953">
            <v>0</v>
          </cell>
          <cell r="O953">
            <v>27</v>
          </cell>
          <cell r="P953">
            <v>41618000</v>
          </cell>
        </row>
        <row r="954">
          <cell r="D954" t="str">
            <v>г. Гатчина, просп. 25 Октября, д. 34</v>
          </cell>
          <cell r="E954" t="str">
            <v>70adfa9c-2076-48dc-a4c7-71613adbbb41</v>
          </cell>
          <cell r="F954" t="str">
            <v>РО</v>
          </cell>
          <cell r="G954">
            <v>0</v>
          </cell>
          <cell r="H954">
            <v>1957</v>
          </cell>
          <cell r="I954">
            <v>898.7</v>
          </cell>
          <cell r="J954" t="str">
            <v>кирпич</v>
          </cell>
          <cell r="K954">
            <v>3</v>
          </cell>
          <cell r="L954">
            <v>2</v>
          </cell>
          <cell r="M954">
            <v>0</v>
          </cell>
          <cell r="N954">
            <v>0</v>
          </cell>
          <cell r="O954">
            <v>26</v>
          </cell>
          <cell r="P954">
            <v>41618000</v>
          </cell>
        </row>
        <row r="955">
          <cell r="D955" t="str">
            <v>г. Гатчина, просп. 25 Октября, д. 46</v>
          </cell>
          <cell r="E955" t="str">
            <v>ed0f84b3-6769-40fe-8ba9-151368096ad0</v>
          </cell>
          <cell r="F955" t="str">
            <v>РО</v>
          </cell>
          <cell r="G955">
            <v>0</v>
          </cell>
          <cell r="H955">
            <v>1992</v>
          </cell>
          <cell r="I955">
            <v>6956.7</v>
          </cell>
          <cell r="J955">
            <v>0</v>
          </cell>
          <cell r="K955">
            <v>6</v>
          </cell>
          <cell r="L955">
            <v>0</v>
          </cell>
          <cell r="M955">
            <v>6</v>
          </cell>
          <cell r="N955">
            <v>0</v>
          </cell>
          <cell r="O955">
            <v>0</v>
          </cell>
          <cell r="P955">
            <v>41618000</v>
          </cell>
        </row>
        <row r="956">
          <cell r="D956" t="str">
            <v>г. Гатчина, просп. 25 Октября, д. 46, кор. 1</v>
          </cell>
          <cell r="E956" t="str">
            <v>dd2ef773-5dfc-4723-8f40-97492b0cbccb</v>
          </cell>
          <cell r="F956" t="str">
            <v>РО</v>
          </cell>
          <cell r="G956">
            <v>0</v>
          </cell>
          <cell r="H956">
            <v>1986</v>
          </cell>
          <cell r="I956">
            <v>4039</v>
          </cell>
          <cell r="J956" t="str">
            <v>панели</v>
          </cell>
          <cell r="K956">
            <v>9</v>
          </cell>
          <cell r="L956">
            <v>2</v>
          </cell>
          <cell r="M956">
            <v>2</v>
          </cell>
          <cell r="N956">
            <v>0</v>
          </cell>
          <cell r="O956">
            <v>180</v>
          </cell>
          <cell r="P956">
            <v>41618000</v>
          </cell>
        </row>
        <row r="957">
          <cell r="D957" t="str">
            <v>г. Гатчина, просп. 25 Октября, д. 49</v>
          </cell>
          <cell r="E957" t="str">
            <v>9f92d246-42ed-43e2-87cc-3146079d562e</v>
          </cell>
          <cell r="F957" t="str">
            <v>РО</v>
          </cell>
          <cell r="G957">
            <v>0</v>
          </cell>
          <cell r="H957">
            <v>1966</v>
          </cell>
          <cell r="I957">
            <v>3185.18</v>
          </cell>
          <cell r="J957">
            <v>0</v>
          </cell>
          <cell r="K957">
            <v>5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41618000</v>
          </cell>
        </row>
        <row r="958">
          <cell r="D958" t="str">
            <v>г. Гатчина, просп. 25 Октября, д. 50</v>
          </cell>
          <cell r="E958" t="str">
            <v>a536c541-c4a9-451f-b96e-1ac001893a90</v>
          </cell>
          <cell r="F958" t="str">
            <v>РО</v>
          </cell>
          <cell r="G958">
            <v>0</v>
          </cell>
          <cell r="H958">
            <v>1990</v>
          </cell>
          <cell r="I958">
            <v>9654.6</v>
          </cell>
          <cell r="J958" t="str">
            <v>кирпич</v>
          </cell>
          <cell r="K958">
            <v>6</v>
          </cell>
          <cell r="L958">
            <v>6</v>
          </cell>
          <cell r="M958">
            <v>6</v>
          </cell>
          <cell r="N958">
            <v>0</v>
          </cell>
          <cell r="O958">
            <v>246</v>
          </cell>
          <cell r="P958">
            <v>41618000</v>
          </cell>
        </row>
        <row r="959">
          <cell r="D959" t="str">
            <v>г. Гатчина, просп. 25 Октября, д. 50, кор. 1</v>
          </cell>
          <cell r="E959" t="str">
            <v>713738b2-d90f-40b3-a634-0368845f4d0f</v>
          </cell>
          <cell r="F959" t="str">
            <v>РО</v>
          </cell>
          <cell r="G959">
            <v>0</v>
          </cell>
          <cell r="H959">
            <v>1989</v>
          </cell>
          <cell r="I959">
            <v>4037.4</v>
          </cell>
          <cell r="J959" t="str">
            <v>панели</v>
          </cell>
          <cell r="K959">
            <v>9</v>
          </cell>
          <cell r="L959">
            <v>2</v>
          </cell>
          <cell r="M959">
            <v>2</v>
          </cell>
          <cell r="N959">
            <v>0</v>
          </cell>
          <cell r="O959">
            <v>189</v>
          </cell>
          <cell r="P959">
            <v>41618000</v>
          </cell>
        </row>
        <row r="960">
          <cell r="D960" t="str">
            <v>г. Гатчина, просп. 25 Октября, д. 53</v>
          </cell>
          <cell r="E960" t="str">
            <v>464a2bc4-3953-47bc-8574-9462b9caa798</v>
          </cell>
          <cell r="F960" t="str">
            <v>РО</v>
          </cell>
          <cell r="G960">
            <v>0</v>
          </cell>
          <cell r="H960">
            <v>1958</v>
          </cell>
          <cell r="I960">
            <v>1195.8</v>
          </cell>
          <cell r="J960">
            <v>0</v>
          </cell>
          <cell r="K960">
            <v>3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41618000</v>
          </cell>
        </row>
        <row r="961">
          <cell r="D961" t="str">
            <v>г. Гатчина, просп. 25 Октября, д. 59</v>
          </cell>
          <cell r="E961" t="str">
            <v>15d36ea7-aabf-418f-af52-03450811e860</v>
          </cell>
          <cell r="F961" t="str">
            <v>РО</v>
          </cell>
          <cell r="G961">
            <v>0</v>
          </cell>
          <cell r="H961">
            <v>1993</v>
          </cell>
          <cell r="I961">
            <v>8442.6</v>
          </cell>
          <cell r="J961" t="str">
            <v>кирпич</v>
          </cell>
          <cell r="K961">
            <v>6</v>
          </cell>
          <cell r="L961">
            <v>3</v>
          </cell>
          <cell r="M961">
            <v>3</v>
          </cell>
          <cell r="N961">
            <v>0</v>
          </cell>
          <cell r="O961">
            <v>226</v>
          </cell>
          <cell r="P961">
            <v>41618000</v>
          </cell>
        </row>
        <row r="962">
          <cell r="D962" t="str">
            <v>г. Гатчина, просп. 25 Октября, д. 63</v>
          </cell>
          <cell r="E962" t="str">
            <v>f31a0bc8-0d94-454a-a906-23008104caeb</v>
          </cell>
          <cell r="F962" t="str">
            <v>РО</v>
          </cell>
          <cell r="G962">
            <v>0</v>
          </cell>
          <cell r="H962">
            <v>1988</v>
          </cell>
          <cell r="I962">
            <v>8316.1</v>
          </cell>
          <cell r="J962" t="str">
            <v>кирпич</v>
          </cell>
          <cell r="K962">
            <v>6</v>
          </cell>
          <cell r="L962">
            <v>3</v>
          </cell>
          <cell r="M962">
            <v>3</v>
          </cell>
          <cell r="N962">
            <v>0</v>
          </cell>
          <cell r="O962">
            <v>200</v>
          </cell>
          <cell r="P962">
            <v>41618000</v>
          </cell>
        </row>
        <row r="963">
          <cell r="D963" t="str">
            <v>г. Гатчина, просп. Красноармейский, д. 11</v>
          </cell>
          <cell r="E963" t="str">
            <v>decaf818-9afe-4307-9c84-3833518b7b98</v>
          </cell>
          <cell r="F963" t="str">
            <v>РО</v>
          </cell>
          <cell r="G963">
            <v>0</v>
          </cell>
          <cell r="H963">
            <v>1917</v>
          </cell>
          <cell r="I963">
            <v>509.2</v>
          </cell>
          <cell r="J963" t="str">
            <v>кирпич</v>
          </cell>
          <cell r="K963">
            <v>2</v>
          </cell>
          <cell r="L963">
            <v>8</v>
          </cell>
          <cell r="M963">
            <v>0</v>
          </cell>
          <cell r="N963">
            <v>0</v>
          </cell>
          <cell r="O963">
            <v>35</v>
          </cell>
          <cell r="P963">
            <v>41618000</v>
          </cell>
        </row>
        <row r="964">
          <cell r="D964" t="str">
            <v>г. Гатчина, просп. Красноармейский, д. 16</v>
          </cell>
          <cell r="E964" t="str">
            <v>589e6a64-81f7-4b7a-bbf0-60dba6250925</v>
          </cell>
          <cell r="F964" t="str">
            <v>РО</v>
          </cell>
          <cell r="G964">
            <v>0</v>
          </cell>
          <cell r="H964">
            <v>1972</v>
          </cell>
          <cell r="I964">
            <v>4292.3999999999996</v>
          </cell>
          <cell r="J964" t="str">
            <v>кирпич</v>
          </cell>
          <cell r="K964">
            <v>5</v>
          </cell>
          <cell r="L964">
            <v>5</v>
          </cell>
          <cell r="M964">
            <v>0</v>
          </cell>
          <cell r="N964">
            <v>0</v>
          </cell>
          <cell r="O964">
            <v>201</v>
          </cell>
          <cell r="P964">
            <v>41618000</v>
          </cell>
        </row>
        <row r="965">
          <cell r="D965" t="str">
            <v>г. Гатчина, просп. Красноармейский, д. 34</v>
          </cell>
          <cell r="E965" t="str">
            <v>3dffdc8c-2ae1-461b-b58d-7846e6f9e63f</v>
          </cell>
          <cell r="F965" t="str">
            <v>РО</v>
          </cell>
          <cell r="G965">
            <v>0</v>
          </cell>
          <cell r="H965">
            <v>1977</v>
          </cell>
          <cell r="I965">
            <v>4715.5</v>
          </cell>
          <cell r="J965" t="str">
            <v>кирпич</v>
          </cell>
          <cell r="K965">
            <v>5</v>
          </cell>
          <cell r="L965">
            <v>6</v>
          </cell>
          <cell r="M965">
            <v>0</v>
          </cell>
          <cell r="N965">
            <v>0</v>
          </cell>
          <cell r="O965">
            <v>199</v>
          </cell>
          <cell r="P965">
            <v>41618000</v>
          </cell>
        </row>
        <row r="966">
          <cell r="D966" t="str">
            <v>г. Гатчина, просп. Красноармейский, д. 42</v>
          </cell>
          <cell r="E966" t="str">
            <v>c9304fc9-0963-4e2f-ae3a-7776b1728e19</v>
          </cell>
          <cell r="F966" t="str">
            <v>РО</v>
          </cell>
          <cell r="G966">
            <v>0</v>
          </cell>
          <cell r="H966">
            <v>1962</v>
          </cell>
          <cell r="I966">
            <v>641.89</v>
          </cell>
          <cell r="J966" t="str">
            <v>кирпич</v>
          </cell>
          <cell r="K966">
            <v>2</v>
          </cell>
          <cell r="L966">
            <v>2</v>
          </cell>
          <cell r="M966">
            <v>0</v>
          </cell>
          <cell r="N966">
            <v>0</v>
          </cell>
          <cell r="O966">
            <v>34</v>
          </cell>
          <cell r="P966">
            <v>41618000</v>
          </cell>
        </row>
        <row r="967">
          <cell r="D967" t="str">
            <v>Г. Гатчина, ул. Академика Константинова, д. 1б</v>
          </cell>
          <cell r="E967" t="str">
            <v>1c306d1f-c7f4-47bc-b21e-8dae2d6825be</v>
          </cell>
          <cell r="F967" t="str">
            <v>РО</v>
          </cell>
          <cell r="G967">
            <v>0</v>
          </cell>
          <cell r="H967">
            <v>1975</v>
          </cell>
          <cell r="I967">
            <v>824.8</v>
          </cell>
          <cell r="J967" t="str">
            <v>Панельные стены</v>
          </cell>
          <cell r="K967">
            <v>5</v>
          </cell>
          <cell r="L967">
            <v>1</v>
          </cell>
          <cell r="M967">
            <v>0</v>
          </cell>
          <cell r="N967">
            <v>0</v>
          </cell>
          <cell r="O967">
            <v>33</v>
          </cell>
          <cell r="P967">
            <v>41618000</v>
          </cell>
        </row>
        <row r="968">
          <cell r="D968" t="str">
            <v>Г. Гатчина, ул. Академика Константинова, д. 3</v>
          </cell>
          <cell r="E968" t="str">
            <v>b1544434-5a06-47a2-b37a-04213638f488</v>
          </cell>
          <cell r="F968" t="str">
            <v>РО</v>
          </cell>
          <cell r="G968">
            <v>0</v>
          </cell>
          <cell r="H968">
            <v>1971</v>
          </cell>
          <cell r="I968">
            <v>2355.6</v>
          </cell>
          <cell r="J968" t="str">
            <v>кирпич</v>
          </cell>
          <cell r="K968">
            <v>9</v>
          </cell>
          <cell r="L968">
            <v>1</v>
          </cell>
          <cell r="M968">
            <v>1</v>
          </cell>
          <cell r="N968">
            <v>0</v>
          </cell>
          <cell r="O968">
            <v>81</v>
          </cell>
          <cell r="P968">
            <v>41618000</v>
          </cell>
        </row>
        <row r="969">
          <cell r="D969" t="str">
            <v>Г. Гатчина, ул. Академика Константинова, д. 5</v>
          </cell>
          <cell r="E969" t="str">
            <v>3f83bff1-e870-4214-9098-de6d8711e2e2</v>
          </cell>
          <cell r="F969" t="str">
            <v>РО</v>
          </cell>
          <cell r="G969">
            <v>0</v>
          </cell>
          <cell r="H969">
            <v>1971</v>
          </cell>
          <cell r="I969">
            <v>2326.4</v>
          </cell>
          <cell r="J969" t="str">
            <v>кирпич</v>
          </cell>
          <cell r="K969">
            <v>9</v>
          </cell>
          <cell r="L969">
            <v>1</v>
          </cell>
          <cell r="M969">
            <v>1</v>
          </cell>
          <cell r="N969">
            <v>0</v>
          </cell>
          <cell r="O969">
            <v>78</v>
          </cell>
          <cell r="P969">
            <v>41618000</v>
          </cell>
        </row>
        <row r="970">
          <cell r="D970" t="str">
            <v>Г. Гатчина, ул. Академика Константинова, д. 9</v>
          </cell>
          <cell r="E970" t="str">
            <v>b3119dd6-1764-40ea-b7d1-35ef75b29053</v>
          </cell>
          <cell r="F970" t="str">
            <v>РО</v>
          </cell>
          <cell r="G970">
            <v>0</v>
          </cell>
          <cell r="H970">
            <v>1969</v>
          </cell>
          <cell r="I970">
            <v>3475.68</v>
          </cell>
          <cell r="J970" t="str">
            <v>Панельные стены</v>
          </cell>
          <cell r="K970">
            <v>5</v>
          </cell>
          <cell r="L970">
            <v>4</v>
          </cell>
          <cell r="M970">
            <v>0</v>
          </cell>
          <cell r="N970">
            <v>0</v>
          </cell>
          <cell r="O970">
            <v>146</v>
          </cell>
          <cell r="P970">
            <v>41618000</v>
          </cell>
        </row>
        <row r="971">
          <cell r="D971" t="str">
            <v>г. Гатчина, ул. 7 Армии, д. 10</v>
          </cell>
          <cell r="E971" t="str">
            <v>2c4359ab-49be-4f68-8a3d-04b1358a9184</v>
          </cell>
          <cell r="F971" t="str">
            <v>РО</v>
          </cell>
          <cell r="G971">
            <v>0</v>
          </cell>
          <cell r="H971">
            <v>1963</v>
          </cell>
          <cell r="I971">
            <v>2012.16</v>
          </cell>
          <cell r="J971" t="str">
            <v>кирпич</v>
          </cell>
          <cell r="K971">
            <v>4</v>
          </cell>
          <cell r="L971">
            <v>3</v>
          </cell>
          <cell r="M971">
            <v>0</v>
          </cell>
          <cell r="N971">
            <v>0</v>
          </cell>
          <cell r="O971">
            <v>87</v>
          </cell>
          <cell r="P971">
            <v>41618000</v>
          </cell>
        </row>
        <row r="972">
          <cell r="D972" t="str">
            <v>г. Гатчина, ул. 7 Армии, д. 10А</v>
          </cell>
          <cell r="E972" t="str">
            <v>8edb5a7c-0210-4b86-9b2f-442c4fb9b9ac</v>
          </cell>
          <cell r="F972" t="str">
            <v>РО</v>
          </cell>
          <cell r="G972">
            <v>0</v>
          </cell>
          <cell r="H972">
            <v>1968</v>
          </cell>
          <cell r="I972">
            <v>3447.25</v>
          </cell>
          <cell r="J972" t="str">
            <v>кирпич</v>
          </cell>
          <cell r="K972">
            <v>5</v>
          </cell>
          <cell r="L972">
            <v>4</v>
          </cell>
          <cell r="M972">
            <v>0</v>
          </cell>
          <cell r="N972">
            <v>0</v>
          </cell>
          <cell r="O972">
            <v>168</v>
          </cell>
          <cell r="P972">
            <v>41618000</v>
          </cell>
        </row>
        <row r="973">
          <cell r="D973" t="str">
            <v>Г. Гатчина, ул. 7 Армии, д. 10Б</v>
          </cell>
          <cell r="E973" t="str">
            <v>59e2a85d-425e-4a2a-9ab2-b130b6ae3f2f</v>
          </cell>
          <cell r="F973" t="str">
            <v>РО</v>
          </cell>
          <cell r="G973">
            <v>0</v>
          </cell>
          <cell r="H973">
            <v>1973</v>
          </cell>
          <cell r="I973">
            <v>2768.3</v>
          </cell>
          <cell r="J973" t="str">
            <v>кирпич</v>
          </cell>
          <cell r="K973">
            <v>5</v>
          </cell>
          <cell r="L973">
            <v>3</v>
          </cell>
          <cell r="M973">
            <v>0</v>
          </cell>
          <cell r="N973">
            <v>0</v>
          </cell>
          <cell r="O973">
            <v>129</v>
          </cell>
          <cell r="P973">
            <v>41618000</v>
          </cell>
        </row>
        <row r="974">
          <cell r="D974" t="str">
            <v>г. Гатчина, ул. 7 Армии, д. 15</v>
          </cell>
          <cell r="E974" t="str">
            <v>99229a23-59d5-4fdd-97f2-ca828701a2c6</v>
          </cell>
          <cell r="F974" t="str">
            <v>РО</v>
          </cell>
          <cell r="G974">
            <v>0</v>
          </cell>
          <cell r="H974">
            <v>1967</v>
          </cell>
          <cell r="I974">
            <v>5144.53</v>
          </cell>
          <cell r="J974" t="str">
            <v>панели</v>
          </cell>
          <cell r="K974">
            <v>5</v>
          </cell>
          <cell r="L974">
            <v>6</v>
          </cell>
          <cell r="M974">
            <v>0</v>
          </cell>
          <cell r="N974">
            <v>0</v>
          </cell>
          <cell r="O974">
            <v>249</v>
          </cell>
          <cell r="P974">
            <v>41618000</v>
          </cell>
        </row>
        <row r="975">
          <cell r="D975" t="str">
            <v>г. Гатчина, ул. 7 Армии, д. 19</v>
          </cell>
          <cell r="E975" t="str">
            <v>c09ad492-3bca-4032-ba67-55d54c78c802</v>
          </cell>
          <cell r="F975" t="str">
            <v>РО</v>
          </cell>
          <cell r="G975">
            <v>0</v>
          </cell>
          <cell r="H975">
            <v>1964</v>
          </cell>
          <cell r="I975">
            <v>2003.44</v>
          </cell>
          <cell r="J975" t="str">
            <v>кирпич</v>
          </cell>
          <cell r="K975">
            <v>4</v>
          </cell>
          <cell r="L975">
            <v>3</v>
          </cell>
          <cell r="M975">
            <v>0</v>
          </cell>
          <cell r="N975">
            <v>0</v>
          </cell>
          <cell r="O975">
            <v>74</v>
          </cell>
          <cell r="P975">
            <v>41618000</v>
          </cell>
        </row>
        <row r="976">
          <cell r="D976" t="str">
            <v>г. Гатчина, ул. 7 Армии, д. 21</v>
          </cell>
          <cell r="E976" t="str">
            <v>b3cf1adb-51cf-49b1-8e64-8257616a9bf6</v>
          </cell>
          <cell r="F976" t="str">
            <v>РО</v>
          </cell>
          <cell r="G976">
            <v>0</v>
          </cell>
          <cell r="H976">
            <v>1962</v>
          </cell>
          <cell r="I976">
            <v>1496.67</v>
          </cell>
          <cell r="J976" t="str">
            <v>кирпич</v>
          </cell>
          <cell r="K976">
            <v>3</v>
          </cell>
          <cell r="L976">
            <v>3</v>
          </cell>
          <cell r="M976">
            <v>0</v>
          </cell>
          <cell r="N976">
            <v>0</v>
          </cell>
          <cell r="O976">
            <v>68</v>
          </cell>
          <cell r="P976">
            <v>41618000</v>
          </cell>
        </row>
        <row r="977">
          <cell r="D977" t="str">
            <v>Г. Гатчина, ул. 7 Армии, д. 23/38</v>
          </cell>
          <cell r="E977" t="str">
            <v>62697daa-bb8a-4386-bbeb-5c3419944a8d</v>
          </cell>
          <cell r="F977" t="str">
            <v>РО</v>
          </cell>
          <cell r="G977">
            <v>0</v>
          </cell>
          <cell r="H977">
            <v>1967</v>
          </cell>
          <cell r="I977">
            <v>3525.77</v>
          </cell>
          <cell r="J977" t="str">
            <v>Панельные стены</v>
          </cell>
          <cell r="K977">
            <v>5</v>
          </cell>
          <cell r="L977">
            <v>4</v>
          </cell>
          <cell r="M977">
            <v>0</v>
          </cell>
          <cell r="N977">
            <v>0</v>
          </cell>
          <cell r="O977">
            <v>155</v>
          </cell>
          <cell r="P977">
            <v>41618000</v>
          </cell>
        </row>
        <row r="978">
          <cell r="D978" t="str">
            <v>г. Гатчина, ул. 7 Армии, д. 25/43</v>
          </cell>
          <cell r="E978" t="str">
            <v>8b75701f-5c35-4fbe-8db3-22f1da343ebc</v>
          </cell>
          <cell r="F978" t="str">
            <v>РО</v>
          </cell>
          <cell r="G978">
            <v>0</v>
          </cell>
          <cell r="H978">
            <v>1968</v>
          </cell>
          <cell r="I978">
            <v>3487.36</v>
          </cell>
          <cell r="J978" t="str">
            <v>панели</v>
          </cell>
          <cell r="K978">
            <v>5</v>
          </cell>
          <cell r="L978">
            <v>4</v>
          </cell>
          <cell r="M978">
            <v>0</v>
          </cell>
          <cell r="N978">
            <v>0</v>
          </cell>
          <cell r="O978">
            <v>178</v>
          </cell>
          <cell r="P978">
            <v>41618000</v>
          </cell>
        </row>
        <row r="979">
          <cell r="D979" t="str">
            <v>г. Гатчина, ул. 7 Армии, д. 27/20</v>
          </cell>
          <cell r="E979" t="str">
            <v>905c8c95-5456-41a1-96f3-7d3943bc89f1</v>
          </cell>
          <cell r="F979" t="str">
            <v>РО</v>
          </cell>
          <cell r="G979">
            <v>0</v>
          </cell>
          <cell r="H979">
            <v>1967</v>
          </cell>
          <cell r="I979">
            <v>3493</v>
          </cell>
          <cell r="J979" t="str">
            <v>панели</v>
          </cell>
          <cell r="K979">
            <v>5</v>
          </cell>
          <cell r="L979">
            <v>4</v>
          </cell>
          <cell r="M979">
            <v>0</v>
          </cell>
          <cell r="N979">
            <v>0</v>
          </cell>
          <cell r="O979">
            <v>159</v>
          </cell>
          <cell r="P979">
            <v>41618000</v>
          </cell>
        </row>
        <row r="980">
          <cell r="D980" t="str">
            <v>г. Гатчина, ул. 7 Армии, д. 5</v>
          </cell>
          <cell r="E980" t="str">
            <v>d10c0748-e371-43b1-8fef-ea88dcc29797</v>
          </cell>
          <cell r="F980" t="str">
            <v>РО</v>
          </cell>
          <cell r="G980">
            <v>0</v>
          </cell>
          <cell r="H980">
            <v>1998</v>
          </cell>
          <cell r="I980">
            <v>5379.6</v>
          </cell>
          <cell r="J980">
            <v>0</v>
          </cell>
          <cell r="K980">
            <v>7.5</v>
          </cell>
          <cell r="L980">
            <v>0</v>
          </cell>
          <cell r="M980">
            <v>0</v>
          </cell>
          <cell r="N980">
            <v>1</v>
          </cell>
          <cell r="O980">
            <v>0</v>
          </cell>
          <cell r="P980">
            <v>41618000</v>
          </cell>
        </row>
        <row r="981">
          <cell r="D981" t="str">
            <v>г. Гатчина, ул. Авиатриссы Зверевой, д. 11</v>
          </cell>
          <cell r="E981" t="str">
            <v>9192020a-9262-4854-83d5-c28d4ff1c31b</v>
          </cell>
          <cell r="F981" t="str">
            <v>РО</v>
          </cell>
          <cell r="G981">
            <v>0</v>
          </cell>
          <cell r="H981">
            <v>1988</v>
          </cell>
          <cell r="I981">
            <v>4049.79</v>
          </cell>
          <cell r="J981" t="str">
            <v>панели</v>
          </cell>
          <cell r="K981">
            <v>9</v>
          </cell>
          <cell r="L981">
            <v>2</v>
          </cell>
          <cell r="M981">
            <v>2</v>
          </cell>
          <cell r="N981">
            <v>0</v>
          </cell>
          <cell r="O981">
            <v>179</v>
          </cell>
          <cell r="P981">
            <v>41618000</v>
          </cell>
        </row>
        <row r="982">
          <cell r="D982" t="str">
            <v>г. Гатчина, ул. Авиатриссы Зверевой, д. 15</v>
          </cell>
          <cell r="E982" t="str">
            <v>832152cb-c341-445c-9c12-447f827d954f</v>
          </cell>
          <cell r="F982" t="str">
            <v>РО</v>
          </cell>
          <cell r="G982">
            <v>0</v>
          </cell>
          <cell r="H982">
            <v>1990</v>
          </cell>
          <cell r="I982">
            <v>4015.2</v>
          </cell>
          <cell r="J982" t="str">
            <v>панели</v>
          </cell>
          <cell r="K982">
            <v>9</v>
          </cell>
          <cell r="L982">
            <v>2</v>
          </cell>
          <cell r="M982">
            <v>2</v>
          </cell>
          <cell r="N982">
            <v>0</v>
          </cell>
          <cell r="O982">
            <v>209</v>
          </cell>
          <cell r="P982">
            <v>41618000</v>
          </cell>
        </row>
        <row r="983">
          <cell r="D983" t="str">
            <v>г. Гатчина, ул. Авиатриссы Зверевой, д. 20</v>
          </cell>
          <cell r="E983" t="str">
            <v>97a461ca-5c64-45bc-bfb8-e6654d4fc38f</v>
          </cell>
          <cell r="F983" t="str">
            <v>РО</v>
          </cell>
          <cell r="G983">
            <v>0</v>
          </cell>
          <cell r="H983">
            <v>1991</v>
          </cell>
          <cell r="I983">
            <v>3946.3</v>
          </cell>
          <cell r="J983" t="str">
            <v>панели</v>
          </cell>
          <cell r="K983">
            <v>9</v>
          </cell>
          <cell r="L983">
            <v>2</v>
          </cell>
          <cell r="M983">
            <v>2</v>
          </cell>
          <cell r="N983">
            <v>0</v>
          </cell>
          <cell r="O983">
            <v>176</v>
          </cell>
          <cell r="P983">
            <v>41618000</v>
          </cell>
        </row>
        <row r="984">
          <cell r="D984" t="str">
            <v>г. Гатчина, ул. Авиатриссы Зверевой, д. 3</v>
          </cell>
          <cell r="E984" t="str">
            <v>e267581e-cf6b-466a-8ac9-b53c7ca9dfa3</v>
          </cell>
          <cell r="F984" t="str">
            <v>РО</v>
          </cell>
          <cell r="G984">
            <v>0</v>
          </cell>
          <cell r="H984">
            <v>1989</v>
          </cell>
          <cell r="I984">
            <v>3974.2</v>
          </cell>
          <cell r="J984" t="str">
            <v>панели</v>
          </cell>
          <cell r="K984">
            <v>9</v>
          </cell>
          <cell r="L984">
            <v>2</v>
          </cell>
          <cell r="M984">
            <v>2</v>
          </cell>
          <cell r="N984">
            <v>0</v>
          </cell>
          <cell r="O984">
            <v>185</v>
          </cell>
          <cell r="P984">
            <v>41618000</v>
          </cell>
        </row>
        <row r="985">
          <cell r="D985" t="str">
            <v>г. Гатчина, ул. Авиатриссы Зверевой, д. 6</v>
          </cell>
          <cell r="E985" t="str">
            <v>2190ae09-3949-4880-9104-c94ee1c512e1</v>
          </cell>
          <cell r="F985" t="str">
            <v>РО</v>
          </cell>
          <cell r="G985">
            <v>0</v>
          </cell>
          <cell r="H985">
            <v>1990</v>
          </cell>
          <cell r="I985">
            <v>9533.7999999999993</v>
          </cell>
          <cell r="J985" t="str">
            <v>панели</v>
          </cell>
          <cell r="K985">
            <v>7</v>
          </cell>
          <cell r="L985">
            <v>7</v>
          </cell>
          <cell r="M985">
            <v>0</v>
          </cell>
          <cell r="N985">
            <v>0</v>
          </cell>
          <cell r="O985">
            <v>165</v>
          </cell>
          <cell r="P985">
            <v>41618000</v>
          </cell>
        </row>
        <row r="986">
          <cell r="D986" t="str">
            <v>г. Гатчина, ул. Авиатриссы Зверевой, д. 7/12</v>
          </cell>
          <cell r="E986" t="str">
            <v>59e009d5-d6af-49aa-a8c2-d03351eb987c</v>
          </cell>
          <cell r="F986" t="str">
            <v>РО</v>
          </cell>
          <cell r="G986">
            <v>0</v>
          </cell>
          <cell r="H986">
            <v>2000</v>
          </cell>
          <cell r="I986">
            <v>7121.9</v>
          </cell>
          <cell r="J986">
            <v>0</v>
          </cell>
          <cell r="K986">
            <v>7.8</v>
          </cell>
          <cell r="L986">
            <v>0</v>
          </cell>
          <cell r="M986">
            <v>4</v>
          </cell>
          <cell r="N986">
            <v>0</v>
          </cell>
          <cell r="O986">
            <v>0</v>
          </cell>
          <cell r="P986">
            <v>41618000</v>
          </cell>
        </row>
        <row r="987">
          <cell r="D987" t="str">
            <v>Г. Гатчина, ул. Авиатриссы Зверевой, д. 8</v>
          </cell>
          <cell r="E987" t="str">
            <v>bed2272f-ed3b-4a83-bdef-9fd5c28cf7cb</v>
          </cell>
          <cell r="F987" t="str">
            <v>РО</v>
          </cell>
          <cell r="G987">
            <v>0</v>
          </cell>
          <cell r="H987">
            <v>1990</v>
          </cell>
          <cell r="I987">
            <v>9424.2000000000007</v>
          </cell>
          <cell r="J987">
            <v>0</v>
          </cell>
          <cell r="K987">
            <v>7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41618000</v>
          </cell>
        </row>
        <row r="988">
          <cell r="D988" t="str">
            <v>г. Гатчина, ул. Авиатриссы Зверевой, д. 8, кор. 2</v>
          </cell>
          <cell r="E988" t="str">
            <v>3cff1401-6dd4-4b1b-aef3-a2dd0cf871a7</v>
          </cell>
          <cell r="F988" t="str">
            <v>РО</v>
          </cell>
          <cell r="G988">
            <v>0</v>
          </cell>
          <cell r="H988">
            <v>1991</v>
          </cell>
          <cell r="I988">
            <v>4320.6000000000004</v>
          </cell>
          <cell r="J988" t="str">
            <v>панели</v>
          </cell>
          <cell r="K988">
            <v>7</v>
          </cell>
          <cell r="L988">
            <v>3</v>
          </cell>
          <cell r="M988">
            <v>0</v>
          </cell>
          <cell r="N988">
            <v>0</v>
          </cell>
          <cell r="O988">
            <v>177</v>
          </cell>
          <cell r="P988">
            <v>41618000</v>
          </cell>
        </row>
        <row r="989">
          <cell r="D989" t="str">
            <v>г. Гатчина, ул. Беляева, д. 32</v>
          </cell>
          <cell r="E989" t="str">
            <v>ea487649-ce9e-4789-9ff1-d83cf0127fd2</v>
          </cell>
          <cell r="F989" t="str">
            <v>РО</v>
          </cell>
          <cell r="G989">
            <v>0</v>
          </cell>
          <cell r="H989">
            <v>1952</v>
          </cell>
          <cell r="I989">
            <v>349.95</v>
          </cell>
          <cell r="J989" t="str">
            <v>дерево</v>
          </cell>
          <cell r="K989">
            <v>2</v>
          </cell>
          <cell r="L989">
            <v>1</v>
          </cell>
          <cell r="M989">
            <v>0</v>
          </cell>
          <cell r="N989">
            <v>0</v>
          </cell>
          <cell r="O989">
            <v>25</v>
          </cell>
          <cell r="P989">
            <v>41618000</v>
          </cell>
        </row>
        <row r="990">
          <cell r="D990" t="str">
            <v>г. Гатчина, ул. Беляева, д. 7</v>
          </cell>
          <cell r="E990" t="str">
            <v>52ab54c8-5c5b-4322-911e-ec59c1b5ba40</v>
          </cell>
          <cell r="F990" t="str">
            <v>РО</v>
          </cell>
          <cell r="G990">
            <v>0</v>
          </cell>
          <cell r="H990">
            <v>1988</v>
          </cell>
          <cell r="I990">
            <v>3254.2</v>
          </cell>
          <cell r="J990" t="str">
            <v>панели</v>
          </cell>
          <cell r="K990">
            <v>5</v>
          </cell>
          <cell r="L990">
            <v>4</v>
          </cell>
          <cell r="M990">
            <v>0</v>
          </cell>
          <cell r="N990">
            <v>0</v>
          </cell>
          <cell r="O990">
            <v>160</v>
          </cell>
          <cell r="P990">
            <v>41618000</v>
          </cell>
        </row>
        <row r="991">
          <cell r="D991" t="str">
            <v>г. Гатчина, ул. Волкова, д. 1, кор. 1</v>
          </cell>
          <cell r="E991" t="str">
            <v>d05f835f-ce61-4d71-b9eb-e276ccc1239e</v>
          </cell>
          <cell r="F991" t="str">
            <v>РО</v>
          </cell>
          <cell r="G991">
            <v>0</v>
          </cell>
          <cell r="H991">
            <v>1983</v>
          </cell>
          <cell r="I991">
            <v>3220.5</v>
          </cell>
          <cell r="J991" t="str">
            <v>панели</v>
          </cell>
          <cell r="K991">
            <v>9</v>
          </cell>
          <cell r="L991">
            <v>1</v>
          </cell>
          <cell r="M991">
            <v>1</v>
          </cell>
          <cell r="N991">
            <v>0</v>
          </cell>
          <cell r="O991">
            <v>155</v>
          </cell>
          <cell r="P991">
            <v>41618000</v>
          </cell>
        </row>
        <row r="992">
          <cell r="D992" t="str">
            <v>Г. Гатчина, ул. Волкова, д. 1, кор. 3</v>
          </cell>
          <cell r="E992" t="str">
            <v>9972851f-f852-489d-9775-9fdc7423b927</v>
          </cell>
          <cell r="F992" t="str">
            <v>РО</v>
          </cell>
          <cell r="G992">
            <v>0</v>
          </cell>
          <cell r="H992">
            <v>1981</v>
          </cell>
          <cell r="I992">
            <v>3992.1</v>
          </cell>
          <cell r="J992" t="str">
            <v>Панельные стены</v>
          </cell>
          <cell r="K992">
            <v>9</v>
          </cell>
          <cell r="L992">
            <v>1</v>
          </cell>
          <cell r="M992">
            <v>1</v>
          </cell>
          <cell r="N992">
            <v>0</v>
          </cell>
          <cell r="O992">
            <v>186</v>
          </cell>
          <cell r="P992">
            <v>41618000</v>
          </cell>
        </row>
        <row r="993">
          <cell r="D993" t="str">
            <v>г. Гатчина, ул. Волкова, д. 1, кор. 4</v>
          </cell>
          <cell r="E993" t="str">
            <v>ea4f82d4-9e32-4644-8ebe-05477b214116</v>
          </cell>
          <cell r="F993" t="str">
            <v>РО</v>
          </cell>
          <cell r="G993">
            <v>0</v>
          </cell>
          <cell r="H993">
            <v>1982</v>
          </cell>
          <cell r="I993">
            <v>3979.7</v>
          </cell>
          <cell r="J993" t="str">
            <v>панели</v>
          </cell>
          <cell r="K993">
            <v>9</v>
          </cell>
          <cell r="L993">
            <v>1</v>
          </cell>
          <cell r="M993">
            <v>1</v>
          </cell>
          <cell r="N993">
            <v>0</v>
          </cell>
          <cell r="O993">
            <v>202</v>
          </cell>
          <cell r="P993">
            <v>41618000</v>
          </cell>
        </row>
        <row r="994">
          <cell r="D994" t="str">
            <v>Г. Гатчина, ул. Володарского, д. 1</v>
          </cell>
          <cell r="E994" t="str">
            <v>35cfad69-a5a4-4984-8d5d-5d077e6eac62</v>
          </cell>
          <cell r="F994" t="str">
            <v>РО</v>
          </cell>
          <cell r="G994">
            <v>0</v>
          </cell>
          <cell r="H994">
            <v>1973</v>
          </cell>
          <cell r="I994">
            <v>4229.88</v>
          </cell>
          <cell r="J994" t="str">
            <v>кирпич</v>
          </cell>
          <cell r="K994">
            <v>5</v>
          </cell>
          <cell r="L994">
            <v>5</v>
          </cell>
          <cell r="M994">
            <v>0</v>
          </cell>
          <cell r="N994">
            <v>0</v>
          </cell>
          <cell r="O994">
            <v>186</v>
          </cell>
          <cell r="P994">
            <v>41618000</v>
          </cell>
        </row>
        <row r="995">
          <cell r="D995" t="str">
            <v>Г. Гатчина, ул. Володарского, д. 10</v>
          </cell>
          <cell r="E995" t="str">
            <v>c767df66-9d23-4c71-9d6e-355312b492d4</v>
          </cell>
          <cell r="F995" t="str">
            <v>РО</v>
          </cell>
          <cell r="G995">
            <v>0</v>
          </cell>
          <cell r="H995">
            <v>1997</v>
          </cell>
          <cell r="I995">
            <v>2254.2399999999998</v>
          </cell>
          <cell r="J995">
            <v>0</v>
          </cell>
          <cell r="K995">
            <v>5</v>
          </cell>
          <cell r="L995">
            <v>0</v>
          </cell>
          <cell r="M995">
            <v>1</v>
          </cell>
          <cell r="N995">
            <v>0</v>
          </cell>
          <cell r="O995">
            <v>0</v>
          </cell>
          <cell r="P995">
            <v>41618000</v>
          </cell>
        </row>
        <row r="996">
          <cell r="D996" t="str">
            <v>г. Гатчина, ул. Володарского, д. 23</v>
          </cell>
          <cell r="E996" t="str">
            <v>8b1af478-878e-4ab3-8382-5b1758af6fcc</v>
          </cell>
          <cell r="F996" t="str">
            <v>РО</v>
          </cell>
          <cell r="G996">
            <v>0</v>
          </cell>
          <cell r="H996">
            <v>1968</v>
          </cell>
          <cell r="I996">
            <v>3572.07</v>
          </cell>
          <cell r="J996" t="str">
            <v>панели</v>
          </cell>
          <cell r="K996">
            <v>5</v>
          </cell>
          <cell r="L996">
            <v>4</v>
          </cell>
          <cell r="M996">
            <v>0</v>
          </cell>
          <cell r="N996">
            <v>0</v>
          </cell>
          <cell r="O996">
            <v>133</v>
          </cell>
          <cell r="P996">
            <v>41618000</v>
          </cell>
        </row>
        <row r="997">
          <cell r="D997" t="str">
            <v>г. Гатчина, ул. Володарского, д. 25А</v>
          </cell>
          <cell r="E997" t="str">
            <v>33b9fadb-6bf5-47ac-a1c9-44ebecff2f55</v>
          </cell>
          <cell r="F997" t="str">
            <v>РО</v>
          </cell>
          <cell r="G997">
            <v>0</v>
          </cell>
          <cell r="H997">
            <v>1992</v>
          </cell>
          <cell r="I997">
            <v>3137</v>
          </cell>
          <cell r="J997" t="str">
            <v>панели</v>
          </cell>
          <cell r="K997">
            <v>7</v>
          </cell>
          <cell r="L997">
            <v>2</v>
          </cell>
          <cell r="M997">
            <v>2</v>
          </cell>
          <cell r="N997">
            <v>0</v>
          </cell>
          <cell r="O997">
            <v>147</v>
          </cell>
          <cell r="P997">
            <v>41618000</v>
          </cell>
        </row>
        <row r="998">
          <cell r="D998" t="str">
            <v>Г. Гатчина, ул. Володарского, д. 28</v>
          </cell>
          <cell r="E998" t="str">
            <v>e7e36113-79bd-4980-917a-20255f902904</v>
          </cell>
          <cell r="F998" t="str">
            <v>РО</v>
          </cell>
          <cell r="G998">
            <v>0</v>
          </cell>
          <cell r="H998">
            <v>1965</v>
          </cell>
          <cell r="I998">
            <v>3522.99</v>
          </cell>
          <cell r="J998" t="str">
            <v>Панельные стены</v>
          </cell>
          <cell r="K998">
            <v>5</v>
          </cell>
          <cell r="L998">
            <v>4</v>
          </cell>
          <cell r="M998">
            <v>0</v>
          </cell>
          <cell r="N998">
            <v>0</v>
          </cell>
          <cell r="O998">
            <v>163</v>
          </cell>
          <cell r="P998">
            <v>41618000</v>
          </cell>
        </row>
        <row r="999">
          <cell r="D999" t="str">
            <v>г. Гатчина, ул. Володарского, д. 3</v>
          </cell>
          <cell r="E999" t="str">
            <v>224c5da5-91b8-4064-8bd5-425acb0a5888</v>
          </cell>
          <cell r="F999" t="str">
            <v>РО</v>
          </cell>
          <cell r="G999">
            <v>0</v>
          </cell>
          <cell r="H999">
            <v>1956</v>
          </cell>
          <cell r="I999">
            <v>377.96</v>
          </cell>
          <cell r="J999" t="str">
            <v>кирпич</v>
          </cell>
          <cell r="K999">
            <v>2</v>
          </cell>
          <cell r="L999">
            <v>2</v>
          </cell>
          <cell r="M999">
            <v>0</v>
          </cell>
          <cell r="N999">
            <v>0</v>
          </cell>
          <cell r="O999">
            <v>23</v>
          </cell>
          <cell r="P999">
            <v>41618000</v>
          </cell>
        </row>
        <row r="1000">
          <cell r="D1000" t="str">
            <v>Г. Гатчина, ул. Володарского, д. 33</v>
          </cell>
          <cell r="E1000" t="str">
            <v>9802985a-1188-4f14-aac9-353c17e4c08b</v>
          </cell>
          <cell r="F1000" t="str">
            <v>РО</v>
          </cell>
          <cell r="G1000">
            <v>0</v>
          </cell>
          <cell r="H1000">
            <v>1980</v>
          </cell>
          <cell r="I1000">
            <v>1618</v>
          </cell>
          <cell r="J1000" t="str">
            <v>Панельные стены</v>
          </cell>
          <cell r="K1000">
            <v>5</v>
          </cell>
          <cell r="L1000">
            <v>2</v>
          </cell>
          <cell r="M1000">
            <v>0</v>
          </cell>
          <cell r="N1000">
            <v>0</v>
          </cell>
          <cell r="O1000">
            <v>70</v>
          </cell>
          <cell r="P1000">
            <v>41618000</v>
          </cell>
        </row>
        <row r="1001">
          <cell r="D1001" t="str">
            <v>г. Гатчина, ул. Володарского, д. 35</v>
          </cell>
          <cell r="E1001" t="str">
            <v>c2d7fbd2-a6be-4096-b2b4-1e311b24b7fa</v>
          </cell>
          <cell r="F1001" t="str">
            <v>РО</v>
          </cell>
          <cell r="G1001">
            <v>0</v>
          </cell>
          <cell r="H1001">
            <v>1971</v>
          </cell>
          <cell r="I1001">
            <v>2325.15</v>
          </cell>
          <cell r="J1001" t="str">
            <v>панели</v>
          </cell>
          <cell r="K1001">
            <v>5</v>
          </cell>
          <cell r="L1001">
            <v>3</v>
          </cell>
          <cell r="M1001">
            <v>0</v>
          </cell>
          <cell r="N1001">
            <v>0</v>
          </cell>
          <cell r="O1001">
            <v>139</v>
          </cell>
          <cell r="P1001">
            <v>41618000</v>
          </cell>
        </row>
        <row r="1002">
          <cell r="D1002" t="str">
            <v>г. Гатчина, ул. Володарского, д. 39</v>
          </cell>
          <cell r="E1002" t="str">
            <v>9e4afcd8-d83c-4ed2-a90c-06c8cb90da5f</v>
          </cell>
          <cell r="F1002" t="str">
            <v>РО</v>
          </cell>
          <cell r="G1002">
            <v>0</v>
          </cell>
          <cell r="H1002">
            <v>1967</v>
          </cell>
          <cell r="I1002">
            <v>4440.83</v>
          </cell>
          <cell r="J1002" t="str">
            <v>панели</v>
          </cell>
          <cell r="K1002">
            <v>5</v>
          </cell>
          <cell r="L1002">
            <v>6</v>
          </cell>
          <cell r="M1002">
            <v>0</v>
          </cell>
          <cell r="N1002">
            <v>0</v>
          </cell>
          <cell r="O1002">
            <v>228</v>
          </cell>
          <cell r="P1002">
            <v>41618000</v>
          </cell>
        </row>
        <row r="1003">
          <cell r="D1003" t="str">
            <v>г. Гатчина, ул. Володарского, д. 5</v>
          </cell>
          <cell r="E1003" t="str">
            <v>30bbea83-ebcc-473b-85f1-06115279689f</v>
          </cell>
          <cell r="F1003" t="str">
            <v>РО</v>
          </cell>
          <cell r="G1003">
            <v>0</v>
          </cell>
          <cell r="H1003">
            <v>1963</v>
          </cell>
          <cell r="I1003">
            <v>2039.21</v>
          </cell>
          <cell r="J1003" t="str">
            <v>кирпич</v>
          </cell>
          <cell r="K1003">
            <v>4</v>
          </cell>
          <cell r="L1003">
            <v>3</v>
          </cell>
          <cell r="M1003">
            <v>0</v>
          </cell>
          <cell r="N1003">
            <v>0</v>
          </cell>
          <cell r="O1003">
            <v>90</v>
          </cell>
          <cell r="P1003">
            <v>41618000</v>
          </cell>
        </row>
        <row r="1004">
          <cell r="D1004" t="str">
            <v>Г. Гатчина, ул. Володарского, д. 7</v>
          </cell>
          <cell r="E1004" t="str">
            <v>381eda45-dfdf-4e77-8180-6050910ffee7</v>
          </cell>
          <cell r="F1004" t="str">
            <v>РО</v>
          </cell>
          <cell r="G1004">
            <v>0</v>
          </cell>
          <cell r="H1004">
            <v>1969</v>
          </cell>
          <cell r="I1004">
            <v>3514.32</v>
          </cell>
          <cell r="J1004" t="str">
            <v>Панельные стены</v>
          </cell>
          <cell r="K1004">
            <v>5</v>
          </cell>
          <cell r="L1004">
            <v>4</v>
          </cell>
          <cell r="M1004">
            <v>0</v>
          </cell>
          <cell r="N1004">
            <v>0</v>
          </cell>
          <cell r="O1004">
            <v>176</v>
          </cell>
          <cell r="P1004">
            <v>41618000</v>
          </cell>
        </row>
        <row r="1005">
          <cell r="D1005" t="str">
            <v>Г. Гатчина, ул. Гагарина, д. 1/25</v>
          </cell>
          <cell r="E1005" t="str">
            <v>e6077fb4-473e-4fe2-9cc3-9ca98b21eaa7</v>
          </cell>
          <cell r="F1005" t="str">
            <v>РО</v>
          </cell>
          <cell r="G1005">
            <v>0</v>
          </cell>
          <cell r="H1005">
            <v>1962</v>
          </cell>
          <cell r="I1005">
            <v>1252.98</v>
          </cell>
          <cell r="J1005" t="str">
            <v>кирпич</v>
          </cell>
          <cell r="K1005">
            <v>4</v>
          </cell>
          <cell r="L1005">
            <v>2</v>
          </cell>
          <cell r="M1005">
            <v>0</v>
          </cell>
          <cell r="N1005">
            <v>0</v>
          </cell>
          <cell r="O1005">
            <v>59</v>
          </cell>
          <cell r="P1005">
            <v>41618000</v>
          </cell>
        </row>
        <row r="1006">
          <cell r="D1006" t="str">
            <v>г. Гатчина, ул. Гагарина, д. 11</v>
          </cell>
          <cell r="E1006" t="str">
            <v>a5c05f82-9bbd-466b-9be8-711aee534add</v>
          </cell>
          <cell r="F1006" t="str">
            <v>РО</v>
          </cell>
          <cell r="G1006">
            <v>0</v>
          </cell>
          <cell r="H1006">
            <v>1961</v>
          </cell>
          <cell r="I1006">
            <v>1486.6</v>
          </cell>
          <cell r="J1006" t="str">
            <v>кирпич</v>
          </cell>
          <cell r="K1006">
            <v>3</v>
          </cell>
          <cell r="L1006">
            <v>2</v>
          </cell>
          <cell r="M1006">
            <v>0</v>
          </cell>
          <cell r="N1006">
            <v>0</v>
          </cell>
          <cell r="O1006">
            <v>38</v>
          </cell>
          <cell r="P1006">
            <v>41618000</v>
          </cell>
        </row>
        <row r="1007">
          <cell r="D1007" t="str">
            <v>г. Гатчина, ул. Гагарина, д. 14</v>
          </cell>
          <cell r="E1007" t="str">
            <v>3d27fc5b-4a82-4325-bdd7-70fc1cd976c6</v>
          </cell>
          <cell r="F1007" t="str">
            <v>РО</v>
          </cell>
          <cell r="G1007">
            <v>0</v>
          </cell>
          <cell r="H1007">
            <v>1968</v>
          </cell>
          <cell r="I1007">
            <v>1510.7</v>
          </cell>
          <cell r="J1007" t="str">
            <v>кирпич</v>
          </cell>
          <cell r="K1007">
            <v>3</v>
          </cell>
          <cell r="L1007">
            <v>2</v>
          </cell>
          <cell r="M1007">
            <v>0</v>
          </cell>
          <cell r="N1007">
            <v>0</v>
          </cell>
          <cell r="O1007">
            <v>41</v>
          </cell>
          <cell r="P1007">
            <v>41618000</v>
          </cell>
        </row>
        <row r="1008">
          <cell r="D1008" t="str">
            <v>г. Гатчина, ул. Гагарина, д. 15</v>
          </cell>
          <cell r="E1008" t="str">
            <v>73285e6e-eb3e-4699-90a7-44939f5c5f4f</v>
          </cell>
          <cell r="F1008" t="str">
            <v>РО</v>
          </cell>
          <cell r="G1008">
            <v>0</v>
          </cell>
          <cell r="H1008">
            <v>1952</v>
          </cell>
          <cell r="I1008">
            <v>1490.8</v>
          </cell>
          <cell r="J1008" t="str">
            <v>кирпич</v>
          </cell>
          <cell r="K1008">
            <v>3</v>
          </cell>
          <cell r="L1008">
            <v>2</v>
          </cell>
          <cell r="M1008">
            <v>0</v>
          </cell>
          <cell r="N1008">
            <v>0</v>
          </cell>
          <cell r="O1008">
            <v>50</v>
          </cell>
          <cell r="P1008">
            <v>41618000</v>
          </cell>
        </row>
        <row r="1009">
          <cell r="D1009" t="str">
            <v>Г. Гатчина, ул. Гагарина, д. 16</v>
          </cell>
          <cell r="E1009" t="str">
            <v>456bc2b1-4edd-464c-afc6-b8d09e492466</v>
          </cell>
          <cell r="F1009" t="str">
            <v>РО</v>
          </cell>
          <cell r="G1009">
            <v>0</v>
          </cell>
          <cell r="H1009">
            <v>1969</v>
          </cell>
          <cell r="I1009">
            <v>2755.9</v>
          </cell>
          <cell r="J1009" t="str">
            <v>кирпич</v>
          </cell>
          <cell r="K1009">
            <v>5</v>
          </cell>
          <cell r="L1009">
            <v>3</v>
          </cell>
          <cell r="M1009">
            <v>0</v>
          </cell>
          <cell r="N1009">
            <v>0</v>
          </cell>
          <cell r="O1009">
            <v>105</v>
          </cell>
          <cell r="P1009">
            <v>41618000</v>
          </cell>
        </row>
        <row r="1010">
          <cell r="D1010" t="str">
            <v>г. Гатчина, ул. Гагарина, д. 24</v>
          </cell>
          <cell r="E1010" t="str">
            <v>04a717d8-4a93-41b2-8efc-52948ae07747</v>
          </cell>
          <cell r="F1010" t="str">
            <v>РО</v>
          </cell>
          <cell r="G1010">
            <v>0</v>
          </cell>
          <cell r="H1010">
            <v>1964</v>
          </cell>
          <cell r="I1010">
            <v>1992.17</v>
          </cell>
          <cell r="J1010" t="str">
            <v>кирпич</v>
          </cell>
          <cell r="K1010">
            <v>4</v>
          </cell>
          <cell r="L1010">
            <v>3</v>
          </cell>
          <cell r="M1010">
            <v>0</v>
          </cell>
          <cell r="N1010">
            <v>0</v>
          </cell>
          <cell r="O1010">
            <v>86</v>
          </cell>
          <cell r="P1010">
            <v>41618000</v>
          </cell>
        </row>
        <row r="1011">
          <cell r="D1011" t="str">
            <v>г. Гатчина, ул. Гагарина, д. 25</v>
          </cell>
          <cell r="E1011" t="str">
            <v>9adcfdb4-efa3-40ec-b935-ca745a7d81f7</v>
          </cell>
          <cell r="F1011" t="str">
            <v>РО</v>
          </cell>
          <cell r="G1011">
            <v>0</v>
          </cell>
          <cell r="H1011">
            <v>1972</v>
          </cell>
          <cell r="I1011">
            <v>4379.3900000000003</v>
          </cell>
          <cell r="J1011" t="str">
            <v>панели</v>
          </cell>
          <cell r="K1011">
            <v>5</v>
          </cell>
          <cell r="L1011">
            <v>6</v>
          </cell>
          <cell r="M1011">
            <v>0</v>
          </cell>
          <cell r="N1011">
            <v>0</v>
          </cell>
          <cell r="O1011">
            <v>224</v>
          </cell>
          <cell r="P1011">
            <v>41618000</v>
          </cell>
        </row>
        <row r="1012">
          <cell r="D1012" t="str">
            <v>Г. Гатчина, ул. Гагарина, д. 3</v>
          </cell>
          <cell r="E1012" t="str">
            <v>6bc1bcd5-747d-4aeb-be0c-52bd21bc9428</v>
          </cell>
          <cell r="F1012" t="str">
            <v>РО</v>
          </cell>
          <cell r="G1012">
            <v>0</v>
          </cell>
          <cell r="H1012">
            <v>1962</v>
          </cell>
          <cell r="I1012">
            <v>1993.43</v>
          </cell>
          <cell r="J1012" t="str">
            <v>кирпич</v>
          </cell>
          <cell r="K1012">
            <v>4</v>
          </cell>
          <cell r="L1012">
            <v>3</v>
          </cell>
          <cell r="M1012">
            <v>0</v>
          </cell>
          <cell r="N1012">
            <v>0</v>
          </cell>
          <cell r="O1012">
            <v>106</v>
          </cell>
          <cell r="P1012">
            <v>41618000</v>
          </cell>
        </row>
        <row r="1013">
          <cell r="D1013" t="str">
            <v>Г. Гатчина, ул. Гагарина, д. 4</v>
          </cell>
          <cell r="E1013" t="str">
            <v>fdd70c3b-e938-46e8-a9c1-dd48b381cb99</v>
          </cell>
          <cell r="F1013" t="str">
            <v>РО</v>
          </cell>
          <cell r="G1013">
            <v>0</v>
          </cell>
          <cell r="H1013">
            <v>1961</v>
          </cell>
          <cell r="I1013">
            <v>1508.22</v>
          </cell>
          <cell r="J1013" t="str">
            <v>кирпич</v>
          </cell>
          <cell r="K1013">
            <v>3</v>
          </cell>
          <cell r="L1013">
            <v>3</v>
          </cell>
          <cell r="M1013">
            <v>0</v>
          </cell>
          <cell r="N1013">
            <v>0</v>
          </cell>
          <cell r="O1013">
            <v>66</v>
          </cell>
          <cell r="P1013">
            <v>41618000</v>
          </cell>
        </row>
        <row r="1014">
          <cell r="D1014" t="str">
            <v>Г. Гатчина, ул. Гагарина, д. 5</v>
          </cell>
          <cell r="E1014" t="str">
            <v>dd1f66cb-cfbe-40b2-a4f2-ad441cc962e5</v>
          </cell>
          <cell r="F1014" t="str">
            <v>РО</v>
          </cell>
          <cell r="G1014">
            <v>0</v>
          </cell>
          <cell r="H1014">
            <v>1959</v>
          </cell>
          <cell r="I1014">
            <v>2023</v>
          </cell>
          <cell r="J1014" t="str">
            <v>кирпич</v>
          </cell>
          <cell r="K1014">
            <v>4</v>
          </cell>
          <cell r="L1014">
            <v>3</v>
          </cell>
          <cell r="M1014">
            <v>0</v>
          </cell>
          <cell r="N1014">
            <v>0</v>
          </cell>
          <cell r="O1014">
            <v>60</v>
          </cell>
          <cell r="P1014">
            <v>41618000</v>
          </cell>
        </row>
        <row r="1015">
          <cell r="D1015" t="str">
            <v>Г. Гатчина, ул. Гагарина, д. 5А</v>
          </cell>
          <cell r="E1015" t="str">
            <v>7f5ac851-d467-42be-9d18-320818bd8cea</v>
          </cell>
          <cell r="F1015" t="str">
            <v>РО</v>
          </cell>
          <cell r="G1015">
            <v>0</v>
          </cell>
          <cell r="H1015">
            <v>1977</v>
          </cell>
          <cell r="I1015">
            <v>2518.9</v>
          </cell>
          <cell r="J1015" t="str">
            <v>кирпич</v>
          </cell>
          <cell r="K1015">
            <v>5</v>
          </cell>
          <cell r="L1015">
            <v>3</v>
          </cell>
          <cell r="M1015">
            <v>0</v>
          </cell>
          <cell r="N1015">
            <v>0</v>
          </cell>
          <cell r="O1015">
            <v>87</v>
          </cell>
          <cell r="P1015">
            <v>41618000</v>
          </cell>
        </row>
        <row r="1016">
          <cell r="D1016" t="str">
            <v>Г. Гатчина, ул. Гагарина, д. 6</v>
          </cell>
          <cell r="E1016" t="str">
            <v>32f6e248-e4af-4e12-abf6-d8d1361adf4f</v>
          </cell>
          <cell r="F1016" t="str">
            <v>РО</v>
          </cell>
          <cell r="G1016">
            <v>0</v>
          </cell>
          <cell r="H1016">
            <v>1961</v>
          </cell>
          <cell r="I1016">
            <v>1474.85</v>
          </cell>
          <cell r="J1016" t="str">
            <v>кирпич</v>
          </cell>
          <cell r="K1016">
            <v>3</v>
          </cell>
          <cell r="L1016">
            <v>3</v>
          </cell>
          <cell r="M1016">
            <v>0</v>
          </cell>
          <cell r="N1016">
            <v>0</v>
          </cell>
          <cell r="O1016">
            <v>69</v>
          </cell>
          <cell r="P1016">
            <v>41618000</v>
          </cell>
        </row>
        <row r="1017">
          <cell r="D1017" t="str">
            <v>г. Гатчина, ул. Гагарина, д. 8</v>
          </cell>
          <cell r="E1017" t="str">
            <v>643a006f-7bd1-4f80-8b94-0306fe4eae55</v>
          </cell>
          <cell r="F1017" t="str">
            <v>РО</v>
          </cell>
          <cell r="G1017">
            <v>0</v>
          </cell>
          <cell r="H1017">
            <v>1957</v>
          </cell>
          <cell r="I1017">
            <v>1481</v>
          </cell>
          <cell r="J1017" t="str">
            <v>кирпич</v>
          </cell>
          <cell r="K1017">
            <v>3</v>
          </cell>
          <cell r="L1017">
            <v>2</v>
          </cell>
          <cell r="M1017">
            <v>0</v>
          </cell>
          <cell r="N1017">
            <v>0</v>
          </cell>
          <cell r="O1017">
            <v>51</v>
          </cell>
          <cell r="P1017">
            <v>41618000</v>
          </cell>
        </row>
        <row r="1018">
          <cell r="D1018" t="str">
            <v>г. Гатчина, ул. Горького, д. 5</v>
          </cell>
          <cell r="E1018" t="str">
            <v>ae6c3ec0-12b8-49dc-a395-a52c22819bc0</v>
          </cell>
          <cell r="F1018" t="str">
            <v>РО</v>
          </cell>
          <cell r="G1018">
            <v>0</v>
          </cell>
          <cell r="H1018">
            <v>1960</v>
          </cell>
          <cell r="I1018">
            <v>1525.29</v>
          </cell>
          <cell r="J1018" t="str">
            <v>кирпич</v>
          </cell>
          <cell r="K1018">
            <v>3</v>
          </cell>
          <cell r="L1018">
            <v>3</v>
          </cell>
          <cell r="M1018">
            <v>0</v>
          </cell>
          <cell r="N1018">
            <v>0</v>
          </cell>
          <cell r="O1018">
            <v>69</v>
          </cell>
          <cell r="P1018">
            <v>41618000</v>
          </cell>
        </row>
        <row r="1019">
          <cell r="D1019" t="str">
            <v>г. Гатчина, ул. Горького, д. 8/10</v>
          </cell>
          <cell r="E1019" t="str">
            <v>d3adc5af-459d-4a1f-9e54-56f00b66e133</v>
          </cell>
          <cell r="F1019" t="str">
            <v>РО</v>
          </cell>
          <cell r="G1019">
            <v>0</v>
          </cell>
          <cell r="H1019">
            <v>1985</v>
          </cell>
          <cell r="I1019">
            <v>1008.34</v>
          </cell>
          <cell r="J1019" t="str">
            <v>кирпич</v>
          </cell>
          <cell r="K1019">
            <v>3</v>
          </cell>
          <cell r="L1019">
            <v>2</v>
          </cell>
          <cell r="M1019">
            <v>0</v>
          </cell>
          <cell r="N1019">
            <v>0</v>
          </cell>
          <cell r="O1019">
            <v>40</v>
          </cell>
          <cell r="P1019">
            <v>41618000</v>
          </cell>
        </row>
        <row r="1020">
          <cell r="D1020" t="str">
            <v>Г. Гатчина, ул. Григорина, д. 9</v>
          </cell>
          <cell r="E1020" t="str">
            <v>c9f0fb78-a5d7-4301-9c4a-48a9a27026df</v>
          </cell>
          <cell r="F1020" t="str">
            <v>РО</v>
          </cell>
          <cell r="G1020">
            <v>0</v>
          </cell>
          <cell r="H1020">
            <v>1965</v>
          </cell>
          <cell r="I1020">
            <v>2521.6</v>
          </cell>
          <cell r="J1020" t="str">
            <v>кирпич</v>
          </cell>
          <cell r="K1020">
            <v>5</v>
          </cell>
          <cell r="L1020">
            <v>3</v>
          </cell>
          <cell r="M1020">
            <v>0</v>
          </cell>
          <cell r="N1020">
            <v>0</v>
          </cell>
          <cell r="O1020">
            <v>86</v>
          </cell>
          <cell r="P1020">
            <v>41618000</v>
          </cell>
        </row>
        <row r="1021">
          <cell r="D1021" t="str">
            <v>г. Гатчина, ул. Григорина, д. 11</v>
          </cell>
          <cell r="E1021" t="str">
            <v>7631ec4e-803d-4cb9-bb5e-31518b3db4dd</v>
          </cell>
          <cell r="F1021" t="str">
            <v>РО</v>
          </cell>
          <cell r="G1021">
            <v>0</v>
          </cell>
          <cell r="H1021">
            <v>1969</v>
          </cell>
          <cell r="I1021">
            <v>3354.4</v>
          </cell>
          <cell r="J1021" t="str">
            <v>кирпич</v>
          </cell>
          <cell r="K1021">
            <v>5</v>
          </cell>
          <cell r="L1021">
            <v>4</v>
          </cell>
          <cell r="M1021">
            <v>0</v>
          </cell>
          <cell r="N1021">
            <v>0</v>
          </cell>
          <cell r="O1021">
            <v>126</v>
          </cell>
          <cell r="P1021">
            <v>41618000</v>
          </cell>
        </row>
        <row r="1022">
          <cell r="D1022" t="str">
            <v>Г. Гатчина, ул. Достоевского, д. 11</v>
          </cell>
          <cell r="E1022" t="str">
            <v>f74d3d4c-d728-4c17-8f34-a934758f9e14</v>
          </cell>
          <cell r="F1022" t="str">
            <v>РО</v>
          </cell>
          <cell r="G1022">
            <v>0</v>
          </cell>
          <cell r="H1022">
            <v>1967</v>
          </cell>
          <cell r="I1022">
            <v>2530.1</v>
          </cell>
          <cell r="J1022" t="str">
            <v>кирпич</v>
          </cell>
          <cell r="K1022">
            <v>5</v>
          </cell>
          <cell r="L1022">
            <v>3</v>
          </cell>
          <cell r="M1022">
            <v>0</v>
          </cell>
          <cell r="N1022">
            <v>0</v>
          </cell>
          <cell r="O1022">
            <v>98</v>
          </cell>
          <cell r="P1022">
            <v>41618000</v>
          </cell>
        </row>
        <row r="1023">
          <cell r="D1023" t="str">
            <v>Г. Гатчина, ул. Достоевского, д. 14</v>
          </cell>
          <cell r="E1023" t="str">
            <v>365a254b-5bc0-4f59-996a-29a3c3e75822</v>
          </cell>
          <cell r="F1023" t="str">
            <v>РО</v>
          </cell>
          <cell r="G1023">
            <v>0</v>
          </cell>
          <cell r="H1023">
            <v>1960</v>
          </cell>
          <cell r="I1023">
            <v>966.5</v>
          </cell>
          <cell r="J1023" t="str">
            <v>кирпич</v>
          </cell>
          <cell r="K1023">
            <v>3</v>
          </cell>
          <cell r="L1023">
            <v>2</v>
          </cell>
          <cell r="M1023">
            <v>0</v>
          </cell>
          <cell r="N1023">
            <v>0</v>
          </cell>
          <cell r="O1023">
            <v>44</v>
          </cell>
          <cell r="P1023">
            <v>41618000</v>
          </cell>
        </row>
        <row r="1024">
          <cell r="D1024" t="str">
            <v>Г. Гатчина, ул. Достоевского, д. 15</v>
          </cell>
          <cell r="E1024" t="str">
            <v>a6a0d84c-e12d-4ad2-95a1-ffab3381e0e9</v>
          </cell>
          <cell r="F1024" t="str">
            <v>РО</v>
          </cell>
          <cell r="G1024">
            <v>0</v>
          </cell>
          <cell r="H1024">
            <v>1977</v>
          </cell>
          <cell r="I1024">
            <v>6451.45</v>
          </cell>
          <cell r="J1024" t="str">
            <v>Панельные стены</v>
          </cell>
          <cell r="K1024">
            <v>5</v>
          </cell>
          <cell r="L1024">
            <v>8</v>
          </cell>
          <cell r="M1024">
            <v>0</v>
          </cell>
          <cell r="N1024">
            <v>0</v>
          </cell>
          <cell r="O1024">
            <v>250</v>
          </cell>
          <cell r="P1024">
            <v>41618000</v>
          </cell>
        </row>
        <row r="1025">
          <cell r="D1025" t="str">
            <v>г. Гатчина, ул. Достоевского, д. 17</v>
          </cell>
          <cell r="E1025" t="str">
            <v>db77ca0a-27d8-4bf5-969e-e106e18a5fcc</v>
          </cell>
          <cell r="F1025" t="str">
            <v>РО</v>
          </cell>
          <cell r="G1025">
            <v>0</v>
          </cell>
          <cell r="H1025">
            <v>1968</v>
          </cell>
          <cell r="I1025">
            <v>3499.34</v>
          </cell>
          <cell r="J1025" t="str">
            <v>панели</v>
          </cell>
          <cell r="K1025">
            <v>5</v>
          </cell>
          <cell r="L1025">
            <v>4</v>
          </cell>
          <cell r="M1025">
            <v>0</v>
          </cell>
          <cell r="N1025">
            <v>0</v>
          </cell>
          <cell r="O1025">
            <v>172</v>
          </cell>
          <cell r="P1025">
            <v>41618000</v>
          </cell>
        </row>
        <row r="1026">
          <cell r="D1026" t="str">
            <v>г. Гатчина, ул. Достоевского, д. 21</v>
          </cell>
          <cell r="E1026" t="str">
            <v>d6fbd581-b5f8-4adf-b0bd-93260e83f97d</v>
          </cell>
          <cell r="F1026" t="str">
            <v>РО</v>
          </cell>
          <cell r="G1026">
            <v>0</v>
          </cell>
          <cell r="H1026">
            <v>1967</v>
          </cell>
          <cell r="I1026">
            <v>5173.16</v>
          </cell>
          <cell r="J1026" t="str">
            <v>панели</v>
          </cell>
          <cell r="K1026">
            <v>5</v>
          </cell>
          <cell r="L1026">
            <v>6</v>
          </cell>
          <cell r="M1026">
            <v>0</v>
          </cell>
          <cell r="N1026">
            <v>0</v>
          </cell>
          <cell r="O1026">
            <v>254</v>
          </cell>
          <cell r="P1026">
            <v>41618000</v>
          </cell>
        </row>
        <row r="1027">
          <cell r="D1027" t="str">
            <v>г. Гатчина, ул. Достоевского, д. 5</v>
          </cell>
          <cell r="E1027" t="str">
            <v>fba57f92-37b0-4a41-9186-c756af7e8d7a</v>
          </cell>
          <cell r="F1027" t="str">
            <v>РО</v>
          </cell>
          <cell r="G1027">
            <v>0</v>
          </cell>
          <cell r="H1027">
            <v>1961</v>
          </cell>
          <cell r="I1027">
            <v>3302.23</v>
          </cell>
          <cell r="J1027" t="str">
            <v>кирпич</v>
          </cell>
          <cell r="K1027">
            <v>4</v>
          </cell>
          <cell r="L1027">
            <v>5</v>
          </cell>
          <cell r="M1027">
            <v>0</v>
          </cell>
          <cell r="N1027">
            <v>0</v>
          </cell>
          <cell r="O1027">
            <v>136</v>
          </cell>
          <cell r="P1027">
            <v>41618000</v>
          </cell>
        </row>
        <row r="1028">
          <cell r="D1028" t="str">
            <v>г. Гатчина, ул. Заводская, д. 1</v>
          </cell>
          <cell r="E1028" t="str">
            <v>bebae6c1-19f4-4507-ab97-d3ad4e75b6d3</v>
          </cell>
          <cell r="F1028" t="str">
            <v>РО</v>
          </cell>
          <cell r="G1028">
            <v>0</v>
          </cell>
          <cell r="H1028">
            <v>1964</v>
          </cell>
          <cell r="I1028">
            <v>728.4</v>
          </cell>
          <cell r="J1028" t="str">
            <v>кирпич</v>
          </cell>
          <cell r="K1028">
            <v>2</v>
          </cell>
          <cell r="L1028">
            <v>2</v>
          </cell>
          <cell r="M1028">
            <v>0</v>
          </cell>
          <cell r="N1028">
            <v>0</v>
          </cell>
          <cell r="O1028">
            <v>30</v>
          </cell>
          <cell r="P1028">
            <v>41618000</v>
          </cell>
        </row>
        <row r="1029">
          <cell r="D1029" t="str">
            <v>г. Гатчина, ул. Заводская, д. 1А</v>
          </cell>
          <cell r="E1029" t="str">
            <v>33b4062e-60ac-4c15-9820-b95ecaeeab58</v>
          </cell>
          <cell r="F1029" t="str">
            <v>РО</v>
          </cell>
          <cell r="G1029">
            <v>0</v>
          </cell>
          <cell r="H1029">
            <v>1975</v>
          </cell>
          <cell r="I1029">
            <v>4718.79</v>
          </cell>
          <cell r="J1029" t="str">
            <v>панели</v>
          </cell>
          <cell r="K1029">
            <v>5</v>
          </cell>
          <cell r="L1029">
            <v>6</v>
          </cell>
          <cell r="M1029">
            <v>0</v>
          </cell>
          <cell r="N1029">
            <v>0</v>
          </cell>
          <cell r="O1029">
            <v>203</v>
          </cell>
          <cell r="P1029">
            <v>41618000</v>
          </cell>
        </row>
        <row r="1030">
          <cell r="D1030" t="str">
            <v>г. Гатчина, ул. Изотова, д. 15</v>
          </cell>
          <cell r="E1030" t="str">
            <v>267a3ecd-e03d-4756-88cb-470af3520c83</v>
          </cell>
          <cell r="F1030" t="str">
            <v>ССРО</v>
          </cell>
          <cell r="G1030">
            <v>0</v>
          </cell>
          <cell r="H1030">
            <v>2001</v>
          </cell>
          <cell r="I1030">
            <v>3988.2</v>
          </cell>
          <cell r="J1030" t="str">
            <v>панели</v>
          </cell>
          <cell r="K1030">
            <v>9</v>
          </cell>
          <cell r="L1030">
            <v>2</v>
          </cell>
          <cell r="M1030">
            <v>2</v>
          </cell>
          <cell r="N1030">
            <v>0</v>
          </cell>
          <cell r="O1030">
            <v>152</v>
          </cell>
          <cell r="P1030">
            <v>41618000</v>
          </cell>
        </row>
        <row r="1031">
          <cell r="D1031" t="str">
            <v>г. Гатчина, ул. Изотова, д. 15, корп. 2</v>
          </cell>
          <cell r="E1031" t="str">
            <v>8e6ea196-7ea7-44a6-b1bc-8ca200469481</v>
          </cell>
          <cell r="F1031" t="str">
            <v>ССРО</v>
          </cell>
          <cell r="G1031">
            <v>0</v>
          </cell>
          <cell r="H1031">
            <v>2003</v>
          </cell>
          <cell r="I1031">
            <v>4320.3999999999996</v>
          </cell>
          <cell r="J1031" t="str">
            <v>панели</v>
          </cell>
          <cell r="K1031">
            <v>9</v>
          </cell>
          <cell r="L1031">
            <v>2</v>
          </cell>
          <cell r="M1031">
            <v>0</v>
          </cell>
          <cell r="N1031">
            <v>0</v>
          </cell>
          <cell r="O1031">
            <v>129</v>
          </cell>
          <cell r="P1031">
            <v>41618000</v>
          </cell>
        </row>
        <row r="1032">
          <cell r="D1032" t="str">
            <v>г. Гатчина, ул. Изотова, д. 6</v>
          </cell>
          <cell r="E1032" t="str">
            <v>f13c5e35-a127-4f84-91c7-ef4c292e2700</v>
          </cell>
          <cell r="F1032" t="str">
            <v>РО</v>
          </cell>
          <cell r="G1032">
            <v>0</v>
          </cell>
          <cell r="H1032">
            <v>2000</v>
          </cell>
          <cell r="I1032">
            <v>4348.1000000000004</v>
          </cell>
          <cell r="J1032" t="str">
            <v>панели</v>
          </cell>
          <cell r="K1032">
            <v>9</v>
          </cell>
          <cell r="L1032">
            <v>3</v>
          </cell>
          <cell r="M1032">
            <v>0</v>
          </cell>
          <cell r="N1032">
            <v>0</v>
          </cell>
          <cell r="O1032">
            <v>159</v>
          </cell>
          <cell r="P1032">
            <v>41618000</v>
          </cell>
        </row>
        <row r="1033">
          <cell r="D1033" t="str">
            <v>г. Гатчина, ул. Карла Маркса, д. 11</v>
          </cell>
          <cell r="E1033" t="str">
            <v>a10bbc99-48fd-401b-aa97-b87cb69cd8b5</v>
          </cell>
          <cell r="F1033" t="str">
            <v>РО</v>
          </cell>
          <cell r="G1033">
            <v>0</v>
          </cell>
          <cell r="H1033">
            <v>1917</v>
          </cell>
          <cell r="I1033">
            <v>367</v>
          </cell>
          <cell r="J1033" t="str">
            <v>дерево</v>
          </cell>
          <cell r="K1033">
            <v>2</v>
          </cell>
          <cell r="L1033">
            <v>1</v>
          </cell>
          <cell r="M1033">
            <v>0</v>
          </cell>
          <cell r="N1033">
            <v>0</v>
          </cell>
          <cell r="O1033">
            <v>16</v>
          </cell>
          <cell r="P1033">
            <v>41618000</v>
          </cell>
        </row>
        <row r="1034">
          <cell r="D1034" t="str">
            <v>г. Гатчина, ул. Карла Маркса, д. 12/5</v>
          </cell>
          <cell r="E1034" t="str">
            <v>84af5f42-1a7e-4eed-9b15-cfbba391368f</v>
          </cell>
          <cell r="F1034" t="str">
            <v>РО</v>
          </cell>
          <cell r="G1034">
            <v>0</v>
          </cell>
          <cell r="H1034">
            <v>1957</v>
          </cell>
          <cell r="I1034">
            <v>2096.9299999999998</v>
          </cell>
          <cell r="J1034" t="str">
            <v>кирпич</v>
          </cell>
          <cell r="K1034">
            <v>3</v>
          </cell>
          <cell r="L1034">
            <v>4</v>
          </cell>
          <cell r="M1034">
            <v>0</v>
          </cell>
          <cell r="N1034">
            <v>0</v>
          </cell>
          <cell r="O1034">
            <v>64</v>
          </cell>
          <cell r="P1034">
            <v>41618000</v>
          </cell>
        </row>
        <row r="1035">
          <cell r="D1035" t="str">
            <v>г. Гатчина, ул. Карла Маркса, д. 20</v>
          </cell>
          <cell r="E1035" t="str">
            <v>5fad0393-200b-474d-b83f-a0d76622b2dd</v>
          </cell>
          <cell r="F1035" t="str">
            <v>РО</v>
          </cell>
          <cell r="G1035">
            <v>0</v>
          </cell>
          <cell r="H1035">
            <v>1959</v>
          </cell>
          <cell r="I1035">
            <v>743.79</v>
          </cell>
          <cell r="J1035" t="str">
            <v>кирпич</v>
          </cell>
          <cell r="K1035">
            <v>2</v>
          </cell>
          <cell r="L1035">
            <v>2</v>
          </cell>
          <cell r="M1035">
            <v>0</v>
          </cell>
          <cell r="N1035">
            <v>0</v>
          </cell>
          <cell r="O1035">
            <v>31</v>
          </cell>
          <cell r="P1035">
            <v>41618000</v>
          </cell>
        </row>
        <row r="1036">
          <cell r="D1036" t="str">
            <v>г. Гатчина, ул. Карла Маркса, д. 22</v>
          </cell>
          <cell r="E1036" t="str">
            <v>8482f3a7-b71e-4204-a7f6-1c993a4523bd</v>
          </cell>
          <cell r="F1036" t="str">
            <v>РО</v>
          </cell>
          <cell r="G1036">
            <v>0</v>
          </cell>
          <cell r="H1036">
            <v>1965</v>
          </cell>
          <cell r="I1036">
            <v>3695.3</v>
          </cell>
          <cell r="J1036" t="str">
            <v>кирпич</v>
          </cell>
          <cell r="K1036">
            <v>5</v>
          </cell>
          <cell r="L1036">
            <v>4</v>
          </cell>
          <cell r="M1036">
            <v>0</v>
          </cell>
          <cell r="N1036">
            <v>0</v>
          </cell>
          <cell r="O1036">
            <v>110</v>
          </cell>
          <cell r="P1036">
            <v>41618000</v>
          </cell>
        </row>
        <row r="1037">
          <cell r="D1037" t="str">
            <v>г. Гатчина, ул. Карла Маркса, д. 24</v>
          </cell>
          <cell r="E1037" t="str">
            <v>e0d3a277-493d-46f6-9b38-4a3210d7a48b</v>
          </cell>
          <cell r="F1037" t="str">
            <v>РО</v>
          </cell>
          <cell r="G1037">
            <v>0</v>
          </cell>
          <cell r="H1037">
            <v>1917</v>
          </cell>
          <cell r="I1037">
            <v>393.8</v>
          </cell>
          <cell r="J1037" t="str">
            <v>дерево</v>
          </cell>
          <cell r="K1037">
            <v>2</v>
          </cell>
          <cell r="L1037">
            <v>1</v>
          </cell>
          <cell r="M1037">
            <v>0</v>
          </cell>
          <cell r="N1037">
            <v>0</v>
          </cell>
          <cell r="O1037">
            <v>17</v>
          </cell>
          <cell r="P1037">
            <v>41618000</v>
          </cell>
        </row>
        <row r="1038">
          <cell r="D1038" t="str">
            <v>г. Гатчина, ул. Карла Маркса, д. 25</v>
          </cell>
          <cell r="E1038" t="str">
            <v>b2406356-0c95-4373-a5a0-156a470b3e81</v>
          </cell>
          <cell r="F1038" t="str">
            <v>РО</v>
          </cell>
          <cell r="G1038">
            <v>0</v>
          </cell>
          <cell r="H1038">
            <v>1917</v>
          </cell>
          <cell r="I1038">
            <v>214.95</v>
          </cell>
          <cell r="J1038" t="str">
            <v>дерево</v>
          </cell>
          <cell r="K1038">
            <v>2</v>
          </cell>
          <cell r="L1038">
            <v>2</v>
          </cell>
          <cell r="M1038">
            <v>0</v>
          </cell>
          <cell r="N1038">
            <v>0</v>
          </cell>
          <cell r="O1038">
            <v>13</v>
          </cell>
          <cell r="P1038">
            <v>41618000</v>
          </cell>
        </row>
        <row r="1039">
          <cell r="D1039" t="str">
            <v>г. Гатчина, ул. Карла Маркса, д. 31</v>
          </cell>
          <cell r="E1039" t="str">
            <v>4d2f2a4d-78a3-436e-90a2-bd4accf2d3f2</v>
          </cell>
          <cell r="F1039" t="str">
            <v>РО</v>
          </cell>
          <cell r="G1039">
            <v>0</v>
          </cell>
          <cell r="H1039">
            <v>1967</v>
          </cell>
          <cell r="I1039">
            <v>2573.65</v>
          </cell>
          <cell r="J1039" t="str">
            <v>кирпич</v>
          </cell>
          <cell r="K1039">
            <v>5</v>
          </cell>
          <cell r="L1039">
            <v>3</v>
          </cell>
          <cell r="M1039">
            <v>0</v>
          </cell>
          <cell r="N1039">
            <v>0</v>
          </cell>
          <cell r="O1039">
            <v>118</v>
          </cell>
          <cell r="P1039">
            <v>41618000</v>
          </cell>
        </row>
        <row r="1040">
          <cell r="D1040" t="str">
            <v>г. Гатчина, ул. Карла Маркса, д. 34</v>
          </cell>
          <cell r="E1040" t="str">
            <v>572dab7a-9bab-4086-a067-785695587603</v>
          </cell>
          <cell r="F1040" t="str">
            <v>РО</v>
          </cell>
          <cell r="G1040">
            <v>0</v>
          </cell>
          <cell r="H1040">
            <v>1961</v>
          </cell>
          <cell r="I1040">
            <v>1325.84</v>
          </cell>
          <cell r="J1040" t="str">
            <v>кирпич</v>
          </cell>
          <cell r="K1040">
            <v>4</v>
          </cell>
          <cell r="L1040">
            <v>2</v>
          </cell>
          <cell r="M1040">
            <v>0</v>
          </cell>
          <cell r="N1040">
            <v>0</v>
          </cell>
          <cell r="O1040">
            <v>56</v>
          </cell>
          <cell r="P1040">
            <v>41618000</v>
          </cell>
        </row>
        <row r="1041">
          <cell r="D1041" t="str">
            <v>г. Гатчина, ул. Карла Маркса, д. 35</v>
          </cell>
          <cell r="E1041" t="str">
            <v>ee0c9a7e-ad07-4cd0-bb73-0abd0b40caf1</v>
          </cell>
          <cell r="F1041" t="str">
            <v>РО</v>
          </cell>
          <cell r="G1041">
            <v>0</v>
          </cell>
          <cell r="H1041">
            <v>1962</v>
          </cell>
          <cell r="I1041">
            <v>965.61</v>
          </cell>
          <cell r="J1041" t="str">
            <v>кирпич</v>
          </cell>
          <cell r="K1041">
            <v>3</v>
          </cell>
          <cell r="L1041">
            <v>2</v>
          </cell>
          <cell r="M1041">
            <v>0</v>
          </cell>
          <cell r="N1041">
            <v>0</v>
          </cell>
          <cell r="O1041">
            <v>50</v>
          </cell>
          <cell r="P1041">
            <v>41618000</v>
          </cell>
        </row>
        <row r="1042">
          <cell r="D1042" t="str">
            <v>г. Гатчина, ул. Карла Маркса, д. 46</v>
          </cell>
          <cell r="E1042" t="str">
            <v>b69a9153-351e-4112-92dd-db2c4d99f583</v>
          </cell>
          <cell r="F1042" t="str">
            <v>РО</v>
          </cell>
          <cell r="G1042">
            <v>0</v>
          </cell>
          <cell r="H1042">
            <v>1964</v>
          </cell>
          <cell r="I1042">
            <v>3518.98</v>
          </cell>
          <cell r="J1042" t="str">
            <v>панели</v>
          </cell>
          <cell r="K1042">
            <v>5</v>
          </cell>
          <cell r="L1042">
            <v>4</v>
          </cell>
          <cell r="M1042">
            <v>0</v>
          </cell>
          <cell r="N1042">
            <v>0</v>
          </cell>
          <cell r="O1042">
            <v>161</v>
          </cell>
          <cell r="P1042">
            <v>41618000</v>
          </cell>
        </row>
        <row r="1043">
          <cell r="D1043" t="str">
            <v>Г. Гатчина, ул. Карла Маркса, д. 48</v>
          </cell>
          <cell r="E1043" t="str">
            <v>3d88186e-3527-4601-90f9-3aa6e186e573</v>
          </cell>
          <cell r="F1043" t="str">
            <v>РО</v>
          </cell>
          <cell r="G1043">
            <v>0</v>
          </cell>
          <cell r="H1043">
            <v>1964</v>
          </cell>
          <cell r="I1043">
            <v>3554.9</v>
          </cell>
          <cell r="J1043" t="str">
            <v>Панельные стены</v>
          </cell>
          <cell r="K1043">
            <v>5</v>
          </cell>
          <cell r="L1043">
            <v>4</v>
          </cell>
          <cell r="M1043">
            <v>0</v>
          </cell>
          <cell r="N1043">
            <v>0</v>
          </cell>
          <cell r="O1043">
            <v>154</v>
          </cell>
          <cell r="P1043">
            <v>41618000</v>
          </cell>
        </row>
        <row r="1044">
          <cell r="D1044" t="str">
            <v>г. Гатчина, ул. Карла Маркса, д. 49/51</v>
          </cell>
          <cell r="E1044" t="str">
            <v>4d5699b2-3924-4dd8-89c4-19eb935e163c</v>
          </cell>
          <cell r="F1044" t="str">
            <v>РО</v>
          </cell>
          <cell r="G1044">
            <v>0</v>
          </cell>
          <cell r="H1044">
            <v>1964</v>
          </cell>
          <cell r="I1044">
            <v>3171.26</v>
          </cell>
          <cell r="J1044" t="str">
            <v>кирпич</v>
          </cell>
          <cell r="K1044">
            <v>7</v>
          </cell>
          <cell r="L1044">
            <v>3</v>
          </cell>
          <cell r="M1044">
            <v>0</v>
          </cell>
          <cell r="N1044">
            <v>0</v>
          </cell>
          <cell r="O1044">
            <v>114</v>
          </cell>
          <cell r="P1044">
            <v>41618000</v>
          </cell>
        </row>
        <row r="1045">
          <cell r="D1045" t="str">
            <v>г. Гатчина, ул. Карла Маркса, д. 5</v>
          </cell>
          <cell r="E1045" t="str">
            <v>de059f73-cfaf-42c5-8891-1114473370b1</v>
          </cell>
          <cell r="F1045" t="str">
            <v>РО</v>
          </cell>
          <cell r="G1045">
            <v>0</v>
          </cell>
          <cell r="H1045">
            <v>1952</v>
          </cell>
          <cell r="I1045">
            <v>502</v>
          </cell>
          <cell r="J1045" t="str">
            <v>кирпич</v>
          </cell>
          <cell r="K1045">
            <v>2</v>
          </cell>
          <cell r="L1045">
            <v>2</v>
          </cell>
          <cell r="M1045">
            <v>0</v>
          </cell>
          <cell r="N1045">
            <v>0</v>
          </cell>
          <cell r="O1045">
            <v>25</v>
          </cell>
          <cell r="P1045">
            <v>41618000</v>
          </cell>
        </row>
        <row r="1046">
          <cell r="D1046" t="str">
            <v>г. Гатчина, ул. Карла Маркса, д. 50</v>
          </cell>
          <cell r="E1046" t="str">
            <v>be095277-9fb0-4827-acf1-74f30ce254c3</v>
          </cell>
          <cell r="F1046" t="str">
            <v>РО</v>
          </cell>
          <cell r="G1046">
            <v>0</v>
          </cell>
          <cell r="H1046">
            <v>1963</v>
          </cell>
          <cell r="I1046">
            <v>2803.69</v>
          </cell>
          <cell r="J1046" t="str">
            <v>панели</v>
          </cell>
          <cell r="K1046">
            <v>4</v>
          </cell>
          <cell r="L1046">
            <v>4</v>
          </cell>
          <cell r="M1046">
            <v>0</v>
          </cell>
          <cell r="N1046">
            <v>0</v>
          </cell>
          <cell r="O1046">
            <v>124</v>
          </cell>
          <cell r="P1046">
            <v>41618000</v>
          </cell>
        </row>
        <row r="1047">
          <cell r="D1047" t="str">
            <v>г. Гатчина, ул. Карла Маркса, д. 52</v>
          </cell>
          <cell r="E1047" t="str">
            <v>39c6d01c-8b2a-484d-a085-519dda66131c</v>
          </cell>
          <cell r="F1047" t="str">
            <v>РО</v>
          </cell>
          <cell r="G1047">
            <v>0</v>
          </cell>
          <cell r="H1047">
            <v>1965</v>
          </cell>
          <cell r="I1047">
            <v>2565.1</v>
          </cell>
          <cell r="J1047" t="str">
            <v>панели</v>
          </cell>
          <cell r="K1047">
            <v>5</v>
          </cell>
          <cell r="L1047">
            <v>3</v>
          </cell>
          <cell r="M1047">
            <v>0</v>
          </cell>
          <cell r="N1047">
            <v>0</v>
          </cell>
          <cell r="O1047">
            <v>108</v>
          </cell>
          <cell r="P1047">
            <v>41618000</v>
          </cell>
        </row>
        <row r="1048">
          <cell r="D1048" t="str">
            <v>г. Гатчина, ул. Карла Маркса, д. 57</v>
          </cell>
          <cell r="E1048" t="str">
            <v>26f8d6de-2c0b-481f-a90e-a65e10ec10ec</v>
          </cell>
          <cell r="F1048" t="str">
            <v>РО</v>
          </cell>
          <cell r="G1048">
            <v>0</v>
          </cell>
          <cell r="H1048">
            <v>1966</v>
          </cell>
          <cell r="I1048">
            <v>2573.34</v>
          </cell>
          <cell r="J1048" t="str">
            <v>панели</v>
          </cell>
          <cell r="K1048">
            <v>5</v>
          </cell>
          <cell r="L1048">
            <v>3</v>
          </cell>
          <cell r="M1048">
            <v>0</v>
          </cell>
          <cell r="N1048">
            <v>0</v>
          </cell>
          <cell r="O1048">
            <v>102</v>
          </cell>
          <cell r="P1048">
            <v>41618000</v>
          </cell>
        </row>
        <row r="1049">
          <cell r="D1049" t="str">
            <v>г. Гатчина, ул. Карла Маркса, д. 59а</v>
          </cell>
          <cell r="E1049" t="str">
            <v>0c375800-6cda-4526-a365-e98846ef5dab</v>
          </cell>
          <cell r="F1049" t="str">
            <v>РО</v>
          </cell>
          <cell r="G1049">
            <v>0</v>
          </cell>
          <cell r="H1049">
            <v>1964</v>
          </cell>
          <cell r="I1049">
            <v>2004.84</v>
          </cell>
          <cell r="J1049" t="str">
            <v>кирпич</v>
          </cell>
          <cell r="K1049">
            <v>4</v>
          </cell>
          <cell r="L1049">
            <v>3</v>
          </cell>
          <cell r="M1049">
            <v>0</v>
          </cell>
          <cell r="N1049">
            <v>0</v>
          </cell>
          <cell r="O1049">
            <v>87</v>
          </cell>
          <cell r="P1049">
            <v>41618000</v>
          </cell>
        </row>
        <row r="1050">
          <cell r="D1050" t="str">
            <v>г. Гатчина, ул. Карла Маркса, д. 59в</v>
          </cell>
          <cell r="E1050" t="str">
            <v>4d1d1878-aeb3-47e6-89ca-0622f737e17a</v>
          </cell>
          <cell r="F1050" t="str">
            <v>РО</v>
          </cell>
          <cell r="G1050">
            <v>0</v>
          </cell>
          <cell r="H1050">
            <v>1960</v>
          </cell>
          <cell r="I1050">
            <v>632.42999999999995</v>
          </cell>
          <cell r="J1050" t="str">
            <v>кирпич</v>
          </cell>
          <cell r="K1050">
            <v>2</v>
          </cell>
          <cell r="L1050">
            <v>3</v>
          </cell>
          <cell r="M1050">
            <v>0</v>
          </cell>
          <cell r="N1050">
            <v>0</v>
          </cell>
          <cell r="O1050">
            <v>26</v>
          </cell>
          <cell r="P1050">
            <v>41618000</v>
          </cell>
        </row>
        <row r="1051">
          <cell r="D1051" t="str">
            <v>г. Гатчина, ул. Карла Маркса, д. 69</v>
          </cell>
          <cell r="E1051" t="str">
            <v>5515ed02-a656-4c18-b1d6-e5a895ae64c7</v>
          </cell>
          <cell r="F1051" t="str">
            <v>РО</v>
          </cell>
          <cell r="G1051">
            <v>0</v>
          </cell>
          <cell r="H1051">
            <v>1969</v>
          </cell>
          <cell r="I1051">
            <v>3495.75</v>
          </cell>
          <cell r="J1051" t="str">
            <v>панели</v>
          </cell>
          <cell r="K1051">
            <v>5</v>
          </cell>
          <cell r="L1051">
            <v>4</v>
          </cell>
          <cell r="M1051">
            <v>0</v>
          </cell>
          <cell r="N1051">
            <v>0</v>
          </cell>
          <cell r="O1051">
            <v>151</v>
          </cell>
          <cell r="P1051">
            <v>41618000</v>
          </cell>
        </row>
        <row r="1052">
          <cell r="D1052" t="str">
            <v>г. Гатчина, ул. Карла Маркса, д. 71</v>
          </cell>
          <cell r="E1052" t="str">
            <v>dd5016cc-7873-4967-82cb-97b52305779f</v>
          </cell>
          <cell r="F1052" t="str">
            <v>РО</v>
          </cell>
          <cell r="G1052">
            <v>0</v>
          </cell>
          <cell r="H1052">
            <v>1960</v>
          </cell>
          <cell r="I1052">
            <v>1515.3</v>
          </cell>
          <cell r="J1052" t="str">
            <v>кирпич</v>
          </cell>
          <cell r="K1052">
            <v>3</v>
          </cell>
          <cell r="L1052">
            <v>2</v>
          </cell>
          <cell r="M1052">
            <v>0</v>
          </cell>
          <cell r="N1052">
            <v>0</v>
          </cell>
          <cell r="O1052">
            <v>78</v>
          </cell>
          <cell r="P1052">
            <v>41618000</v>
          </cell>
        </row>
        <row r="1053">
          <cell r="D1053" t="str">
            <v>г. Гатчина, ул. Карла Маркса, д. 8</v>
          </cell>
          <cell r="E1053" t="str">
            <v>ce7a377e-4cdf-482f-ab0f-488316827824</v>
          </cell>
          <cell r="F1053" t="str">
            <v>РО</v>
          </cell>
          <cell r="G1053">
            <v>0</v>
          </cell>
          <cell r="H1053">
            <v>1949</v>
          </cell>
          <cell r="I1053">
            <v>435.34</v>
          </cell>
          <cell r="J1053" t="str">
            <v>кирпич</v>
          </cell>
          <cell r="K1053">
            <v>2</v>
          </cell>
          <cell r="L1053">
            <v>2</v>
          </cell>
          <cell r="M1053">
            <v>0</v>
          </cell>
          <cell r="N1053">
            <v>0</v>
          </cell>
          <cell r="O1053">
            <v>41</v>
          </cell>
          <cell r="P1053">
            <v>41618000</v>
          </cell>
        </row>
        <row r="1054">
          <cell r="D1054" t="str">
            <v>г. Гатчина, ул. Карла Маркса, д. 8А</v>
          </cell>
          <cell r="E1054" t="str">
            <v>2c69fe4d-a279-40c6-89fe-0e5f40fee48a</v>
          </cell>
          <cell r="F1054" t="str">
            <v>РО</v>
          </cell>
          <cell r="G1054">
            <v>0</v>
          </cell>
          <cell r="H1054">
            <v>1971</v>
          </cell>
          <cell r="I1054">
            <v>4386.6400000000003</v>
          </cell>
          <cell r="J1054" t="str">
            <v>панели</v>
          </cell>
          <cell r="K1054">
            <v>5</v>
          </cell>
          <cell r="L1054">
            <v>6</v>
          </cell>
          <cell r="M1054">
            <v>0</v>
          </cell>
          <cell r="N1054">
            <v>0</v>
          </cell>
          <cell r="O1054">
            <v>210</v>
          </cell>
          <cell r="P1054">
            <v>41618000</v>
          </cell>
        </row>
        <row r="1055">
          <cell r="D1055" t="str">
            <v>г. Гатчина, ул. Киевская, д. 7/15</v>
          </cell>
          <cell r="E1055" t="str">
            <v>4e028920-b5e2-452d-8e04-40d680f18ead</v>
          </cell>
          <cell r="F1055" t="str">
            <v>РО</v>
          </cell>
          <cell r="G1055">
            <v>0</v>
          </cell>
          <cell r="H1055">
            <v>1951</v>
          </cell>
          <cell r="I1055">
            <v>262.37</v>
          </cell>
          <cell r="J1055">
            <v>0</v>
          </cell>
          <cell r="K1055">
            <v>2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41618000</v>
          </cell>
        </row>
        <row r="1056">
          <cell r="D1056" t="str">
            <v>г. Гатчина, ул. Киевская, д. 8</v>
          </cell>
          <cell r="E1056" t="str">
            <v>323b2bc1-8025-4d63-a72d-19a4f0723242</v>
          </cell>
          <cell r="F1056" t="str">
            <v>РО</v>
          </cell>
          <cell r="G1056">
            <v>0</v>
          </cell>
          <cell r="H1056">
            <v>1951</v>
          </cell>
          <cell r="I1056">
            <v>279</v>
          </cell>
          <cell r="J1056" t="str">
            <v>кирпич</v>
          </cell>
          <cell r="K1056">
            <v>2</v>
          </cell>
          <cell r="L1056">
            <v>1</v>
          </cell>
          <cell r="M1056">
            <v>0</v>
          </cell>
          <cell r="N1056">
            <v>0</v>
          </cell>
          <cell r="O1056">
            <v>20</v>
          </cell>
          <cell r="P1056">
            <v>41618000</v>
          </cell>
        </row>
        <row r="1057">
          <cell r="D1057" t="str">
            <v>г. Гатчина, ул. Киевская, д. 9/2</v>
          </cell>
          <cell r="E1057" t="str">
            <v>fe55fe65-3f70-4dda-a76e-00d99b5d0979</v>
          </cell>
          <cell r="F1057" t="str">
            <v>РО</v>
          </cell>
          <cell r="G1057">
            <v>0</v>
          </cell>
          <cell r="H1057">
            <v>1951</v>
          </cell>
          <cell r="I1057">
            <v>362.4</v>
          </cell>
          <cell r="J1057" t="str">
            <v>кирпич</v>
          </cell>
          <cell r="K1057">
            <v>2</v>
          </cell>
          <cell r="L1057">
            <v>1</v>
          </cell>
          <cell r="M1057">
            <v>0</v>
          </cell>
          <cell r="N1057">
            <v>0</v>
          </cell>
          <cell r="O1057">
            <v>16</v>
          </cell>
          <cell r="P1057">
            <v>41618000</v>
          </cell>
        </row>
        <row r="1058">
          <cell r="D1058" t="str">
            <v>г. Гатчина, ул. Киргетова, д. 13</v>
          </cell>
          <cell r="E1058" t="str">
            <v>08a85ddd-ef69-407f-a037-b2f240dfda4e</v>
          </cell>
          <cell r="F1058" t="str">
            <v>РО</v>
          </cell>
          <cell r="G1058">
            <v>0</v>
          </cell>
          <cell r="H1058">
            <v>1974</v>
          </cell>
          <cell r="I1058">
            <v>4252.75</v>
          </cell>
          <cell r="J1058">
            <v>0</v>
          </cell>
          <cell r="K1058">
            <v>5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41618000</v>
          </cell>
        </row>
        <row r="1059">
          <cell r="D1059" t="str">
            <v>г. Гатчина, ул. Киргетова, д. 14</v>
          </cell>
          <cell r="E1059" t="str">
            <v>72377631-5b91-406e-984b-14532dd45e79</v>
          </cell>
          <cell r="F1059" t="str">
            <v>РО</v>
          </cell>
          <cell r="G1059">
            <v>0</v>
          </cell>
          <cell r="H1059">
            <v>1970</v>
          </cell>
          <cell r="I1059">
            <v>7284.1</v>
          </cell>
          <cell r="J1059" t="str">
            <v>кирпич</v>
          </cell>
          <cell r="K1059">
            <v>5</v>
          </cell>
          <cell r="L1059">
            <v>7</v>
          </cell>
          <cell r="M1059">
            <v>0</v>
          </cell>
          <cell r="N1059">
            <v>0</v>
          </cell>
          <cell r="O1059">
            <v>263</v>
          </cell>
          <cell r="P1059">
            <v>41618000</v>
          </cell>
        </row>
        <row r="1060">
          <cell r="D1060" t="str">
            <v>г. Гатчина, ул. Киргетова, д. 15</v>
          </cell>
          <cell r="E1060" t="str">
            <v>2f8f695b-f062-441c-b8d5-2dd40ff8d701</v>
          </cell>
          <cell r="F1060" t="str">
            <v>РО</v>
          </cell>
          <cell r="G1060">
            <v>0</v>
          </cell>
          <cell r="H1060">
            <v>1974</v>
          </cell>
          <cell r="I1060">
            <v>2672.25</v>
          </cell>
          <cell r="J1060" t="str">
            <v>панели</v>
          </cell>
          <cell r="K1060">
            <v>5</v>
          </cell>
          <cell r="L1060">
            <v>4</v>
          </cell>
          <cell r="M1060">
            <v>0</v>
          </cell>
          <cell r="N1060">
            <v>3</v>
          </cell>
          <cell r="O1060">
            <v>137</v>
          </cell>
          <cell r="P1060">
            <v>41618000</v>
          </cell>
        </row>
        <row r="1061">
          <cell r="D1061" t="str">
            <v>г. Гатчина, ул. Киргетова, д. 25</v>
          </cell>
          <cell r="E1061" t="str">
            <v>92211be8-ea5c-4dac-9ea8-6a0994684813</v>
          </cell>
          <cell r="F1061" t="str">
            <v>РО</v>
          </cell>
          <cell r="G1061">
            <v>0</v>
          </cell>
          <cell r="H1061">
            <v>1962</v>
          </cell>
          <cell r="I1061">
            <v>2166.1</v>
          </cell>
          <cell r="J1061" t="str">
            <v>кирпич</v>
          </cell>
          <cell r="K1061">
            <v>4</v>
          </cell>
          <cell r="L1061">
            <v>3</v>
          </cell>
          <cell r="M1061">
            <v>0</v>
          </cell>
          <cell r="N1061">
            <v>0</v>
          </cell>
          <cell r="O1061">
            <v>87</v>
          </cell>
          <cell r="P1061">
            <v>41618000</v>
          </cell>
        </row>
        <row r="1062">
          <cell r="D1062" t="str">
            <v>г. Гатчина, ул. Киргетова, д. 6</v>
          </cell>
          <cell r="E1062" t="str">
            <v>bc140a39-db7c-4909-b75b-43b211146eed</v>
          </cell>
          <cell r="F1062" t="str">
            <v>РО</v>
          </cell>
          <cell r="G1062">
            <v>0</v>
          </cell>
          <cell r="H1062">
            <v>1965</v>
          </cell>
          <cell r="I1062">
            <v>2026.53</v>
          </cell>
          <cell r="J1062" t="str">
            <v>кирпич</v>
          </cell>
          <cell r="K1062">
            <v>4</v>
          </cell>
          <cell r="L1062">
            <v>3</v>
          </cell>
          <cell r="M1062">
            <v>0</v>
          </cell>
          <cell r="N1062">
            <v>0</v>
          </cell>
          <cell r="O1062">
            <v>106</v>
          </cell>
          <cell r="P1062">
            <v>41618000</v>
          </cell>
        </row>
        <row r="1063">
          <cell r="D1063" t="str">
            <v>г. Гатчина, ул. Киргетова, д. 7</v>
          </cell>
          <cell r="E1063" t="str">
            <v>8a43b9e8-45ca-4d97-95e6-682cb7941ef5</v>
          </cell>
          <cell r="F1063" t="str">
            <v>РО</v>
          </cell>
          <cell r="G1063">
            <v>0</v>
          </cell>
          <cell r="H1063">
            <v>1965</v>
          </cell>
          <cell r="I1063">
            <v>3517.91</v>
          </cell>
          <cell r="J1063" t="str">
            <v>панели</v>
          </cell>
          <cell r="K1063">
            <v>5</v>
          </cell>
          <cell r="L1063">
            <v>4</v>
          </cell>
          <cell r="M1063">
            <v>0</v>
          </cell>
          <cell r="N1063">
            <v>0</v>
          </cell>
          <cell r="O1063">
            <v>150</v>
          </cell>
          <cell r="P1063">
            <v>41618000</v>
          </cell>
        </row>
        <row r="1064">
          <cell r="D1064" t="str">
            <v>г. Гатчина, ул. Коли Подрядчикова, д. 11</v>
          </cell>
          <cell r="E1064" t="str">
            <v>c5c28928-3472-4a35-82df-fbba29404c9b</v>
          </cell>
          <cell r="F1064" t="str">
            <v>РО</v>
          </cell>
          <cell r="G1064">
            <v>0</v>
          </cell>
          <cell r="H1064">
            <v>1974</v>
          </cell>
          <cell r="I1064">
            <v>10871.1</v>
          </cell>
          <cell r="J1064">
            <v>0</v>
          </cell>
          <cell r="K1064">
            <v>5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41618000</v>
          </cell>
        </row>
        <row r="1065">
          <cell r="D1065" t="str">
            <v>г. Гатчина, ул. Коли Подрядчикова, д. 13</v>
          </cell>
          <cell r="E1065" t="str">
            <v>2d9a2fc5-484d-4f1d-a2f7-493dfd8a3d3f</v>
          </cell>
          <cell r="F1065" t="str">
            <v>РО</v>
          </cell>
          <cell r="G1065">
            <v>0</v>
          </cell>
          <cell r="H1065">
            <v>1978</v>
          </cell>
          <cell r="I1065">
            <v>10126.42</v>
          </cell>
          <cell r="J1065" t="str">
            <v>кирпич</v>
          </cell>
          <cell r="K1065">
            <v>12</v>
          </cell>
          <cell r="L1065">
            <v>6</v>
          </cell>
          <cell r="M1065">
            <v>0</v>
          </cell>
          <cell r="N1065">
            <v>0</v>
          </cell>
          <cell r="O1065">
            <v>393</v>
          </cell>
          <cell r="P1065">
            <v>41618000</v>
          </cell>
        </row>
        <row r="1066">
          <cell r="D1066" t="str">
            <v>г. Гатчина, ул. Красных Военлётов, д. 9</v>
          </cell>
          <cell r="E1066" t="str">
            <v>21b42913-1f03-477c-9e14-e8501bea37ec</v>
          </cell>
          <cell r="F1066" t="str">
            <v>РО</v>
          </cell>
          <cell r="G1066">
            <v>0</v>
          </cell>
          <cell r="H1066">
            <v>1990</v>
          </cell>
          <cell r="I1066">
            <v>8074.2</v>
          </cell>
          <cell r="J1066" t="str">
            <v>панели</v>
          </cell>
          <cell r="K1066">
            <v>9</v>
          </cell>
          <cell r="L1066">
            <v>4</v>
          </cell>
          <cell r="M1066">
            <v>4</v>
          </cell>
          <cell r="N1066">
            <v>0</v>
          </cell>
          <cell r="O1066">
            <v>356</v>
          </cell>
          <cell r="P1066">
            <v>41618000</v>
          </cell>
        </row>
        <row r="1067">
          <cell r="D1067" t="str">
            <v>г. Гатчина, ул. Крупской, д. 1</v>
          </cell>
          <cell r="E1067" t="str">
            <v>28619a99-9269-49c8-a041-e30e02c5d4cf</v>
          </cell>
          <cell r="F1067" t="str">
            <v>РО</v>
          </cell>
          <cell r="G1067">
            <v>0</v>
          </cell>
          <cell r="H1067">
            <v>1971</v>
          </cell>
          <cell r="I1067">
            <v>4376.6099999999997</v>
          </cell>
          <cell r="J1067" t="str">
            <v>панели</v>
          </cell>
          <cell r="K1067">
            <v>5</v>
          </cell>
          <cell r="L1067">
            <v>6</v>
          </cell>
          <cell r="M1067">
            <v>0</v>
          </cell>
          <cell r="N1067">
            <v>0</v>
          </cell>
          <cell r="O1067">
            <v>0</v>
          </cell>
          <cell r="P1067">
            <v>41618000</v>
          </cell>
        </row>
        <row r="1068">
          <cell r="D1068" t="str">
            <v>г. Гатчина, ул. Крупской, д. 6</v>
          </cell>
          <cell r="E1068" t="str">
            <v>825b5fbc-83e0-4135-9326-8c77cbd4e5de</v>
          </cell>
          <cell r="F1068" t="str">
            <v>РО</v>
          </cell>
          <cell r="G1068">
            <v>0</v>
          </cell>
          <cell r="H1068">
            <v>1968</v>
          </cell>
          <cell r="I1068">
            <v>5095.9799999999996</v>
          </cell>
          <cell r="J1068" t="str">
            <v>панели</v>
          </cell>
          <cell r="K1068">
            <v>5</v>
          </cell>
          <cell r="L1068">
            <v>6</v>
          </cell>
          <cell r="M1068">
            <v>0</v>
          </cell>
          <cell r="N1068">
            <v>0</v>
          </cell>
          <cell r="O1068">
            <v>221</v>
          </cell>
          <cell r="P1068">
            <v>41618000</v>
          </cell>
        </row>
        <row r="1069">
          <cell r="D1069" t="str">
            <v>г. Гатчина, ул. Крупской, д. 6А</v>
          </cell>
          <cell r="E1069" t="str">
            <v>304f013b-31d4-41f4-a6ed-1ae116e33f60</v>
          </cell>
          <cell r="F1069" t="str">
            <v>РО</v>
          </cell>
          <cell r="G1069">
            <v>0</v>
          </cell>
          <cell r="H1069">
            <v>1972</v>
          </cell>
          <cell r="I1069">
            <v>1356.65</v>
          </cell>
          <cell r="J1069" t="str">
            <v>панели</v>
          </cell>
          <cell r="K1069">
            <v>5</v>
          </cell>
          <cell r="L1069">
            <v>2</v>
          </cell>
          <cell r="M1069">
            <v>0</v>
          </cell>
          <cell r="N1069">
            <v>0</v>
          </cell>
          <cell r="O1069">
            <v>69</v>
          </cell>
          <cell r="P1069">
            <v>41618000</v>
          </cell>
        </row>
        <row r="1070">
          <cell r="D1070" t="str">
            <v>г. Гатчина, ул. Крупской, д. 7</v>
          </cell>
          <cell r="E1070" t="str">
            <v>ba2148ce-189e-42fb-8cba-17b0c59085c2</v>
          </cell>
          <cell r="F1070" t="str">
            <v>РО</v>
          </cell>
          <cell r="G1070">
            <v>0</v>
          </cell>
          <cell r="H1070">
            <v>1969</v>
          </cell>
          <cell r="I1070">
            <v>3506.98</v>
          </cell>
          <cell r="J1070" t="str">
            <v>панели</v>
          </cell>
          <cell r="K1070">
            <v>5</v>
          </cell>
          <cell r="L1070">
            <v>4</v>
          </cell>
          <cell r="M1070">
            <v>0</v>
          </cell>
          <cell r="N1070">
            <v>0</v>
          </cell>
          <cell r="O1070">
            <v>162</v>
          </cell>
          <cell r="P1070">
            <v>41618000</v>
          </cell>
        </row>
        <row r="1071">
          <cell r="D1071" t="str">
            <v>Г. Гатчина, ул. Кустова, д. 51</v>
          </cell>
          <cell r="E1071" t="str">
            <v>a4f55054-a8a9-4549-af4c-f5ed24203c01</v>
          </cell>
          <cell r="F1071" t="str">
            <v>РО</v>
          </cell>
          <cell r="G1071">
            <v>0</v>
          </cell>
          <cell r="H1071">
            <v>1950</v>
          </cell>
          <cell r="I1071">
            <v>2916.6</v>
          </cell>
          <cell r="J1071" t="str">
            <v>кирпич</v>
          </cell>
          <cell r="K1071">
            <v>4</v>
          </cell>
          <cell r="L1071">
            <v>6</v>
          </cell>
          <cell r="M1071">
            <v>0</v>
          </cell>
          <cell r="N1071">
            <v>0</v>
          </cell>
          <cell r="O1071">
            <v>135</v>
          </cell>
          <cell r="P1071">
            <v>41618000</v>
          </cell>
        </row>
        <row r="1072">
          <cell r="D1072" t="str">
            <v>г. Гатчина, ул. Лейтенанта Шмидта, д. 10</v>
          </cell>
          <cell r="E1072" t="str">
            <v>0cdad575-ee3e-4efb-b3cd-dc4bee03e319</v>
          </cell>
          <cell r="F1072" t="str">
            <v>РО</v>
          </cell>
          <cell r="G1072">
            <v>0</v>
          </cell>
          <cell r="H1072">
            <v>1963</v>
          </cell>
          <cell r="I1072">
            <v>1300.3900000000001</v>
          </cell>
          <cell r="J1072" t="str">
            <v>кирпич</v>
          </cell>
          <cell r="K1072">
            <v>4</v>
          </cell>
          <cell r="L1072">
            <v>2</v>
          </cell>
          <cell r="M1072">
            <v>0</v>
          </cell>
          <cell r="N1072">
            <v>0</v>
          </cell>
          <cell r="O1072">
            <v>52</v>
          </cell>
          <cell r="P1072">
            <v>41618000</v>
          </cell>
        </row>
        <row r="1073">
          <cell r="D1073" t="str">
            <v>г. Гатчина, ул. Лейтенанта Шмидта, д. 14</v>
          </cell>
          <cell r="E1073" t="str">
            <v>923a7004-6968-459b-a565-4581ce3c517f</v>
          </cell>
          <cell r="F1073" t="str">
            <v>РО</v>
          </cell>
          <cell r="G1073">
            <v>0</v>
          </cell>
          <cell r="H1073">
            <v>1963</v>
          </cell>
          <cell r="I1073">
            <v>1307.43</v>
          </cell>
          <cell r="J1073" t="str">
            <v>кирпич</v>
          </cell>
          <cell r="K1073">
            <v>4</v>
          </cell>
          <cell r="L1073">
            <v>2</v>
          </cell>
          <cell r="M1073">
            <v>0</v>
          </cell>
          <cell r="N1073">
            <v>0</v>
          </cell>
          <cell r="O1073">
            <v>62</v>
          </cell>
          <cell r="P1073">
            <v>41618000</v>
          </cell>
        </row>
        <row r="1074">
          <cell r="D1074" t="str">
            <v>г. Гатчина, ул. Лейтенанта Шмидта, д. 3</v>
          </cell>
          <cell r="E1074" t="str">
            <v>59de4078-f9d5-4870-9500-fefc577a3664</v>
          </cell>
          <cell r="F1074" t="str">
            <v>РО</v>
          </cell>
          <cell r="G1074">
            <v>0</v>
          </cell>
          <cell r="H1074">
            <v>1957</v>
          </cell>
          <cell r="I1074">
            <v>1548.6</v>
          </cell>
          <cell r="J1074" t="str">
            <v>кирпич</v>
          </cell>
          <cell r="K1074">
            <v>3</v>
          </cell>
          <cell r="L1074">
            <v>3</v>
          </cell>
          <cell r="M1074">
            <v>0</v>
          </cell>
          <cell r="N1074">
            <v>0</v>
          </cell>
          <cell r="O1074">
            <v>57</v>
          </cell>
          <cell r="P1074">
            <v>41618000</v>
          </cell>
        </row>
        <row r="1075">
          <cell r="D1075" t="str">
            <v>г. Гатчина, ул. Лейтенанта Шмидта, д. 4</v>
          </cell>
          <cell r="E1075" t="str">
            <v>0ff69dfb-d8b0-4628-99a5-0991e5d4c730</v>
          </cell>
          <cell r="F1075" t="str">
            <v>РО</v>
          </cell>
          <cell r="G1075">
            <v>0</v>
          </cell>
          <cell r="H1075">
            <v>1966</v>
          </cell>
          <cell r="I1075">
            <v>2565.8200000000002</v>
          </cell>
          <cell r="J1075" t="str">
            <v>кирпич</v>
          </cell>
          <cell r="K1075">
            <v>5</v>
          </cell>
          <cell r="L1075">
            <v>3</v>
          </cell>
          <cell r="M1075">
            <v>0</v>
          </cell>
          <cell r="N1075">
            <v>0</v>
          </cell>
          <cell r="O1075">
            <v>116</v>
          </cell>
          <cell r="P1075">
            <v>41618000</v>
          </cell>
        </row>
        <row r="1076">
          <cell r="D1076" t="str">
            <v>г. Гатчина, ул. Лейтенанта Шмидта, д. 9/5</v>
          </cell>
          <cell r="E1076" t="str">
            <v>53526406-00ae-464d-9179-deb40d0d64a8</v>
          </cell>
          <cell r="F1076" t="str">
            <v>РО</v>
          </cell>
          <cell r="G1076">
            <v>0</v>
          </cell>
          <cell r="H1076">
            <v>1984</v>
          </cell>
          <cell r="I1076">
            <v>2368.8000000000002</v>
          </cell>
          <cell r="J1076" t="str">
            <v>кирпич</v>
          </cell>
          <cell r="K1076">
            <v>5</v>
          </cell>
          <cell r="L1076">
            <v>1</v>
          </cell>
          <cell r="M1076">
            <v>0</v>
          </cell>
          <cell r="N1076">
            <v>0</v>
          </cell>
          <cell r="O1076">
            <v>138</v>
          </cell>
          <cell r="P1076">
            <v>41618000</v>
          </cell>
        </row>
        <row r="1077">
          <cell r="D1077" t="str">
            <v>г. Гатчина, ул. Леонова, д. 14</v>
          </cell>
          <cell r="E1077" t="str">
            <v>436bcfde-8e46-438b-aba8-dca5b017a20c</v>
          </cell>
          <cell r="F1077" t="str">
            <v>РО</v>
          </cell>
          <cell r="G1077">
            <v>0</v>
          </cell>
          <cell r="H1077">
            <v>1968</v>
          </cell>
          <cell r="I1077">
            <v>3522.15</v>
          </cell>
          <cell r="J1077" t="str">
            <v>панели</v>
          </cell>
          <cell r="K1077">
            <v>5</v>
          </cell>
          <cell r="L1077">
            <v>4</v>
          </cell>
          <cell r="M1077">
            <v>0</v>
          </cell>
          <cell r="N1077">
            <v>0</v>
          </cell>
          <cell r="O1077">
            <v>171</v>
          </cell>
          <cell r="P1077">
            <v>41618000</v>
          </cell>
        </row>
        <row r="1078">
          <cell r="D1078" t="str">
            <v>г. Гатчина, ул. Новоселов, д. 10</v>
          </cell>
          <cell r="E1078" t="str">
            <v>5152e0fb-b066-45b6-b63f-d77aaca8937d</v>
          </cell>
          <cell r="F1078" t="str">
            <v>РО</v>
          </cell>
          <cell r="G1078">
            <v>0</v>
          </cell>
          <cell r="H1078">
            <v>1986</v>
          </cell>
          <cell r="I1078">
            <v>4009.8</v>
          </cell>
          <cell r="J1078">
            <v>0</v>
          </cell>
          <cell r="K1078">
            <v>9</v>
          </cell>
          <cell r="L1078">
            <v>0</v>
          </cell>
          <cell r="M1078">
            <v>2</v>
          </cell>
          <cell r="N1078">
            <v>0</v>
          </cell>
          <cell r="O1078">
            <v>0</v>
          </cell>
          <cell r="P1078">
            <v>41618000</v>
          </cell>
        </row>
        <row r="1079">
          <cell r="D1079" t="str">
            <v>г. Гатчина, ул. Новоселов, д. 5</v>
          </cell>
          <cell r="E1079" t="str">
            <v>ccbd4762-8bbb-45d0-b18b-bfd4578246ef</v>
          </cell>
          <cell r="F1079" t="str">
            <v>РО</v>
          </cell>
          <cell r="G1079">
            <v>0</v>
          </cell>
          <cell r="H1079">
            <v>1970</v>
          </cell>
          <cell r="I1079">
            <v>3433.59</v>
          </cell>
          <cell r="J1079" t="str">
            <v>кирпич</v>
          </cell>
          <cell r="K1079">
            <v>5</v>
          </cell>
          <cell r="L1079">
            <v>4</v>
          </cell>
          <cell r="M1079">
            <v>0</v>
          </cell>
          <cell r="N1079">
            <v>0</v>
          </cell>
          <cell r="O1079">
            <v>159</v>
          </cell>
          <cell r="P1079">
            <v>41618000</v>
          </cell>
        </row>
        <row r="1080">
          <cell r="D1080" t="str">
            <v>Г. Гатчина, ул. Новоселов, д. 7</v>
          </cell>
          <cell r="E1080" t="str">
            <v>49d3c739-336c-413c-9775-d512c4efc98e</v>
          </cell>
          <cell r="F1080" t="str">
            <v>РО</v>
          </cell>
          <cell r="G1080">
            <v>0</v>
          </cell>
          <cell r="H1080">
            <v>1977</v>
          </cell>
          <cell r="I1080">
            <v>13699.76</v>
          </cell>
          <cell r="J1080" t="str">
            <v>кирпич</v>
          </cell>
          <cell r="K1080">
            <v>5</v>
          </cell>
          <cell r="L1080">
            <v>19</v>
          </cell>
          <cell r="M1080">
            <v>0</v>
          </cell>
          <cell r="N1080">
            <v>0</v>
          </cell>
          <cell r="O1080">
            <v>617</v>
          </cell>
          <cell r="P1080">
            <v>41618000</v>
          </cell>
        </row>
        <row r="1081">
          <cell r="D1081" t="str">
            <v>г. Гатчина, ул. Новоселов, д. 6</v>
          </cell>
          <cell r="E1081" t="str">
            <v>56ff7e27-44cb-469d-9498-5c9df167719c</v>
          </cell>
          <cell r="F1081" t="str">
            <v>РО</v>
          </cell>
          <cell r="G1081">
            <v>0</v>
          </cell>
          <cell r="H1081">
            <v>1971</v>
          </cell>
          <cell r="I1081">
            <v>3460.8</v>
          </cell>
          <cell r="J1081" t="str">
            <v>кирпич</v>
          </cell>
          <cell r="K1081">
            <v>5</v>
          </cell>
          <cell r="L1081">
            <v>4</v>
          </cell>
          <cell r="M1081">
            <v>0</v>
          </cell>
          <cell r="N1081">
            <v>0</v>
          </cell>
          <cell r="O1081">
            <v>162</v>
          </cell>
          <cell r="P1081">
            <v>41618000</v>
          </cell>
        </row>
        <row r="1082">
          <cell r="D1082" t="str">
            <v>г. Гатчина, ул. Профессора Л.И. Русинова, д. 14</v>
          </cell>
          <cell r="E1082" t="str">
            <v>38acc688-e8da-43a5-a6fc-765966b81455</v>
          </cell>
          <cell r="F1082" t="str">
            <v>РО</v>
          </cell>
          <cell r="G1082">
            <v>0</v>
          </cell>
          <cell r="H1082">
            <v>1960</v>
          </cell>
          <cell r="I1082">
            <v>632.59</v>
          </cell>
          <cell r="J1082" t="str">
            <v>кирпич</v>
          </cell>
          <cell r="K1082">
            <v>2</v>
          </cell>
          <cell r="L1082">
            <v>2</v>
          </cell>
          <cell r="M1082">
            <v>0</v>
          </cell>
          <cell r="N1082">
            <v>0</v>
          </cell>
          <cell r="O1082">
            <v>31</v>
          </cell>
          <cell r="P1082">
            <v>41618000</v>
          </cell>
        </row>
        <row r="1083">
          <cell r="D1083" t="str">
            <v>г. Гатчина, ул. Профессора Л.И. Русинова, д. 2</v>
          </cell>
          <cell r="E1083" t="str">
            <v>6cc384de-481e-4264-a813-131bfc67406a</v>
          </cell>
          <cell r="F1083" t="str">
            <v>РО</v>
          </cell>
          <cell r="G1083">
            <v>0</v>
          </cell>
          <cell r="H1083">
            <v>1960</v>
          </cell>
          <cell r="I1083">
            <v>654.04999999999995</v>
          </cell>
          <cell r="J1083" t="str">
            <v>кирпич</v>
          </cell>
          <cell r="K1083">
            <v>2</v>
          </cell>
          <cell r="L1083">
            <v>2</v>
          </cell>
          <cell r="M1083">
            <v>0</v>
          </cell>
          <cell r="N1083">
            <v>0</v>
          </cell>
          <cell r="O1083">
            <v>34</v>
          </cell>
          <cell r="P1083">
            <v>41618000</v>
          </cell>
        </row>
        <row r="1084">
          <cell r="D1084" t="str">
            <v>г. Гатчина, ул. Профессора Л.И. Русинова, д. 8</v>
          </cell>
          <cell r="E1084" t="str">
            <v>70d47255-5e39-4f4a-9d49-55ebb2a67982</v>
          </cell>
          <cell r="F1084" t="str">
            <v>РО</v>
          </cell>
          <cell r="G1084">
            <v>0</v>
          </cell>
          <cell r="H1084">
            <v>1960</v>
          </cell>
          <cell r="I1084">
            <v>651.27</v>
          </cell>
          <cell r="J1084" t="str">
            <v>кирпич</v>
          </cell>
          <cell r="K1084">
            <v>2</v>
          </cell>
          <cell r="L1084">
            <v>2</v>
          </cell>
          <cell r="M1084">
            <v>0</v>
          </cell>
          <cell r="N1084">
            <v>0</v>
          </cell>
          <cell r="O1084">
            <v>30</v>
          </cell>
          <cell r="P1084">
            <v>41618000</v>
          </cell>
        </row>
        <row r="1085">
          <cell r="D1085" t="str">
            <v>г. Гатчина, ул. Радищева, д. 12</v>
          </cell>
          <cell r="E1085" t="str">
            <v>245e0e1d-25c2-4149-8adf-edb23b7fb529</v>
          </cell>
          <cell r="F1085" t="str">
            <v>РО</v>
          </cell>
          <cell r="G1085">
            <v>0</v>
          </cell>
          <cell r="H1085">
            <v>1964</v>
          </cell>
          <cell r="I1085">
            <v>2832.69</v>
          </cell>
          <cell r="J1085" t="str">
            <v>панели</v>
          </cell>
          <cell r="K1085">
            <v>5</v>
          </cell>
          <cell r="L1085">
            <v>3</v>
          </cell>
          <cell r="M1085">
            <v>0</v>
          </cell>
          <cell r="N1085">
            <v>0</v>
          </cell>
          <cell r="O1085">
            <v>124</v>
          </cell>
          <cell r="P1085">
            <v>41618000</v>
          </cell>
        </row>
        <row r="1086">
          <cell r="D1086" t="str">
            <v>Г. Гатчина, ул. Радищева, д. 13</v>
          </cell>
          <cell r="E1086" t="str">
            <v>accce40c-0973-474b-b795-a71e06cb6369</v>
          </cell>
          <cell r="F1086" t="str">
            <v>РО</v>
          </cell>
          <cell r="G1086">
            <v>0</v>
          </cell>
          <cell r="H1086">
            <v>1966</v>
          </cell>
          <cell r="I1086">
            <v>3473.76</v>
          </cell>
          <cell r="J1086" t="str">
            <v>кирпич</v>
          </cell>
          <cell r="K1086">
            <v>5</v>
          </cell>
          <cell r="L1086">
            <v>4</v>
          </cell>
          <cell r="M1086">
            <v>0</v>
          </cell>
          <cell r="N1086">
            <v>0</v>
          </cell>
          <cell r="O1086">
            <v>136</v>
          </cell>
          <cell r="P1086">
            <v>41618000</v>
          </cell>
        </row>
        <row r="1087">
          <cell r="D1087" t="str">
            <v>Г. Гатчина, ул. Радищева, д. 16</v>
          </cell>
          <cell r="E1087" t="str">
            <v>eea6759b-a343-4e8c-9c84-f48e53c54f31</v>
          </cell>
          <cell r="F1087" t="str">
            <v>РО</v>
          </cell>
          <cell r="G1087">
            <v>0</v>
          </cell>
          <cell r="H1087">
            <v>1964</v>
          </cell>
          <cell r="I1087">
            <v>2532.1</v>
          </cell>
          <cell r="J1087" t="str">
            <v>Панельные стены</v>
          </cell>
          <cell r="K1087">
            <v>5</v>
          </cell>
          <cell r="L1087">
            <v>3</v>
          </cell>
          <cell r="M1087">
            <v>0</v>
          </cell>
          <cell r="N1087">
            <v>0</v>
          </cell>
          <cell r="O1087">
            <v>106</v>
          </cell>
          <cell r="P1087">
            <v>41618000</v>
          </cell>
        </row>
        <row r="1088">
          <cell r="D1088" t="str">
            <v>г. Гатчина, ул. Радищева, д. 18</v>
          </cell>
          <cell r="E1088" t="str">
            <v>7c6d736e-9173-4757-8588-96c4e4772e9c</v>
          </cell>
          <cell r="F1088" t="str">
            <v>РО</v>
          </cell>
          <cell r="G1088">
            <v>0</v>
          </cell>
          <cell r="H1088">
            <v>1964</v>
          </cell>
          <cell r="I1088">
            <v>2545.77</v>
          </cell>
          <cell r="J1088" t="str">
            <v>панели</v>
          </cell>
          <cell r="K1088">
            <v>5</v>
          </cell>
          <cell r="L1088">
            <v>3</v>
          </cell>
          <cell r="M1088">
            <v>0</v>
          </cell>
          <cell r="N1088">
            <v>0</v>
          </cell>
          <cell r="O1088">
            <v>124</v>
          </cell>
          <cell r="P1088">
            <v>41618000</v>
          </cell>
        </row>
        <row r="1089">
          <cell r="D1089" t="str">
            <v>Г. Гатчина, ул. Радищева, д. 20/18</v>
          </cell>
          <cell r="E1089" t="str">
            <v>9a917927-6066-406a-ba5b-ec8fcae93212</v>
          </cell>
          <cell r="F1089" t="str">
            <v>РО</v>
          </cell>
          <cell r="G1089">
            <v>0</v>
          </cell>
          <cell r="H1089">
            <v>1964</v>
          </cell>
          <cell r="I1089">
            <v>2656</v>
          </cell>
          <cell r="J1089" t="str">
            <v>Панельные стены</v>
          </cell>
          <cell r="K1089">
            <v>5</v>
          </cell>
          <cell r="L1089">
            <v>3</v>
          </cell>
          <cell r="M1089">
            <v>0</v>
          </cell>
          <cell r="N1089">
            <v>0</v>
          </cell>
          <cell r="O1089">
            <v>98</v>
          </cell>
          <cell r="P1089">
            <v>41618000</v>
          </cell>
        </row>
        <row r="1090">
          <cell r="D1090" t="str">
            <v>г. Гатчина, ул. Радищева, д. 24</v>
          </cell>
          <cell r="E1090" t="str">
            <v>6a2ef0ae-b9af-49ea-84dd-78377ecdb565</v>
          </cell>
          <cell r="F1090" t="str">
            <v>РО</v>
          </cell>
          <cell r="G1090">
            <v>0</v>
          </cell>
          <cell r="H1090">
            <v>1966</v>
          </cell>
          <cell r="I1090">
            <v>3532.7</v>
          </cell>
          <cell r="J1090" t="str">
            <v>панели</v>
          </cell>
          <cell r="K1090">
            <v>5</v>
          </cell>
          <cell r="L1090">
            <v>4</v>
          </cell>
          <cell r="M1090">
            <v>0</v>
          </cell>
          <cell r="N1090">
            <v>0</v>
          </cell>
          <cell r="O1090">
            <v>161</v>
          </cell>
          <cell r="P1090">
            <v>41618000</v>
          </cell>
        </row>
        <row r="1091">
          <cell r="D1091" t="str">
            <v>г. Гатчина, ул. Радищева, д. 26</v>
          </cell>
          <cell r="E1091" t="str">
            <v>78c13c49-a861-4845-bfae-0fa88382bbd1</v>
          </cell>
          <cell r="F1091" t="str">
            <v>РО</v>
          </cell>
          <cell r="G1091">
            <v>0</v>
          </cell>
          <cell r="H1091">
            <v>1967</v>
          </cell>
          <cell r="I1091">
            <v>5183.57</v>
          </cell>
          <cell r="J1091" t="str">
            <v>панели</v>
          </cell>
          <cell r="K1091">
            <v>5</v>
          </cell>
          <cell r="L1091">
            <v>6</v>
          </cell>
          <cell r="M1091">
            <v>0</v>
          </cell>
          <cell r="N1091">
            <v>0</v>
          </cell>
          <cell r="O1091">
            <v>225</v>
          </cell>
          <cell r="P1091">
            <v>41618000</v>
          </cell>
        </row>
        <row r="1092">
          <cell r="D1092" t="str">
            <v>г. Гатчина, ул. Радищева, д. 26А</v>
          </cell>
          <cell r="E1092" t="str">
            <v>b7f6734e-c6d0-49f5-8ac8-c6b291dd1036</v>
          </cell>
          <cell r="F1092" t="str">
            <v>РО</v>
          </cell>
          <cell r="G1092">
            <v>0</v>
          </cell>
          <cell r="H1092">
            <v>1917</v>
          </cell>
          <cell r="I1092">
            <v>276.89999999999998</v>
          </cell>
          <cell r="J1092" t="str">
            <v>кирпич</v>
          </cell>
          <cell r="K1092">
            <v>2</v>
          </cell>
          <cell r="L1092">
            <v>1</v>
          </cell>
          <cell r="M1092">
            <v>0</v>
          </cell>
          <cell r="N1092">
            <v>0</v>
          </cell>
          <cell r="O1092">
            <v>13</v>
          </cell>
          <cell r="P1092">
            <v>41618000</v>
          </cell>
        </row>
        <row r="1093">
          <cell r="D1093" t="str">
            <v>г. Гатчина, ул. Радищева, д. 8</v>
          </cell>
          <cell r="E1093" t="str">
            <v>4e132f72-76e9-43f0-99d1-ebf818a1b8aa</v>
          </cell>
          <cell r="F1093" t="str">
            <v>РО</v>
          </cell>
          <cell r="G1093">
            <v>0</v>
          </cell>
          <cell r="H1093">
            <v>1965</v>
          </cell>
          <cell r="I1093">
            <v>3530.18</v>
          </cell>
          <cell r="J1093" t="str">
            <v>панели</v>
          </cell>
          <cell r="K1093">
            <v>5</v>
          </cell>
          <cell r="L1093">
            <v>4</v>
          </cell>
          <cell r="M1093">
            <v>0</v>
          </cell>
          <cell r="N1093">
            <v>0</v>
          </cell>
          <cell r="O1093">
            <v>165</v>
          </cell>
          <cell r="P1093">
            <v>41618000</v>
          </cell>
        </row>
        <row r="1094">
          <cell r="D1094" t="str">
            <v>г. Гатчина, ул. Рощинская, д. 11, кор. 1</v>
          </cell>
          <cell r="E1094" t="str">
            <v>9bb3ce64-5af9-4ac7-b3a6-a62191fa3257</v>
          </cell>
          <cell r="F1094" t="str">
            <v>РО</v>
          </cell>
          <cell r="G1094">
            <v>0</v>
          </cell>
          <cell r="H1094">
            <v>1993</v>
          </cell>
          <cell r="I1094">
            <v>1956.4</v>
          </cell>
          <cell r="J1094" t="str">
            <v>кирпич</v>
          </cell>
          <cell r="K1094">
            <v>8</v>
          </cell>
          <cell r="L1094">
            <v>1</v>
          </cell>
          <cell r="M1094">
            <v>1</v>
          </cell>
          <cell r="N1094">
            <v>0</v>
          </cell>
          <cell r="O1094">
            <v>78</v>
          </cell>
          <cell r="P1094">
            <v>41618000</v>
          </cell>
        </row>
        <row r="1095">
          <cell r="D1095" t="str">
            <v>г. Гатчина, ул. Рощинская, д. 13, кор. 1</v>
          </cell>
          <cell r="E1095" t="str">
            <v>06fa2712-aa23-49ff-aaf9-0e13a930b394</v>
          </cell>
          <cell r="F1095" t="str">
            <v>РО</v>
          </cell>
          <cell r="G1095">
            <v>0</v>
          </cell>
          <cell r="H1095">
            <v>1990</v>
          </cell>
          <cell r="I1095">
            <v>1905.7</v>
          </cell>
          <cell r="J1095" t="str">
            <v>кирпич</v>
          </cell>
          <cell r="K1095">
            <v>7</v>
          </cell>
          <cell r="L1095">
            <v>1</v>
          </cell>
          <cell r="M1095">
            <v>1</v>
          </cell>
          <cell r="N1095">
            <v>0</v>
          </cell>
          <cell r="O1095">
            <v>77</v>
          </cell>
          <cell r="P1095">
            <v>41618000</v>
          </cell>
        </row>
        <row r="1096">
          <cell r="D1096" t="str">
            <v>г. Гатчина, ул. Рощинская, д. 18</v>
          </cell>
          <cell r="E1096" t="str">
            <v>3ead8de5-9547-4346-87cc-0bda5458d6b0</v>
          </cell>
          <cell r="F1096" t="str">
            <v>РО</v>
          </cell>
          <cell r="G1096">
            <v>0</v>
          </cell>
          <cell r="H1096">
            <v>1976</v>
          </cell>
          <cell r="I1096">
            <v>2778.73</v>
          </cell>
          <cell r="J1096" t="str">
            <v>кирпич</v>
          </cell>
          <cell r="K1096">
            <v>5</v>
          </cell>
          <cell r="L1096">
            <v>4</v>
          </cell>
          <cell r="M1096">
            <v>0</v>
          </cell>
          <cell r="N1096">
            <v>0</v>
          </cell>
          <cell r="O1096">
            <v>105</v>
          </cell>
          <cell r="P1096">
            <v>41618000</v>
          </cell>
        </row>
        <row r="1097">
          <cell r="D1097" t="str">
            <v>г. Гатчина, ул. Рощинская, д. 19</v>
          </cell>
          <cell r="E1097" t="str">
            <v>152dec31-5d77-403d-bb21-b29758c42693</v>
          </cell>
          <cell r="F1097" t="str">
            <v>РО</v>
          </cell>
          <cell r="G1097">
            <v>0</v>
          </cell>
          <cell r="H1097">
            <v>1994</v>
          </cell>
          <cell r="I1097">
            <v>9141.4</v>
          </cell>
          <cell r="J1097" t="str">
            <v>кирпич</v>
          </cell>
          <cell r="K1097">
            <v>7</v>
          </cell>
          <cell r="L1097">
            <v>5</v>
          </cell>
          <cell r="M1097">
            <v>5</v>
          </cell>
          <cell r="N1097">
            <v>0</v>
          </cell>
          <cell r="O1097">
            <v>293</v>
          </cell>
          <cell r="P1097">
            <v>41618000</v>
          </cell>
        </row>
        <row r="1098">
          <cell r="D1098" t="str">
            <v>г. Гатчина, ул. Рощинская, д. 20</v>
          </cell>
          <cell r="E1098" t="str">
            <v>ec3bce30-a6e5-4f77-a787-25f79e67354b</v>
          </cell>
          <cell r="F1098" t="str">
            <v>РО</v>
          </cell>
          <cell r="G1098">
            <v>0</v>
          </cell>
          <cell r="H1098">
            <v>1970</v>
          </cell>
          <cell r="I1098">
            <v>6998.5</v>
          </cell>
          <cell r="J1098" t="str">
            <v>кирпич</v>
          </cell>
          <cell r="K1098">
            <v>5</v>
          </cell>
          <cell r="L1098">
            <v>8</v>
          </cell>
          <cell r="M1098">
            <v>0</v>
          </cell>
          <cell r="N1098">
            <v>0</v>
          </cell>
          <cell r="O1098">
            <v>235</v>
          </cell>
          <cell r="P1098">
            <v>41618000</v>
          </cell>
        </row>
        <row r="1099">
          <cell r="D1099" t="str">
            <v>г. Гатчина, ул. Рощинская, д. 32</v>
          </cell>
          <cell r="E1099" t="str">
            <v>15c96487-b367-4f63-a899-dcc9013104d0</v>
          </cell>
          <cell r="F1099" t="str">
            <v>РО</v>
          </cell>
          <cell r="G1099">
            <v>0</v>
          </cell>
          <cell r="H1099">
            <v>1958</v>
          </cell>
          <cell r="I1099">
            <v>675</v>
          </cell>
          <cell r="J1099" t="str">
            <v>кирпич</v>
          </cell>
          <cell r="K1099">
            <v>2</v>
          </cell>
          <cell r="L1099">
            <v>2</v>
          </cell>
          <cell r="M1099">
            <v>0</v>
          </cell>
          <cell r="N1099">
            <v>0</v>
          </cell>
          <cell r="O1099">
            <v>14</v>
          </cell>
          <cell r="P1099">
            <v>41618000</v>
          </cell>
        </row>
        <row r="1100">
          <cell r="D1100" t="str">
            <v>г. Гатчина, ул. Рощинская, д. 3А</v>
          </cell>
          <cell r="E1100" t="str">
            <v>1a23d03e-19dc-4337-968f-4e3ef3a38ce6</v>
          </cell>
          <cell r="F1100" t="str">
            <v>РО</v>
          </cell>
          <cell r="G1100">
            <v>0</v>
          </cell>
          <cell r="H1100">
            <v>1993</v>
          </cell>
          <cell r="I1100">
            <v>4097</v>
          </cell>
          <cell r="J1100" t="str">
            <v>панели</v>
          </cell>
          <cell r="K1100">
            <v>9</v>
          </cell>
          <cell r="L1100">
            <v>2</v>
          </cell>
          <cell r="M1100">
            <v>2</v>
          </cell>
          <cell r="N1100">
            <v>0</v>
          </cell>
          <cell r="O1100">
            <v>170</v>
          </cell>
          <cell r="P1100">
            <v>41618000</v>
          </cell>
        </row>
        <row r="1101">
          <cell r="D1101" t="str">
            <v>г. Гатчина, ул. Рощинская, д. 9Г</v>
          </cell>
          <cell r="E1101" t="str">
            <v>4b460865-6321-42b2-8324-31315cce6ab8</v>
          </cell>
          <cell r="F1101" t="str">
            <v>РО</v>
          </cell>
          <cell r="G1101">
            <v>0</v>
          </cell>
          <cell r="H1101">
            <v>1993</v>
          </cell>
          <cell r="I1101">
            <v>4058.6</v>
          </cell>
          <cell r="J1101" t="str">
            <v>панели</v>
          </cell>
          <cell r="K1101">
            <v>9</v>
          </cell>
          <cell r="L1101">
            <v>2</v>
          </cell>
          <cell r="M1101">
            <v>2</v>
          </cell>
          <cell r="N1101">
            <v>0</v>
          </cell>
          <cell r="O1101">
            <v>165</v>
          </cell>
          <cell r="P1101">
            <v>41618000</v>
          </cell>
        </row>
        <row r="1102">
          <cell r="D1102" t="str">
            <v>г. Гатчина, ул. Рысева, д. 57</v>
          </cell>
          <cell r="E1102" t="str">
            <v>ebd4adc9-5cc9-4b2a-94f0-884e7df77488</v>
          </cell>
          <cell r="F1102" t="str">
            <v>РО</v>
          </cell>
          <cell r="G1102">
            <v>0</v>
          </cell>
          <cell r="H1102">
            <v>1964</v>
          </cell>
          <cell r="I1102">
            <v>2532.1999999999998</v>
          </cell>
          <cell r="J1102" t="str">
            <v>кирпич</v>
          </cell>
          <cell r="K1102">
            <v>4</v>
          </cell>
          <cell r="L1102">
            <v>4</v>
          </cell>
          <cell r="M1102">
            <v>0</v>
          </cell>
          <cell r="N1102">
            <v>0</v>
          </cell>
          <cell r="O1102">
            <v>129</v>
          </cell>
          <cell r="P1102">
            <v>41618000</v>
          </cell>
        </row>
        <row r="1103">
          <cell r="D1103" t="str">
            <v>г. Гатчина, ул. Соборная, д. 12</v>
          </cell>
          <cell r="E1103" t="str">
            <v>fc608038-68da-4b86-b6e7-f2c8197cace8</v>
          </cell>
          <cell r="F1103" t="str">
            <v>РО</v>
          </cell>
          <cell r="G1103">
            <v>0</v>
          </cell>
          <cell r="H1103">
            <v>1916</v>
          </cell>
          <cell r="I1103">
            <v>765.2</v>
          </cell>
          <cell r="J1103" t="str">
            <v>кирпич</v>
          </cell>
          <cell r="K1103" t="str">
            <v>3</v>
          </cell>
          <cell r="L1103">
            <v>1</v>
          </cell>
          <cell r="M1103">
            <v>0</v>
          </cell>
          <cell r="N1103">
            <v>0</v>
          </cell>
          <cell r="O1103">
            <v>8</v>
          </cell>
          <cell r="P1103">
            <v>41618000</v>
          </cell>
        </row>
        <row r="1104">
          <cell r="D1104" t="str">
            <v>г. Гатчина, ул. Соборная, д. 14А</v>
          </cell>
          <cell r="E1104" t="str">
            <v>f2478404-4226-431f-b688-198390e57d33</v>
          </cell>
          <cell r="F1104" t="str">
            <v>РО</v>
          </cell>
          <cell r="G1104">
            <v>0</v>
          </cell>
          <cell r="H1104">
            <v>1917</v>
          </cell>
          <cell r="I1104">
            <v>256.08</v>
          </cell>
          <cell r="J1104" t="str">
            <v>кирпич</v>
          </cell>
          <cell r="K1104">
            <v>2</v>
          </cell>
          <cell r="L1104">
            <v>1</v>
          </cell>
          <cell r="M1104">
            <v>0</v>
          </cell>
          <cell r="N1104">
            <v>0</v>
          </cell>
          <cell r="O1104">
            <v>8</v>
          </cell>
          <cell r="P1104">
            <v>41618000</v>
          </cell>
        </row>
        <row r="1105">
          <cell r="D1105" t="str">
            <v>г. Гатчина, ул. Соборная, д. 20</v>
          </cell>
          <cell r="E1105" t="str">
            <v>943b51bc-34e0-4b87-a138-222148966043</v>
          </cell>
          <cell r="F1105" t="str">
            <v>РО</v>
          </cell>
          <cell r="G1105">
            <v>0</v>
          </cell>
          <cell r="H1105">
            <v>1917</v>
          </cell>
          <cell r="I1105">
            <v>1093.3</v>
          </cell>
          <cell r="J1105" t="str">
            <v>дерево</v>
          </cell>
          <cell r="K1105">
            <v>2</v>
          </cell>
          <cell r="L1105">
            <v>3</v>
          </cell>
          <cell r="M1105">
            <v>0</v>
          </cell>
          <cell r="N1105">
            <v>0</v>
          </cell>
          <cell r="O1105">
            <v>17</v>
          </cell>
          <cell r="P1105">
            <v>41618000</v>
          </cell>
        </row>
        <row r="1106">
          <cell r="D1106" t="str">
            <v>г. Гатчина, ул. Соборная, д. 21А</v>
          </cell>
          <cell r="E1106" t="str">
            <v>19dcb15d-61bd-4dd4-b3c0-6f516a358279</v>
          </cell>
          <cell r="F1106" t="str">
            <v>РО</v>
          </cell>
          <cell r="G1106">
            <v>0</v>
          </cell>
          <cell r="H1106">
            <v>1964</v>
          </cell>
          <cell r="I1106">
            <v>1267.47</v>
          </cell>
          <cell r="J1106" t="str">
            <v>кирпич</v>
          </cell>
          <cell r="K1106">
            <v>4</v>
          </cell>
          <cell r="L1106">
            <v>2</v>
          </cell>
          <cell r="M1106">
            <v>0</v>
          </cell>
          <cell r="N1106">
            <v>0</v>
          </cell>
          <cell r="O1106">
            <v>53</v>
          </cell>
          <cell r="P1106">
            <v>41618000</v>
          </cell>
        </row>
        <row r="1107">
          <cell r="D1107" t="str">
            <v>г. Гатчина, ул. Соборная, д. 22</v>
          </cell>
          <cell r="E1107" t="str">
            <v>7b78fa7a-7f1b-4b14-b494-a6c30eef2a38</v>
          </cell>
          <cell r="F1107" t="str">
            <v>РО</v>
          </cell>
          <cell r="G1107">
            <v>0</v>
          </cell>
          <cell r="H1107">
            <v>1971</v>
          </cell>
          <cell r="I1107">
            <v>1987.88</v>
          </cell>
          <cell r="J1107" t="str">
            <v>кирпич</v>
          </cell>
          <cell r="K1107">
            <v>4</v>
          </cell>
          <cell r="L1107">
            <v>3</v>
          </cell>
          <cell r="M1107">
            <v>0</v>
          </cell>
          <cell r="N1107">
            <v>0</v>
          </cell>
          <cell r="O1107">
            <v>85</v>
          </cell>
          <cell r="P1107">
            <v>41618000</v>
          </cell>
        </row>
        <row r="1108">
          <cell r="D1108" t="str">
            <v>г. Гатчина, ул. Соборная, д. 24Б</v>
          </cell>
          <cell r="E1108" t="str">
            <v>8c3a0796-d619-4404-8457-03e8ddb1cc34</v>
          </cell>
          <cell r="F1108" t="str">
            <v>РО</v>
          </cell>
          <cell r="G1108">
            <v>0</v>
          </cell>
          <cell r="H1108">
            <v>1961</v>
          </cell>
          <cell r="I1108">
            <v>1974.15</v>
          </cell>
          <cell r="J1108" t="str">
            <v>кирпич</v>
          </cell>
          <cell r="K1108">
            <v>4</v>
          </cell>
          <cell r="L1108">
            <v>3</v>
          </cell>
          <cell r="M1108">
            <v>0</v>
          </cell>
          <cell r="N1108">
            <v>0</v>
          </cell>
          <cell r="O1108">
            <v>72</v>
          </cell>
          <cell r="P1108">
            <v>41618000</v>
          </cell>
        </row>
        <row r="1109">
          <cell r="D1109" t="str">
            <v>г. Гатчина, ул. Соборная, д. 34</v>
          </cell>
          <cell r="E1109" t="str">
            <v>cb5e2e15-fa8b-4dc2-a130-e9932d9a896a</v>
          </cell>
          <cell r="F1109" t="str">
            <v>РО</v>
          </cell>
          <cell r="G1109">
            <v>0</v>
          </cell>
          <cell r="H1109">
            <v>1968</v>
          </cell>
          <cell r="I1109">
            <v>3484.56</v>
          </cell>
          <cell r="J1109" t="str">
            <v>кирпич</v>
          </cell>
          <cell r="K1109">
            <v>5</v>
          </cell>
          <cell r="L1109">
            <v>4</v>
          </cell>
          <cell r="M1109">
            <v>0</v>
          </cell>
          <cell r="N1109">
            <v>0</v>
          </cell>
          <cell r="O1109">
            <v>163</v>
          </cell>
          <cell r="P1109">
            <v>41618000</v>
          </cell>
        </row>
        <row r="1110">
          <cell r="D1110" t="str">
            <v>г. Гатчина, ул. Урицкого, д. 12</v>
          </cell>
          <cell r="E1110" t="str">
            <v>758c49eb-8429-40c9-b112-ebafeea6616e</v>
          </cell>
          <cell r="F1110" t="str">
            <v>РО</v>
          </cell>
          <cell r="G1110">
            <v>0</v>
          </cell>
          <cell r="H1110">
            <v>1961</v>
          </cell>
          <cell r="I1110">
            <v>2003.06</v>
          </cell>
          <cell r="J1110" t="str">
            <v>кирпич</v>
          </cell>
          <cell r="K1110">
            <v>4</v>
          </cell>
          <cell r="L1110">
            <v>3</v>
          </cell>
          <cell r="M1110">
            <v>0</v>
          </cell>
          <cell r="N1110">
            <v>0</v>
          </cell>
          <cell r="O1110">
            <v>81</v>
          </cell>
          <cell r="P1110">
            <v>41618000</v>
          </cell>
        </row>
        <row r="1111">
          <cell r="D1111" t="str">
            <v>г. Гатчина, ул. Урицкого, д. 2</v>
          </cell>
          <cell r="E1111" t="str">
            <v>d8c6a1f2-9646-468a-b51c-5a6b6b6aed7e</v>
          </cell>
          <cell r="F1111" t="str">
            <v>РО</v>
          </cell>
          <cell r="G1111">
            <v>0</v>
          </cell>
          <cell r="H1111">
            <v>1917</v>
          </cell>
          <cell r="I1111">
            <v>445.74</v>
          </cell>
          <cell r="J1111" t="str">
            <v>кирпич</v>
          </cell>
          <cell r="K1111">
            <v>2</v>
          </cell>
          <cell r="L1111">
            <v>2</v>
          </cell>
          <cell r="M1111">
            <v>0</v>
          </cell>
          <cell r="N1111">
            <v>0</v>
          </cell>
          <cell r="O1111">
            <v>27</v>
          </cell>
          <cell r="P1111">
            <v>41618000</v>
          </cell>
        </row>
        <row r="1112">
          <cell r="D1112" t="str">
            <v>г. Гатчина, ул. Урицкого, д. 24</v>
          </cell>
          <cell r="E1112" t="str">
            <v>2fa41352-e22e-44a3-9c0b-8c5c6bddb1cf</v>
          </cell>
          <cell r="F1112" t="str">
            <v>РО</v>
          </cell>
          <cell r="G1112">
            <v>0</v>
          </cell>
          <cell r="H1112">
            <v>1959</v>
          </cell>
          <cell r="I1112">
            <v>506.76</v>
          </cell>
          <cell r="J1112" t="str">
            <v>кирпич</v>
          </cell>
          <cell r="K1112">
            <v>2</v>
          </cell>
          <cell r="L1112">
            <v>2</v>
          </cell>
          <cell r="M1112">
            <v>0</v>
          </cell>
          <cell r="N1112">
            <v>0</v>
          </cell>
          <cell r="O1112">
            <v>17</v>
          </cell>
          <cell r="P1112">
            <v>41618000</v>
          </cell>
        </row>
        <row r="1113">
          <cell r="D1113" t="str">
            <v>г. Гатчина, ул. Урицкого, д. 34</v>
          </cell>
          <cell r="E1113" t="str">
            <v>b933a514-e005-4973-804b-f6eff0d1da6d</v>
          </cell>
          <cell r="F1113" t="str">
            <v>РО</v>
          </cell>
          <cell r="G1113">
            <v>0</v>
          </cell>
          <cell r="H1113">
            <v>1962</v>
          </cell>
          <cell r="I1113">
            <v>961.66</v>
          </cell>
          <cell r="J1113" t="str">
            <v>кирпич</v>
          </cell>
          <cell r="K1113">
            <v>3</v>
          </cell>
          <cell r="L1113">
            <v>2</v>
          </cell>
          <cell r="M1113">
            <v>0</v>
          </cell>
          <cell r="N1113">
            <v>0</v>
          </cell>
          <cell r="O1113">
            <v>43</v>
          </cell>
          <cell r="P1113">
            <v>41618000</v>
          </cell>
        </row>
        <row r="1114">
          <cell r="D1114" t="str">
            <v>г. Гатчина, ул. Филиппова, д. 1</v>
          </cell>
          <cell r="E1114" t="str">
            <v>eb6157dd-5c13-4cea-8845-6a4ddba1b4fa</v>
          </cell>
          <cell r="F1114" t="str">
            <v>РО</v>
          </cell>
          <cell r="G1114">
            <v>0</v>
          </cell>
          <cell r="H1114">
            <v>1970</v>
          </cell>
          <cell r="I1114">
            <v>4391.34</v>
          </cell>
          <cell r="J1114" t="str">
            <v>панели</v>
          </cell>
          <cell r="K1114">
            <v>5</v>
          </cell>
          <cell r="L1114">
            <v>6</v>
          </cell>
          <cell r="M1114">
            <v>0</v>
          </cell>
          <cell r="N1114">
            <v>0</v>
          </cell>
          <cell r="O1114">
            <v>223</v>
          </cell>
          <cell r="P1114">
            <v>41618000</v>
          </cell>
        </row>
        <row r="1115">
          <cell r="D1115" t="str">
            <v>г. Гатчина, ул. Филиппова, д. 4</v>
          </cell>
          <cell r="E1115" t="str">
            <v>2cb24ef0-b3bd-48f4-b0fe-59e7eccd4dbf</v>
          </cell>
          <cell r="F1115" t="str">
            <v>РО</v>
          </cell>
          <cell r="G1115">
            <v>0</v>
          </cell>
          <cell r="H1115">
            <v>1971</v>
          </cell>
          <cell r="I1115">
            <v>4011.9</v>
          </cell>
          <cell r="J1115" t="str">
            <v>панели</v>
          </cell>
          <cell r="K1115">
            <v>5</v>
          </cell>
          <cell r="L1115">
            <v>4</v>
          </cell>
          <cell r="M1115">
            <v>0</v>
          </cell>
          <cell r="N1115">
            <v>0</v>
          </cell>
          <cell r="O1115">
            <v>130</v>
          </cell>
          <cell r="P1115">
            <v>41618000</v>
          </cell>
        </row>
        <row r="1116">
          <cell r="D1116" t="str">
            <v>г. Гатчина, ул. Хохлова, д. 3</v>
          </cell>
          <cell r="E1116" t="str">
            <v>56a812e9-5303-467d-b992-4508769604b3</v>
          </cell>
          <cell r="F1116" t="str">
            <v>РО</v>
          </cell>
          <cell r="G1116">
            <v>0</v>
          </cell>
          <cell r="H1116">
            <v>1961</v>
          </cell>
          <cell r="I1116">
            <v>1529.63</v>
          </cell>
          <cell r="J1116" t="str">
            <v>кирпич</v>
          </cell>
          <cell r="K1116">
            <v>3</v>
          </cell>
          <cell r="L1116">
            <v>3</v>
          </cell>
          <cell r="M1116">
            <v>0</v>
          </cell>
          <cell r="N1116">
            <v>0</v>
          </cell>
          <cell r="O1116">
            <v>52</v>
          </cell>
          <cell r="P1116">
            <v>41618000</v>
          </cell>
        </row>
        <row r="1117">
          <cell r="D1117" t="str">
            <v>г. Гатчина, ул. Хохлова, д. 31</v>
          </cell>
          <cell r="E1117" t="str">
            <v>77765648-d781-49c3-9027-9f2698adf7bd</v>
          </cell>
          <cell r="F1117" t="str">
            <v>РО</v>
          </cell>
          <cell r="G1117">
            <v>0</v>
          </cell>
          <cell r="H1117">
            <v>1961</v>
          </cell>
          <cell r="I1117">
            <v>941.51</v>
          </cell>
          <cell r="J1117" t="str">
            <v>кирпич</v>
          </cell>
          <cell r="K1117">
            <v>3</v>
          </cell>
          <cell r="L1117">
            <v>3</v>
          </cell>
          <cell r="M1117">
            <v>0</v>
          </cell>
          <cell r="N1117">
            <v>0</v>
          </cell>
          <cell r="O1117">
            <v>41</v>
          </cell>
          <cell r="P1117">
            <v>41618000</v>
          </cell>
        </row>
        <row r="1118">
          <cell r="D1118" t="str">
            <v>г. Гатчина, ул. Хохлова, д. 33</v>
          </cell>
          <cell r="E1118" t="str">
            <v>0698f270-a3be-422a-bf11-23031c9edd4b</v>
          </cell>
          <cell r="F1118" t="str">
            <v>РО</v>
          </cell>
          <cell r="G1118">
            <v>0</v>
          </cell>
          <cell r="H1118">
            <v>1961</v>
          </cell>
          <cell r="I1118">
            <v>946.37</v>
          </cell>
          <cell r="J1118" t="str">
            <v>кирпич</v>
          </cell>
          <cell r="K1118">
            <v>3</v>
          </cell>
          <cell r="L1118">
            <v>2</v>
          </cell>
          <cell r="M1118">
            <v>0</v>
          </cell>
          <cell r="N1118">
            <v>0</v>
          </cell>
          <cell r="O1118">
            <v>33</v>
          </cell>
          <cell r="P1118">
            <v>41618000</v>
          </cell>
        </row>
        <row r="1119">
          <cell r="D1119" t="str">
            <v>г. Гатчина, ул. Хохлова, д. 3А</v>
          </cell>
          <cell r="E1119" t="str">
            <v>0177ff6c-7ffa-4c7e-9f23-0f519e94761b</v>
          </cell>
          <cell r="F1119" t="str">
            <v>РО</v>
          </cell>
          <cell r="G1119">
            <v>0</v>
          </cell>
          <cell r="H1119">
            <v>1963</v>
          </cell>
          <cell r="I1119">
            <v>2033.27</v>
          </cell>
          <cell r="J1119" t="str">
            <v>кирпич</v>
          </cell>
          <cell r="K1119">
            <v>4</v>
          </cell>
          <cell r="L1119">
            <v>3</v>
          </cell>
          <cell r="M1119">
            <v>0</v>
          </cell>
          <cell r="N1119">
            <v>0</v>
          </cell>
          <cell r="O1119">
            <v>107</v>
          </cell>
          <cell r="P1119">
            <v>41618000</v>
          </cell>
        </row>
        <row r="1120">
          <cell r="D1120" t="str">
            <v>г. Гатчина, ул. Хохлова, д. 5</v>
          </cell>
          <cell r="E1120" t="str">
            <v>f2ca4989-5402-4763-8053-dc3564200975</v>
          </cell>
          <cell r="F1120" t="str">
            <v>РО</v>
          </cell>
          <cell r="G1120">
            <v>0</v>
          </cell>
          <cell r="H1120">
            <v>1962</v>
          </cell>
          <cell r="I1120">
            <v>1476.31</v>
          </cell>
          <cell r="J1120" t="str">
            <v>кирпич</v>
          </cell>
          <cell r="K1120">
            <v>3</v>
          </cell>
          <cell r="L1120">
            <v>3</v>
          </cell>
          <cell r="M1120">
            <v>0</v>
          </cell>
          <cell r="N1120">
            <v>0</v>
          </cell>
          <cell r="O1120">
            <v>69</v>
          </cell>
          <cell r="P1120">
            <v>41618000</v>
          </cell>
        </row>
        <row r="1121">
          <cell r="D1121" t="str">
            <v>г. Гатчина, ул. Хохлова, д. 7</v>
          </cell>
          <cell r="E1121" t="str">
            <v>93a9908a-a071-41e4-91ab-f78b2dde9fba</v>
          </cell>
          <cell r="F1121" t="str">
            <v>РО</v>
          </cell>
          <cell r="G1121">
            <v>0</v>
          </cell>
          <cell r="H1121">
            <v>1962</v>
          </cell>
          <cell r="I1121">
            <v>1459.59</v>
          </cell>
          <cell r="J1121" t="str">
            <v>кирпич</v>
          </cell>
          <cell r="K1121">
            <v>3</v>
          </cell>
          <cell r="L1121">
            <v>3</v>
          </cell>
          <cell r="M1121">
            <v>0</v>
          </cell>
          <cell r="N1121">
            <v>0</v>
          </cell>
          <cell r="O1121">
            <v>84</v>
          </cell>
          <cell r="P1121">
            <v>41618000</v>
          </cell>
        </row>
        <row r="1122">
          <cell r="D1122" t="str">
            <v>г. Гатчина, ул. Чехова, д. 15/30</v>
          </cell>
          <cell r="E1122" t="str">
            <v>33f7b2f7-528f-426b-a45c-5e8ef134c66e</v>
          </cell>
          <cell r="F1122" t="str">
            <v>РО</v>
          </cell>
          <cell r="G1122">
            <v>0</v>
          </cell>
          <cell r="H1122">
            <v>1979</v>
          </cell>
          <cell r="I1122">
            <v>2738.1</v>
          </cell>
          <cell r="J1122" t="str">
            <v>панели</v>
          </cell>
          <cell r="K1122">
            <v>12</v>
          </cell>
          <cell r="L1122">
            <v>2</v>
          </cell>
          <cell r="M1122">
            <v>2</v>
          </cell>
          <cell r="N1122">
            <v>0</v>
          </cell>
          <cell r="O1122">
            <v>105</v>
          </cell>
          <cell r="P1122">
            <v>41618000</v>
          </cell>
        </row>
        <row r="1123">
          <cell r="D1123" t="str">
            <v>г. Гатчина, ул. Чехова, д. 17</v>
          </cell>
          <cell r="E1123" t="str">
            <v>81472134-7516-4c2d-8a01-13c968856eaa</v>
          </cell>
          <cell r="F1123" t="str">
            <v>РО</v>
          </cell>
          <cell r="G1123">
            <v>0</v>
          </cell>
          <cell r="H1123">
            <v>1981</v>
          </cell>
          <cell r="I1123">
            <v>3006.6</v>
          </cell>
          <cell r="J1123" t="str">
            <v>панели</v>
          </cell>
          <cell r="K1123">
            <v>12</v>
          </cell>
          <cell r="L1123">
            <v>1</v>
          </cell>
          <cell r="M1123">
            <v>2</v>
          </cell>
          <cell r="N1123">
            <v>0</v>
          </cell>
          <cell r="O1123">
            <v>96</v>
          </cell>
          <cell r="P1123">
            <v>41618000</v>
          </cell>
        </row>
        <row r="1124">
          <cell r="D1124" t="str">
            <v>г. Гатчина, ул. Чехова, д. 19</v>
          </cell>
          <cell r="E1124" t="str">
            <v>e5dabfc4-6cc0-4023-86c2-c6d9045af8fc</v>
          </cell>
          <cell r="F1124" t="str">
            <v>РО</v>
          </cell>
          <cell r="G1124">
            <v>0</v>
          </cell>
          <cell r="H1124">
            <v>1976</v>
          </cell>
          <cell r="I1124">
            <v>2745.22</v>
          </cell>
          <cell r="J1124" t="str">
            <v>панели</v>
          </cell>
          <cell r="K1124">
            <v>12</v>
          </cell>
          <cell r="L1124">
            <v>1</v>
          </cell>
          <cell r="M1124">
            <v>2</v>
          </cell>
          <cell r="N1124">
            <v>0</v>
          </cell>
          <cell r="O1124">
            <v>101</v>
          </cell>
          <cell r="P1124">
            <v>41618000</v>
          </cell>
        </row>
        <row r="1125">
          <cell r="D1125" t="str">
            <v>г. Гатчина, ул. Чкалова, д. 18</v>
          </cell>
          <cell r="E1125" t="str">
            <v>c49c709e-708d-4e4a-b9b5-2b471e9f92c4</v>
          </cell>
          <cell r="F1125" t="str">
            <v>РО</v>
          </cell>
          <cell r="G1125">
            <v>0</v>
          </cell>
          <cell r="H1125">
            <v>1917</v>
          </cell>
          <cell r="I1125">
            <v>1044.1500000000001</v>
          </cell>
          <cell r="J1125">
            <v>0</v>
          </cell>
          <cell r="K1125">
            <v>3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41618000</v>
          </cell>
        </row>
        <row r="1126">
          <cell r="D1126" t="str">
            <v>г. Гатчина, ул. Чкалова, д. 19</v>
          </cell>
          <cell r="E1126" t="str">
            <v>87a2b225-4064-43d6-a686-b8d2aa684eb2</v>
          </cell>
          <cell r="F1126" t="str">
            <v>РО</v>
          </cell>
          <cell r="G1126">
            <v>0</v>
          </cell>
          <cell r="H1126">
            <v>1980</v>
          </cell>
          <cell r="I1126">
            <v>10788.6</v>
          </cell>
          <cell r="J1126" t="str">
            <v>панели</v>
          </cell>
          <cell r="K1126">
            <v>6</v>
          </cell>
          <cell r="L1126">
            <v>14</v>
          </cell>
          <cell r="M1126">
            <v>0</v>
          </cell>
          <cell r="N1126">
            <v>0</v>
          </cell>
          <cell r="O1126">
            <v>427</v>
          </cell>
          <cell r="P1126">
            <v>41618000</v>
          </cell>
        </row>
        <row r="1127">
          <cell r="D1127" t="str">
            <v>г. Гатчина, ул. Чкалова, д. 3</v>
          </cell>
          <cell r="E1127" t="str">
            <v>0238fb06-6f00-40fc-b978-11ddebee10fe</v>
          </cell>
          <cell r="F1127" t="str">
            <v>РО</v>
          </cell>
          <cell r="G1127">
            <v>0</v>
          </cell>
          <cell r="H1127">
            <v>1959</v>
          </cell>
          <cell r="I1127">
            <v>1307</v>
          </cell>
          <cell r="J1127">
            <v>0</v>
          </cell>
          <cell r="K1127">
            <v>3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41618000</v>
          </cell>
        </row>
        <row r="1128">
          <cell r="D1128" t="str">
            <v>г. Гатчина, ул. Чкалова, д. 61</v>
          </cell>
          <cell r="E1128" t="str">
            <v>4922e189-4096-48d0-ab79-5d4eab236355</v>
          </cell>
          <cell r="F1128" t="str">
            <v>РО</v>
          </cell>
          <cell r="G1128">
            <v>0</v>
          </cell>
          <cell r="H1128">
            <v>1917</v>
          </cell>
          <cell r="I1128">
            <v>537.70000000000005</v>
          </cell>
          <cell r="J1128" t="str">
            <v>дерево</v>
          </cell>
          <cell r="K1128">
            <v>2</v>
          </cell>
          <cell r="L1128">
            <v>1</v>
          </cell>
          <cell r="M1128">
            <v>0</v>
          </cell>
          <cell r="N1128">
            <v>0</v>
          </cell>
          <cell r="O1128">
            <v>20</v>
          </cell>
          <cell r="P1128">
            <v>41618000</v>
          </cell>
        </row>
        <row r="1129">
          <cell r="D1129" t="str">
            <v>г. Гатчина, ул. Чкалова, д. 61А</v>
          </cell>
          <cell r="E1129" t="str">
            <v>1d5034f8-500a-41e9-ba83-bc38d702e5ab</v>
          </cell>
          <cell r="F1129" t="str">
            <v>РО</v>
          </cell>
          <cell r="G1129">
            <v>0</v>
          </cell>
          <cell r="H1129">
            <v>1917</v>
          </cell>
          <cell r="I1129">
            <v>481.5</v>
          </cell>
          <cell r="J1129" t="str">
            <v>дерево</v>
          </cell>
          <cell r="K1129">
            <v>2</v>
          </cell>
          <cell r="L1129">
            <v>2</v>
          </cell>
          <cell r="M1129">
            <v>0</v>
          </cell>
          <cell r="N1129">
            <v>0</v>
          </cell>
          <cell r="O1129">
            <v>17</v>
          </cell>
          <cell r="P1129">
            <v>41618000</v>
          </cell>
        </row>
        <row r="1130">
          <cell r="D1130" t="str">
            <v>г. Гатчина, ул. Чкалова, д. 63</v>
          </cell>
          <cell r="E1130" t="str">
            <v>9a6b9f6a-7d74-4016-bf38-c2d91b4be8ba</v>
          </cell>
          <cell r="F1130" t="str">
            <v>РО</v>
          </cell>
          <cell r="G1130">
            <v>0</v>
          </cell>
          <cell r="H1130">
            <v>1990</v>
          </cell>
          <cell r="I1130">
            <v>1462.15</v>
          </cell>
          <cell r="J1130">
            <v>0</v>
          </cell>
          <cell r="K1130">
            <v>3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41618000</v>
          </cell>
        </row>
        <row r="1131">
          <cell r="D1131" t="str">
            <v>г. Коммунар, пер. Клубный, д. 6</v>
          </cell>
          <cell r="E1131" t="str">
            <v>70b51432-008a-4a9b-b7f1-0ca4d12fd201</v>
          </cell>
          <cell r="F1131" t="str">
            <v>РО</v>
          </cell>
          <cell r="G1131">
            <v>0</v>
          </cell>
          <cell r="H1131">
            <v>1960</v>
          </cell>
          <cell r="I1131">
            <v>1074.1500000000001</v>
          </cell>
          <cell r="J1131" t="str">
            <v>кирпич</v>
          </cell>
          <cell r="K1131">
            <v>2</v>
          </cell>
          <cell r="L1131">
            <v>2</v>
          </cell>
          <cell r="M1131">
            <v>0</v>
          </cell>
          <cell r="N1131">
            <v>0</v>
          </cell>
          <cell r="O1131">
            <v>40</v>
          </cell>
          <cell r="P1131">
            <v>41618000</v>
          </cell>
        </row>
        <row r="1132">
          <cell r="D1132" t="str">
            <v>г. Коммунар, пер. Клубный, д. 8</v>
          </cell>
          <cell r="E1132" t="str">
            <v>76d61dee-1fb3-4af0-8bdf-95cb699fdfd1</v>
          </cell>
          <cell r="F1132" t="str">
            <v>РО</v>
          </cell>
          <cell r="G1132">
            <v>0</v>
          </cell>
          <cell r="H1132">
            <v>1960</v>
          </cell>
          <cell r="I1132">
            <v>1063.72</v>
          </cell>
          <cell r="J1132" t="str">
            <v>кирпич</v>
          </cell>
          <cell r="K1132">
            <v>2</v>
          </cell>
          <cell r="L1132">
            <v>2</v>
          </cell>
          <cell r="M1132">
            <v>0</v>
          </cell>
          <cell r="N1132">
            <v>0</v>
          </cell>
          <cell r="O1132">
            <v>35</v>
          </cell>
          <cell r="P1132">
            <v>41618000</v>
          </cell>
        </row>
        <row r="1133">
          <cell r="D1133" t="str">
            <v>г. Коммунар, пер. Речной, д. 2</v>
          </cell>
          <cell r="E1133" t="str">
            <v>2bd95f7c-2be0-4af9-85e1-a8ab4c780658</v>
          </cell>
          <cell r="F1133" t="str">
            <v>РО</v>
          </cell>
          <cell r="G1133">
            <v>0</v>
          </cell>
          <cell r="H1133">
            <v>1962</v>
          </cell>
          <cell r="I1133">
            <v>2901.68</v>
          </cell>
          <cell r="J1133" t="str">
            <v>кирпич</v>
          </cell>
          <cell r="K1133">
            <v>3</v>
          </cell>
          <cell r="L1133">
            <v>4</v>
          </cell>
          <cell r="M1133">
            <v>0</v>
          </cell>
          <cell r="N1133">
            <v>0</v>
          </cell>
          <cell r="O1133">
            <v>29</v>
          </cell>
          <cell r="P1133">
            <v>41618000</v>
          </cell>
        </row>
        <row r="1134">
          <cell r="D1134" t="str">
            <v>г. Коммунар, пер. Транспортный, д. 3</v>
          </cell>
          <cell r="E1134" t="str">
            <v>5f17635f-be82-4326-b452-b8969df1f5cf</v>
          </cell>
          <cell r="F1134" t="str">
            <v>РО</v>
          </cell>
          <cell r="G1134">
            <v>0</v>
          </cell>
          <cell r="H1134">
            <v>1960</v>
          </cell>
          <cell r="I1134">
            <v>1988.1</v>
          </cell>
          <cell r="J1134" t="str">
            <v>кирпич</v>
          </cell>
          <cell r="K1134">
            <v>2</v>
          </cell>
          <cell r="L1134">
            <v>3</v>
          </cell>
          <cell r="M1134">
            <v>0</v>
          </cell>
          <cell r="N1134">
            <v>0</v>
          </cell>
          <cell r="O1134">
            <v>33</v>
          </cell>
          <cell r="P1134">
            <v>41618000</v>
          </cell>
        </row>
        <row r="1135">
          <cell r="D1135" t="str">
            <v>г. Коммунар, ул Ленинградское шоссе, д. 14</v>
          </cell>
          <cell r="E1135" t="str">
            <v>278d26c2-df91-4896-aefd-250ee00d3ca0</v>
          </cell>
          <cell r="F1135" t="str">
            <v>РО</v>
          </cell>
          <cell r="G1135">
            <v>0</v>
          </cell>
          <cell r="H1135">
            <v>1962</v>
          </cell>
          <cell r="I1135">
            <v>1603.54</v>
          </cell>
          <cell r="J1135" t="str">
            <v>кирпич</v>
          </cell>
          <cell r="K1135">
            <v>4</v>
          </cell>
          <cell r="L1135">
            <v>2</v>
          </cell>
          <cell r="M1135">
            <v>0</v>
          </cell>
          <cell r="N1135">
            <v>0</v>
          </cell>
          <cell r="O1135">
            <v>52</v>
          </cell>
          <cell r="P1135">
            <v>41618000</v>
          </cell>
        </row>
        <row r="1136">
          <cell r="D1136" t="str">
            <v>г. Коммунар, ул Ленинградское шоссе, д. 18</v>
          </cell>
          <cell r="E1136" t="str">
            <v>4a9a5a5a-0ee8-4f06-b3e4-f502dffa17b6</v>
          </cell>
          <cell r="F1136" t="str">
            <v>РО</v>
          </cell>
          <cell r="G1136">
            <v>0</v>
          </cell>
          <cell r="H1136">
            <v>1973</v>
          </cell>
          <cell r="I1136">
            <v>3177.16</v>
          </cell>
          <cell r="J1136" t="str">
            <v>панели</v>
          </cell>
          <cell r="K1136">
            <v>4</v>
          </cell>
          <cell r="L1136">
            <v>4</v>
          </cell>
          <cell r="M1136">
            <v>0</v>
          </cell>
          <cell r="N1136">
            <v>0</v>
          </cell>
          <cell r="O1136">
            <v>94</v>
          </cell>
          <cell r="P1136">
            <v>41618000</v>
          </cell>
        </row>
        <row r="1137">
          <cell r="D1137" t="str">
            <v>г. Коммунар, ул Ленинградское шоссе, д. 8</v>
          </cell>
          <cell r="E1137" t="str">
            <v>e2c2b9d7-3b72-45db-b949-7f45a97d03ca</v>
          </cell>
          <cell r="F1137" t="str">
            <v>РО</v>
          </cell>
          <cell r="G1137">
            <v>0</v>
          </cell>
          <cell r="H1137">
            <v>1981</v>
          </cell>
          <cell r="I1137">
            <v>6365.4</v>
          </cell>
          <cell r="J1137" t="str">
            <v>панели</v>
          </cell>
          <cell r="K1137">
            <v>5</v>
          </cell>
          <cell r="L1137">
            <v>6</v>
          </cell>
          <cell r="M1137">
            <v>0</v>
          </cell>
          <cell r="N1137">
            <v>0</v>
          </cell>
          <cell r="O1137">
            <v>42</v>
          </cell>
          <cell r="P1137">
            <v>41618000</v>
          </cell>
        </row>
        <row r="1138">
          <cell r="D1138" t="str">
            <v>г. Коммунар, ул Ленинградское шоссе,д. 6</v>
          </cell>
          <cell r="E1138" t="str">
            <v>564e35f6-5dcd-4edb-a8db-462c8b797af5</v>
          </cell>
          <cell r="F1138" t="str">
            <v>РО</v>
          </cell>
          <cell r="G1138">
            <v>0</v>
          </cell>
          <cell r="H1138">
            <v>1982</v>
          </cell>
          <cell r="I1138">
            <v>6546.1</v>
          </cell>
          <cell r="J1138" t="str">
            <v>панели</v>
          </cell>
          <cell r="K1138">
            <v>5</v>
          </cell>
          <cell r="L1138">
            <v>6</v>
          </cell>
          <cell r="M1138">
            <v>0</v>
          </cell>
          <cell r="N1138">
            <v>0</v>
          </cell>
          <cell r="O1138">
            <v>216</v>
          </cell>
          <cell r="P1138">
            <v>41618000</v>
          </cell>
        </row>
        <row r="1139">
          <cell r="D1139" t="str">
            <v>г. Коммунар, ул. Гатчинская, д. 16а</v>
          </cell>
          <cell r="E1139" t="str">
            <v>8a45acfb-db58-475d-870d-ef7c79f3436c</v>
          </cell>
          <cell r="F1139" t="str">
            <v>РО</v>
          </cell>
          <cell r="G1139">
            <v>0</v>
          </cell>
          <cell r="H1139">
            <v>1978</v>
          </cell>
          <cell r="I1139">
            <v>12424.9</v>
          </cell>
          <cell r="J1139" t="str">
            <v>железобетон</v>
          </cell>
          <cell r="K1139">
            <v>9</v>
          </cell>
          <cell r="L1139">
            <v>5</v>
          </cell>
          <cell r="M1139">
            <v>5</v>
          </cell>
          <cell r="N1139">
            <v>0</v>
          </cell>
          <cell r="O1139">
            <v>495</v>
          </cell>
          <cell r="P1139">
            <v>41618000</v>
          </cell>
        </row>
        <row r="1140">
          <cell r="D1140" t="str">
            <v>г. Коммунар, ул. Гатчинская, д. 18</v>
          </cell>
          <cell r="E1140" t="str">
            <v>5a912fdd-1541-4d7c-942f-57842444b2c7</v>
          </cell>
          <cell r="F1140" t="str">
            <v>ССРО</v>
          </cell>
          <cell r="G1140">
            <v>0</v>
          </cell>
          <cell r="H1140">
            <v>1955</v>
          </cell>
          <cell r="I1140">
            <v>887.46</v>
          </cell>
          <cell r="J1140" t="str">
            <v>панели</v>
          </cell>
          <cell r="K1140">
            <v>2</v>
          </cell>
          <cell r="L1140">
            <v>6</v>
          </cell>
          <cell r="M1140">
            <v>0</v>
          </cell>
          <cell r="N1140">
            <v>0</v>
          </cell>
          <cell r="O1140">
            <v>20</v>
          </cell>
          <cell r="P1140">
            <v>41618000</v>
          </cell>
        </row>
        <row r="1141">
          <cell r="D1141" t="str">
            <v>г. Коммунар, ул. Ижорская, д. 20</v>
          </cell>
          <cell r="E1141" t="str">
            <v>e66b0833-c70b-480d-b938-16662c30f214</v>
          </cell>
          <cell r="F1141" t="str">
            <v>РО</v>
          </cell>
          <cell r="G1141">
            <v>0</v>
          </cell>
          <cell r="H1141">
            <v>1988</v>
          </cell>
          <cell r="I1141">
            <v>7798</v>
          </cell>
          <cell r="J1141" t="str">
            <v>панели</v>
          </cell>
          <cell r="K1141">
            <v>5</v>
          </cell>
          <cell r="L1141">
            <v>4</v>
          </cell>
          <cell r="M1141">
            <v>0</v>
          </cell>
          <cell r="N1141">
            <v>0</v>
          </cell>
          <cell r="O1141">
            <v>237</v>
          </cell>
          <cell r="P1141">
            <v>41618000</v>
          </cell>
        </row>
        <row r="1142">
          <cell r="D1142" t="str">
            <v>г. Коммунар, ул. Комсомольская, д. 5</v>
          </cell>
          <cell r="E1142" t="str">
            <v>f38cb039-521c-48a3-b5c3-4e6c8c27bf9c</v>
          </cell>
          <cell r="F1142" t="str">
            <v>РО</v>
          </cell>
          <cell r="G1142">
            <v>0</v>
          </cell>
          <cell r="H1142">
            <v>1963</v>
          </cell>
          <cell r="I1142">
            <v>3346.81</v>
          </cell>
          <cell r="J1142" t="str">
            <v>кирпич</v>
          </cell>
          <cell r="K1142">
            <v>4</v>
          </cell>
          <cell r="L1142">
            <v>3</v>
          </cell>
          <cell r="M1142">
            <v>0</v>
          </cell>
          <cell r="N1142">
            <v>0</v>
          </cell>
          <cell r="O1142">
            <v>86</v>
          </cell>
          <cell r="P1142">
            <v>41618000</v>
          </cell>
        </row>
        <row r="1143">
          <cell r="D1143" t="str">
            <v>г. Коммунар, ул. Ленинградская, д. 3</v>
          </cell>
          <cell r="E1143" t="str">
            <v>9c7e6582-f18b-437b-bbc3-82ed3560c66e</v>
          </cell>
          <cell r="F1143" t="str">
            <v>РО</v>
          </cell>
          <cell r="G1143">
            <v>0</v>
          </cell>
          <cell r="H1143">
            <v>1952</v>
          </cell>
          <cell r="I1143">
            <v>819.9</v>
          </cell>
          <cell r="J1143" t="str">
            <v>кирпич</v>
          </cell>
          <cell r="K1143">
            <v>2</v>
          </cell>
          <cell r="L1143">
            <v>2</v>
          </cell>
          <cell r="M1143">
            <v>0</v>
          </cell>
          <cell r="N1143">
            <v>0</v>
          </cell>
          <cell r="O1143">
            <v>28</v>
          </cell>
          <cell r="P1143">
            <v>41618000</v>
          </cell>
        </row>
        <row r="1144">
          <cell r="D1144" t="str">
            <v>г. Коммунар, ул. Павловская, д. 2</v>
          </cell>
          <cell r="E1144" t="str">
            <v>1e9e56a6-7d8c-47c3-9488-b608a61a45ac</v>
          </cell>
          <cell r="F1144" t="str">
            <v>РО</v>
          </cell>
          <cell r="G1144">
            <v>0</v>
          </cell>
          <cell r="H1144">
            <v>1991</v>
          </cell>
          <cell r="I1144">
            <v>8903.7999999999993</v>
          </cell>
          <cell r="J1144" t="str">
            <v>кирпич</v>
          </cell>
          <cell r="K1144">
            <v>9</v>
          </cell>
          <cell r="L1144">
            <v>3</v>
          </cell>
          <cell r="M1144">
            <v>0</v>
          </cell>
          <cell r="N1144">
            <v>0</v>
          </cell>
          <cell r="O1144">
            <v>302</v>
          </cell>
          <cell r="P1144">
            <v>41618000</v>
          </cell>
        </row>
        <row r="1145">
          <cell r="D1145" t="str">
            <v>г. Коммунар, ул. Садовая, д. 12</v>
          </cell>
          <cell r="E1145" t="str">
            <v>99f96884-c31c-4f67-89f4-afd4281846bb</v>
          </cell>
          <cell r="F1145" t="str">
            <v>РО</v>
          </cell>
          <cell r="G1145">
            <v>0</v>
          </cell>
          <cell r="H1145">
            <v>1979</v>
          </cell>
          <cell r="I1145">
            <v>12415.1</v>
          </cell>
          <cell r="J1145" t="str">
            <v>железобетон</v>
          </cell>
          <cell r="K1145">
            <v>9</v>
          </cell>
          <cell r="L1145">
            <v>5</v>
          </cell>
          <cell r="M1145">
            <v>5</v>
          </cell>
          <cell r="N1145">
            <v>0</v>
          </cell>
          <cell r="O1145">
            <v>447</v>
          </cell>
          <cell r="P1145">
            <v>41618000</v>
          </cell>
        </row>
        <row r="1146">
          <cell r="D1146" t="str">
            <v>г. Коммунар, ул. Советская, д. 4</v>
          </cell>
          <cell r="E1146" t="str">
            <v>90640988-e743-4108-8383-ab72adb53fad</v>
          </cell>
          <cell r="F1146" t="str">
            <v>РО</v>
          </cell>
          <cell r="G1146">
            <v>0</v>
          </cell>
          <cell r="H1146">
            <v>1961</v>
          </cell>
          <cell r="I1146">
            <v>2226.96</v>
          </cell>
          <cell r="J1146" t="str">
            <v>кирпич</v>
          </cell>
          <cell r="K1146">
            <v>3</v>
          </cell>
          <cell r="L1146">
            <v>3</v>
          </cell>
          <cell r="M1146">
            <v>0</v>
          </cell>
          <cell r="N1146">
            <v>0</v>
          </cell>
          <cell r="O1146">
            <v>83</v>
          </cell>
          <cell r="P1146">
            <v>41618000</v>
          </cell>
        </row>
        <row r="1147">
          <cell r="D1147" t="str">
            <v>г. Коммунар, ул. Школьная, д. 3а</v>
          </cell>
          <cell r="E1147" t="str">
            <v>644d10e1-9b1c-4012-b990-5acf03d150e5</v>
          </cell>
          <cell r="F1147" t="str">
            <v>РО</v>
          </cell>
          <cell r="G1147">
            <v>0</v>
          </cell>
          <cell r="H1147">
            <v>1961</v>
          </cell>
          <cell r="I1147">
            <v>487.7</v>
          </cell>
          <cell r="J1147" t="str">
            <v>кирпич</v>
          </cell>
          <cell r="K1147">
            <v>4</v>
          </cell>
          <cell r="L1147">
            <v>2</v>
          </cell>
          <cell r="M1147">
            <v>0</v>
          </cell>
          <cell r="N1147">
            <v>0</v>
          </cell>
          <cell r="O1147">
            <v>42</v>
          </cell>
          <cell r="P1147">
            <v>41618000</v>
          </cell>
        </row>
        <row r="1148">
          <cell r="D1148" t="str">
            <v>г. Коммунар, ул. Школьная, д. 4</v>
          </cell>
          <cell r="E1148" t="str">
            <v>68bca585-5a86-4674-8524-97c8d7136d6a</v>
          </cell>
          <cell r="F1148" t="str">
            <v>РО</v>
          </cell>
          <cell r="G1148">
            <v>0</v>
          </cell>
          <cell r="H1148">
            <v>1990</v>
          </cell>
          <cell r="I1148">
            <v>3921.2</v>
          </cell>
          <cell r="J1148" t="str">
            <v>панели</v>
          </cell>
          <cell r="K1148">
            <v>5</v>
          </cell>
          <cell r="L1148">
            <v>3</v>
          </cell>
          <cell r="M1148">
            <v>0</v>
          </cell>
          <cell r="N1148">
            <v>0</v>
          </cell>
          <cell r="O1148">
            <v>130</v>
          </cell>
          <cell r="P1148">
            <v>41618000</v>
          </cell>
        </row>
        <row r="1149">
          <cell r="D1149" t="str">
            <v>г. Коммунар, ул. Школьная, д. 7</v>
          </cell>
          <cell r="E1149" t="str">
            <v>3a3ab930-7ea0-487b-a856-20fd81cf8102</v>
          </cell>
          <cell r="F1149" t="str">
            <v>РО</v>
          </cell>
          <cell r="G1149">
            <v>0</v>
          </cell>
          <cell r="H1149">
            <v>1971</v>
          </cell>
          <cell r="I1149">
            <v>7759.37</v>
          </cell>
          <cell r="J1149" t="str">
            <v>панели</v>
          </cell>
          <cell r="K1149">
            <v>5</v>
          </cell>
          <cell r="L1149">
            <v>8</v>
          </cell>
          <cell r="M1149">
            <v>0</v>
          </cell>
          <cell r="N1149">
            <v>0</v>
          </cell>
          <cell r="O1149">
            <v>323</v>
          </cell>
          <cell r="P1149">
            <v>41618000</v>
          </cell>
        </row>
        <row r="1150">
          <cell r="D1150" t="str">
            <v>г. Коммунар, ш. Ленинградское, д. 20</v>
          </cell>
          <cell r="E1150" t="str">
            <v>26b99722-1150-433d-81c9-d0fa21788909</v>
          </cell>
          <cell r="F1150" t="str">
            <v>РО</v>
          </cell>
          <cell r="G1150">
            <v>0</v>
          </cell>
          <cell r="H1150">
            <v>1964</v>
          </cell>
          <cell r="I1150">
            <v>2701.9</v>
          </cell>
          <cell r="J1150" t="str">
            <v>кирпич</v>
          </cell>
          <cell r="K1150">
            <v>4</v>
          </cell>
          <cell r="L1150">
            <v>3</v>
          </cell>
          <cell r="M1150">
            <v>0</v>
          </cell>
          <cell r="N1150">
            <v>0</v>
          </cell>
          <cell r="O1150">
            <v>103</v>
          </cell>
          <cell r="P1150">
            <v>41618000</v>
          </cell>
        </row>
        <row r="1151">
          <cell r="D1151" t="str">
            <v>г.п. Вырица, просп. Кирова, д. 12</v>
          </cell>
          <cell r="E1151" t="str">
            <v>2262a2fd-3f00-4628-a004-21a56246b424</v>
          </cell>
          <cell r="F1151" t="str">
            <v>РО</v>
          </cell>
          <cell r="G1151">
            <v>0</v>
          </cell>
          <cell r="H1151">
            <v>1950</v>
          </cell>
          <cell r="I1151">
            <v>234.4</v>
          </cell>
          <cell r="J1151" t="str">
            <v>дерево</v>
          </cell>
          <cell r="K1151">
            <v>2</v>
          </cell>
          <cell r="L1151">
            <v>2</v>
          </cell>
          <cell r="M1151">
            <v>0</v>
          </cell>
          <cell r="N1151">
            <v>0</v>
          </cell>
          <cell r="O1151">
            <v>11</v>
          </cell>
          <cell r="P1151">
            <v>41618000</v>
          </cell>
        </row>
        <row r="1152">
          <cell r="D1152" t="str">
            <v>г.п. Вырица, просп. Пролетарский, д. 36</v>
          </cell>
          <cell r="E1152" t="str">
            <v>2ee4280b-d92a-4eab-93f6-8852f16a08b9</v>
          </cell>
          <cell r="F1152" t="str">
            <v>РО</v>
          </cell>
          <cell r="G1152">
            <v>0</v>
          </cell>
          <cell r="H1152">
            <v>1963</v>
          </cell>
          <cell r="I1152">
            <v>305.23</v>
          </cell>
          <cell r="J1152" t="str">
            <v>кирпич</v>
          </cell>
          <cell r="K1152">
            <v>2</v>
          </cell>
          <cell r="L1152">
            <v>1</v>
          </cell>
          <cell r="M1152">
            <v>0</v>
          </cell>
          <cell r="N1152">
            <v>0</v>
          </cell>
          <cell r="O1152">
            <v>19</v>
          </cell>
          <cell r="P1152">
            <v>41618000</v>
          </cell>
        </row>
        <row r="1153">
          <cell r="D1153" t="str">
            <v>г.п. Вырица, просп. Суворовский, д. 62</v>
          </cell>
          <cell r="E1153" t="str">
            <v>c6418705-739d-4ff3-8581-b23d191c907f</v>
          </cell>
          <cell r="F1153" t="str">
            <v>РО</v>
          </cell>
          <cell r="G1153">
            <v>0</v>
          </cell>
          <cell r="H1153">
            <v>1958</v>
          </cell>
          <cell r="I1153">
            <v>329.83</v>
          </cell>
          <cell r="J1153" t="str">
            <v>кирпич</v>
          </cell>
          <cell r="K1153">
            <v>2</v>
          </cell>
          <cell r="L1153">
            <v>1</v>
          </cell>
          <cell r="M1153">
            <v>0</v>
          </cell>
          <cell r="N1153">
            <v>0</v>
          </cell>
          <cell r="O1153">
            <v>13</v>
          </cell>
          <cell r="P1153">
            <v>41618000</v>
          </cell>
        </row>
        <row r="1154">
          <cell r="D1154" t="str">
            <v>г.п. Вырица, ул. 1 Мая, д. 36</v>
          </cell>
          <cell r="E1154" t="str">
            <v>f47e0526-70a4-44b5-a02b-6f2ddfcbd6ea</v>
          </cell>
          <cell r="F1154" t="str">
            <v>РО</v>
          </cell>
          <cell r="G1154">
            <v>0</v>
          </cell>
          <cell r="H1154">
            <v>1963</v>
          </cell>
          <cell r="I1154">
            <v>450.2</v>
          </cell>
          <cell r="J1154" t="str">
            <v>кирпич</v>
          </cell>
          <cell r="K1154">
            <v>2</v>
          </cell>
          <cell r="L1154">
            <v>2</v>
          </cell>
          <cell r="M1154">
            <v>0</v>
          </cell>
          <cell r="N1154">
            <v>0</v>
          </cell>
          <cell r="O1154">
            <v>29</v>
          </cell>
          <cell r="P1154">
            <v>41618000</v>
          </cell>
        </row>
        <row r="1155">
          <cell r="D1155" t="str">
            <v>г.п. Вырица, ул. Баркановская, д. 20/34</v>
          </cell>
          <cell r="E1155" t="str">
            <v>1a646007-3458-4e98-bca2-73c060666483</v>
          </cell>
          <cell r="F1155" t="str">
            <v>РО</v>
          </cell>
          <cell r="G1155">
            <v>0</v>
          </cell>
          <cell r="H1155">
            <v>1938</v>
          </cell>
          <cell r="I1155">
            <v>305.8</v>
          </cell>
          <cell r="J1155" t="str">
            <v>дерево</v>
          </cell>
          <cell r="K1155">
            <v>2</v>
          </cell>
          <cell r="L1155">
            <v>1</v>
          </cell>
          <cell r="M1155">
            <v>0</v>
          </cell>
          <cell r="N1155">
            <v>0</v>
          </cell>
          <cell r="O1155">
            <v>23</v>
          </cell>
          <cell r="P1155">
            <v>41618000</v>
          </cell>
        </row>
        <row r="1156">
          <cell r="D1156" t="str">
            <v>г.п. Вырица, ул. Боровая, д. 22</v>
          </cell>
          <cell r="E1156" t="str">
            <v>2d34205d-a75c-4a15-b885-3f97efa5d20b</v>
          </cell>
          <cell r="F1156" t="str">
            <v>РО</v>
          </cell>
          <cell r="G1156">
            <v>0</v>
          </cell>
          <cell r="H1156">
            <v>1964</v>
          </cell>
          <cell r="I1156">
            <v>381.7</v>
          </cell>
          <cell r="J1156" t="str">
            <v>дерево</v>
          </cell>
          <cell r="K1156">
            <v>2</v>
          </cell>
          <cell r="L1156">
            <v>2</v>
          </cell>
          <cell r="M1156">
            <v>0</v>
          </cell>
          <cell r="N1156">
            <v>0</v>
          </cell>
          <cell r="O1156">
            <v>23</v>
          </cell>
          <cell r="P1156">
            <v>41618000</v>
          </cell>
        </row>
        <row r="1157">
          <cell r="D1157" t="str">
            <v>г.п. Вырица, ул. Боровая, д. 33</v>
          </cell>
          <cell r="E1157" t="str">
            <v>113791de-c590-40b9-b893-0fac965c9ecb</v>
          </cell>
          <cell r="F1157" t="str">
            <v>РО</v>
          </cell>
          <cell r="G1157">
            <v>0</v>
          </cell>
          <cell r="H1157">
            <v>1917</v>
          </cell>
          <cell r="I1157">
            <v>521.70000000000005</v>
          </cell>
          <cell r="J1157" t="str">
            <v>дерево</v>
          </cell>
          <cell r="K1157">
            <v>2</v>
          </cell>
          <cell r="L1157">
            <v>2</v>
          </cell>
          <cell r="M1157">
            <v>0</v>
          </cell>
          <cell r="N1157">
            <v>0</v>
          </cell>
          <cell r="O1157">
            <v>33</v>
          </cell>
          <cell r="P1157">
            <v>41618000</v>
          </cell>
        </row>
        <row r="1158">
          <cell r="D1158" t="str">
            <v>г.п. Вырица, ул. Вокзальная, д. 13</v>
          </cell>
          <cell r="E1158" t="str">
            <v>0e0875d6-c295-496a-b929-0eaf504681b8</v>
          </cell>
          <cell r="F1158" t="str">
            <v>РО</v>
          </cell>
          <cell r="G1158">
            <v>0</v>
          </cell>
          <cell r="H1158">
            <v>1961</v>
          </cell>
          <cell r="I1158">
            <v>235.4</v>
          </cell>
          <cell r="J1158" t="str">
            <v>дерево</v>
          </cell>
          <cell r="K1158">
            <v>2</v>
          </cell>
          <cell r="L1158">
            <v>1</v>
          </cell>
          <cell r="M1158">
            <v>0</v>
          </cell>
          <cell r="N1158">
            <v>0</v>
          </cell>
          <cell r="O1158">
            <v>9</v>
          </cell>
          <cell r="P1158">
            <v>41618000</v>
          </cell>
        </row>
        <row r="1159">
          <cell r="D1159" t="str">
            <v>г.п. Вырица, ул. Жертв Революции, д. 3</v>
          </cell>
          <cell r="E1159" t="str">
            <v>d839fa4b-c306-42b9-b102-2feb6e6efad0</v>
          </cell>
          <cell r="F1159" t="str">
            <v>РО</v>
          </cell>
          <cell r="G1159">
            <v>0</v>
          </cell>
          <cell r="H1159">
            <v>1962</v>
          </cell>
          <cell r="I1159">
            <v>312.92</v>
          </cell>
          <cell r="J1159" t="str">
            <v>кирпич</v>
          </cell>
          <cell r="K1159">
            <v>2</v>
          </cell>
          <cell r="L1159">
            <v>1</v>
          </cell>
          <cell r="M1159">
            <v>0</v>
          </cell>
          <cell r="N1159">
            <v>0</v>
          </cell>
          <cell r="O1159">
            <v>21</v>
          </cell>
          <cell r="P1159">
            <v>41618000</v>
          </cell>
        </row>
        <row r="1160">
          <cell r="D1160" t="str">
            <v>г.п. Вырица, ул. Жертв Революции, д. 5</v>
          </cell>
          <cell r="E1160" t="str">
            <v>0ac2f3ba-10b4-4817-a8cf-b9b34315c205</v>
          </cell>
          <cell r="F1160" t="str">
            <v>РО</v>
          </cell>
          <cell r="G1160">
            <v>0</v>
          </cell>
          <cell r="H1160">
            <v>1962</v>
          </cell>
          <cell r="I1160">
            <v>317.39999999999998</v>
          </cell>
          <cell r="J1160" t="str">
            <v>кирпич</v>
          </cell>
          <cell r="K1160">
            <v>2</v>
          </cell>
          <cell r="L1160">
            <v>1</v>
          </cell>
          <cell r="M1160">
            <v>0</v>
          </cell>
          <cell r="N1160">
            <v>0</v>
          </cell>
          <cell r="O1160">
            <v>18</v>
          </cell>
          <cell r="P1160">
            <v>41618000</v>
          </cell>
        </row>
        <row r="1161">
          <cell r="D1161" t="str">
            <v>г.п. Вырица, ул. М. Расковой, д. 33</v>
          </cell>
          <cell r="E1161" t="str">
            <v>df40bce1-75f0-47fa-a81d-24a7712ec0ec</v>
          </cell>
          <cell r="F1161" t="str">
            <v>РО</v>
          </cell>
          <cell r="G1161">
            <v>0</v>
          </cell>
          <cell r="H1161">
            <v>1917</v>
          </cell>
          <cell r="I1161">
            <v>202.5</v>
          </cell>
          <cell r="J1161" t="str">
            <v>дерево</v>
          </cell>
          <cell r="K1161">
            <v>2</v>
          </cell>
          <cell r="L1161">
            <v>1</v>
          </cell>
          <cell r="M1161">
            <v>0</v>
          </cell>
          <cell r="N1161">
            <v>0</v>
          </cell>
          <cell r="O1161">
            <v>12</v>
          </cell>
          <cell r="P1161">
            <v>41618000</v>
          </cell>
        </row>
        <row r="1162">
          <cell r="D1162" t="str">
            <v>г.п. Вырица, ул. Симбирская, д. 2/1</v>
          </cell>
          <cell r="E1162" t="str">
            <v>6c7f7624-14bc-4e63-9ad5-941a6cedd63d</v>
          </cell>
          <cell r="F1162" t="str">
            <v>РО</v>
          </cell>
          <cell r="G1162">
            <v>0</v>
          </cell>
          <cell r="H1162">
            <v>1972</v>
          </cell>
          <cell r="I1162">
            <v>351.8</v>
          </cell>
          <cell r="J1162" t="str">
            <v>брус</v>
          </cell>
          <cell r="K1162">
            <v>2</v>
          </cell>
          <cell r="L1162">
            <v>2</v>
          </cell>
          <cell r="M1162">
            <v>0</v>
          </cell>
          <cell r="N1162">
            <v>0</v>
          </cell>
          <cell r="O1162">
            <v>18</v>
          </cell>
          <cell r="P1162">
            <v>41618000</v>
          </cell>
        </row>
        <row r="1163">
          <cell r="D1163" t="str">
            <v>г.п. Вырица, ул. Софийская, д. 11</v>
          </cell>
          <cell r="E1163" t="str">
            <v>69af552c-11f1-467b-b609-ee48299eb064</v>
          </cell>
          <cell r="F1163" t="str">
            <v>РО</v>
          </cell>
          <cell r="G1163">
            <v>0</v>
          </cell>
          <cell r="H1163">
            <v>1940</v>
          </cell>
          <cell r="I1163">
            <v>267.39</v>
          </cell>
          <cell r="J1163" t="str">
            <v>дерево</v>
          </cell>
          <cell r="K1163">
            <v>2</v>
          </cell>
          <cell r="L1163">
            <v>1</v>
          </cell>
          <cell r="M1163">
            <v>0</v>
          </cell>
          <cell r="N1163">
            <v>0</v>
          </cell>
          <cell r="O1163">
            <v>20</v>
          </cell>
          <cell r="P1163">
            <v>41618000</v>
          </cell>
        </row>
        <row r="1164">
          <cell r="D1164" t="str">
            <v>г.п. Вырица, ул. Софийская, д. 2А</v>
          </cell>
          <cell r="E1164" t="str">
            <v>256bc6a5-a20e-4c76-a658-99862dbb9dcc</v>
          </cell>
          <cell r="F1164" t="str">
            <v>РО</v>
          </cell>
          <cell r="G1164">
            <v>0</v>
          </cell>
          <cell r="H1164">
            <v>1964</v>
          </cell>
          <cell r="I1164">
            <v>454.3</v>
          </cell>
          <cell r="J1164" t="str">
            <v>кирпич</v>
          </cell>
          <cell r="K1164">
            <v>2</v>
          </cell>
          <cell r="L1164">
            <v>2</v>
          </cell>
          <cell r="M1164">
            <v>0</v>
          </cell>
          <cell r="N1164">
            <v>0</v>
          </cell>
          <cell r="O1164">
            <v>25</v>
          </cell>
          <cell r="P1164">
            <v>41618000</v>
          </cell>
        </row>
        <row r="1165">
          <cell r="D1165" t="str">
            <v>г.п. Сиверский, ул. Военный городок, д. 58</v>
          </cell>
          <cell r="E1165" t="str">
            <v>f7388d71-a539-4384-8179-2ee5c63837d5</v>
          </cell>
          <cell r="F1165" t="str">
            <v>РО</v>
          </cell>
          <cell r="G1165">
            <v>0</v>
          </cell>
          <cell r="H1165">
            <v>1997</v>
          </cell>
          <cell r="I1165">
            <v>548.9</v>
          </cell>
          <cell r="J1165" t="str">
            <v>кирпич</v>
          </cell>
          <cell r="K1165">
            <v>2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41618000</v>
          </cell>
        </row>
        <row r="1166">
          <cell r="D1166" t="str">
            <v>г.п. Сиверский, ул. Заводская, д. 3</v>
          </cell>
          <cell r="E1166" t="str">
            <v>5a945438-6801-4852-9526-c408c4f38506</v>
          </cell>
          <cell r="F1166" t="str">
            <v>РО</v>
          </cell>
          <cell r="G1166">
            <v>0</v>
          </cell>
          <cell r="H1166">
            <v>1963</v>
          </cell>
          <cell r="I1166">
            <v>320.3</v>
          </cell>
          <cell r="J1166" t="str">
            <v>кирпич</v>
          </cell>
          <cell r="K1166">
            <v>2</v>
          </cell>
          <cell r="L1166">
            <v>1</v>
          </cell>
          <cell r="M1166">
            <v>0</v>
          </cell>
          <cell r="N1166">
            <v>0</v>
          </cell>
          <cell r="O1166">
            <v>22</v>
          </cell>
          <cell r="P1166">
            <v>41618000</v>
          </cell>
        </row>
        <row r="1167">
          <cell r="D1167" t="str">
            <v>г.п. Сиверский, ул. Липовая аллея, д. 3</v>
          </cell>
          <cell r="E1167" t="str">
            <v>e619aa1d-6fac-4d1a-a820-6438278b58e2</v>
          </cell>
          <cell r="F1167" t="str">
            <v>РО</v>
          </cell>
          <cell r="G1167">
            <v>0</v>
          </cell>
          <cell r="H1167">
            <v>1967</v>
          </cell>
          <cell r="I1167">
            <v>544.6</v>
          </cell>
          <cell r="J1167" t="str">
            <v>кирпич</v>
          </cell>
          <cell r="K1167">
            <v>2</v>
          </cell>
          <cell r="L1167">
            <v>2</v>
          </cell>
          <cell r="M1167">
            <v>0</v>
          </cell>
          <cell r="N1167">
            <v>0</v>
          </cell>
          <cell r="O1167">
            <v>27</v>
          </cell>
          <cell r="P1167">
            <v>41618000</v>
          </cell>
        </row>
        <row r="1168">
          <cell r="D1168" t="str">
            <v>г.п. Сиверский, ул. МТС, д. 8</v>
          </cell>
          <cell r="E1168" t="str">
            <v>16e7f754-f597-405b-9620-0d21370eb739</v>
          </cell>
          <cell r="F1168" t="str">
            <v>РО</v>
          </cell>
          <cell r="G1168">
            <v>0</v>
          </cell>
          <cell r="H1168">
            <v>1954</v>
          </cell>
          <cell r="I1168">
            <v>386.1</v>
          </cell>
          <cell r="J1168" t="str">
            <v>кирпич</v>
          </cell>
          <cell r="K1168">
            <v>2</v>
          </cell>
          <cell r="L1168">
            <v>1</v>
          </cell>
          <cell r="M1168">
            <v>0</v>
          </cell>
          <cell r="N1168">
            <v>0</v>
          </cell>
          <cell r="O1168">
            <v>16</v>
          </cell>
          <cell r="P1168">
            <v>41618000</v>
          </cell>
        </row>
        <row r="1169">
          <cell r="D1169" t="str">
            <v>г.п. Тайцы, ул. Калинина, д. 65</v>
          </cell>
          <cell r="E1169" t="str">
            <v>0675a135-ab58-44e6-864e-df0b6d1934fc</v>
          </cell>
          <cell r="F1169" t="str">
            <v>РО</v>
          </cell>
          <cell r="G1169">
            <v>0</v>
          </cell>
          <cell r="H1169">
            <v>1917</v>
          </cell>
          <cell r="I1169">
            <v>272.10000000000002</v>
          </cell>
          <cell r="J1169" t="str">
            <v>дерево</v>
          </cell>
          <cell r="K1169">
            <v>2</v>
          </cell>
          <cell r="L1169">
            <v>1</v>
          </cell>
          <cell r="M1169">
            <v>0</v>
          </cell>
          <cell r="N1169">
            <v>0</v>
          </cell>
          <cell r="O1169">
            <v>18</v>
          </cell>
          <cell r="P1169">
            <v>41618000</v>
          </cell>
        </row>
        <row r="1170">
          <cell r="D1170" t="str">
            <v>г.п. Тайцы, ул. Калинина, д. 67</v>
          </cell>
          <cell r="E1170" t="str">
            <v>4293ad63-21ed-44f1-b24c-949c4770dd63</v>
          </cell>
          <cell r="F1170" t="str">
            <v>РО</v>
          </cell>
          <cell r="G1170">
            <v>0</v>
          </cell>
          <cell r="H1170">
            <v>1917</v>
          </cell>
          <cell r="I1170">
            <v>259.10000000000002</v>
          </cell>
          <cell r="J1170" t="str">
            <v>дерево</v>
          </cell>
          <cell r="K1170">
            <v>2</v>
          </cell>
          <cell r="L1170">
            <v>1</v>
          </cell>
          <cell r="M1170">
            <v>0</v>
          </cell>
          <cell r="N1170">
            <v>0</v>
          </cell>
          <cell r="O1170">
            <v>24</v>
          </cell>
          <cell r="P1170">
            <v>41618000</v>
          </cell>
        </row>
        <row r="1171">
          <cell r="D1171" t="str">
            <v>г.п. Тайцы, ул. Калинина, д. 69</v>
          </cell>
          <cell r="E1171" t="str">
            <v>644b247b-8118-40fa-925f-2b773f05415d</v>
          </cell>
          <cell r="F1171" t="str">
            <v>РО</v>
          </cell>
          <cell r="G1171">
            <v>0</v>
          </cell>
          <cell r="H1171">
            <v>1917</v>
          </cell>
          <cell r="I1171">
            <v>309.5</v>
          </cell>
          <cell r="J1171" t="str">
            <v>дерево</v>
          </cell>
          <cell r="K1171">
            <v>2</v>
          </cell>
          <cell r="L1171">
            <v>1</v>
          </cell>
          <cell r="M1171">
            <v>0</v>
          </cell>
          <cell r="N1171">
            <v>0</v>
          </cell>
          <cell r="O1171">
            <v>31</v>
          </cell>
          <cell r="P1171">
            <v>41618000</v>
          </cell>
        </row>
        <row r="1172">
          <cell r="D1172" t="str">
            <v>г.п. Тайцы, ул. Калинина, д. 81</v>
          </cell>
          <cell r="E1172" t="str">
            <v>570c8815-a3a6-4692-8fe3-99b2c04d6c10</v>
          </cell>
          <cell r="F1172" t="str">
            <v>РО</v>
          </cell>
          <cell r="G1172">
            <v>0</v>
          </cell>
          <cell r="H1172">
            <v>1955</v>
          </cell>
          <cell r="I1172">
            <v>406.7</v>
          </cell>
          <cell r="J1172" t="str">
            <v>кирпич</v>
          </cell>
          <cell r="K1172">
            <v>2</v>
          </cell>
          <cell r="L1172">
            <v>2</v>
          </cell>
          <cell r="M1172">
            <v>0</v>
          </cell>
          <cell r="N1172">
            <v>1</v>
          </cell>
          <cell r="O1172">
            <v>15</v>
          </cell>
          <cell r="P1172">
            <v>41618000</v>
          </cell>
        </row>
        <row r="1173">
          <cell r="D1173" t="str">
            <v>г.п. Тайцы, ул. Красногвардейская, д. 24</v>
          </cell>
          <cell r="E1173" t="str">
            <v>eb38efd6-28d4-4226-89b8-09b6639f0f4a</v>
          </cell>
          <cell r="F1173" t="str">
            <v>РО</v>
          </cell>
          <cell r="G1173">
            <v>0</v>
          </cell>
          <cell r="H1173">
            <v>1935</v>
          </cell>
          <cell r="I1173">
            <v>386.3</v>
          </cell>
          <cell r="J1173" t="str">
            <v>дерево</v>
          </cell>
          <cell r="K1173">
            <v>2</v>
          </cell>
          <cell r="L1173">
            <v>1</v>
          </cell>
          <cell r="M1173">
            <v>0</v>
          </cell>
          <cell r="N1173">
            <v>0</v>
          </cell>
          <cell r="O1173">
            <v>14</v>
          </cell>
          <cell r="P1173">
            <v>41618000</v>
          </cell>
        </row>
        <row r="1174">
          <cell r="D1174" t="str">
            <v>г.п. Тайцы, ул. Островского, д. 123</v>
          </cell>
          <cell r="E1174" t="str">
            <v>2ee5956c-2010-4d78-ba1b-ac4ff61eca7e</v>
          </cell>
          <cell r="F1174" t="str">
            <v>РО</v>
          </cell>
          <cell r="G1174">
            <v>0</v>
          </cell>
          <cell r="H1174">
            <v>1956</v>
          </cell>
          <cell r="I1174">
            <v>378.9</v>
          </cell>
          <cell r="J1174" t="str">
            <v>кирпич</v>
          </cell>
          <cell r="K1174">
            <v>2</v>
          </cell>
          <cell r="L1174">
            <v>1</v>
          </cell>
          <cell r="M1174">
            <v>0</v>
          </cell>
          <cell r="N1174">
            <v>0</v>
          </cell>
          <cell r="O1174">
            <v>18</v>
          </cell>
          <cell r="P1174">
            <v>41618000</v>
          </cell>
        </row>
        <row r="1175">
          <cell r="D1175" t="str">
            <v>г.п. Тайцы, ул. Пушкина, д. 93</v>
          </cell>
          <cell r="E1175" t="str">
            <v>0bc41bc8-48a2-4998-9f1e-d85c30d6cd8c</v>
          </cell>
          <cell r="F1175" t="str">
            <v>РО</v>
          </cell>
          <cell r="G1175">
            <v>0</v>
          </cell>
          <cell r="H1175">
            <v>1962</v>
          </cell>
          <cell r="I1175">
            <v>451.8</v>
          </cell>
          <cell r="J1175" t="str">
            <v>кирпич</v>
          </cell>
          <cell r="K1175">
            <v>2</v>
          </cell>
          <cell r="L1175">
            <v>2</v>
          </cell>
          <cell r="M1175">
            <v>0</v>
          </cell>
          <cell r="N1175">
            <v>0</v>
          </cell>
          <cell r="O1175">
            <v>25</v>
          </cell>
          <cell r="P1175">
            <v>41618000</v>
          </cell>
        </row>
        <row r="1176">
          <cell r="D1176" t="str">
            <v>г.п. Тайцы, ул. Юного Ленинца, д. 33</v>
          </cell>
          <cell r="E1176" t="str">
            <v>ea7a1f3f-379b-41d6-b2b3-32f641388495</v>
          </cell>
          <cell r="F1176" t="str">
            <v>РО</v>
          </cell>
          <cell r="G1176">
            <v>0</v>
          </cell>
          <cell r="H1176">
            <v>1917</v>
          </cell>
          <cell r="I1176">
            <v>215.2</v>
          </cell>
          <cell r="J1176" t="str">
            <v>дерево</v>
          </cell>
          <cell r="K1176">
            <v>2</v>
          </cell>
          <cell r="L1176">
            <v>1</v>
          </cell>
          <cell r="M1176">
            <v>0</v>
          </cell>
          <cell r="N1176">
            <v>0</v>
          </cell>
          <cell r="O1176">
            <v>13</v>
          </cell>
          <cell r="P1176">
            <v>41618000</v>
          </cell>
        </row>
        <row r="1177">
          <cell r="D1177" t="str">
            <v>г.п. Тайцы, ул. Юного Ленинца, д. 97</v>
          </cell>
          <cell r="E1177" t="str">
            <v>61c923ac-5356-4365-9271-09deb929ff2b</v>
          </cell>
          <cell r="F1177" t="str">
            <v>РО</v>
          </cell>
          <cell r="G1177">
            <v>0</v>
          </cell>
          <cell r="H1177">
            <v>1917</v>
          </cell>
          <cell r="I1177">
            <v>428.4</v>
          </cell>
          <cell r="J1177" t="str">
            <v>дерево</v>
          </cell>
          <cell r="K1177">
            <v>2</v>
          </cell>
          <cell r="L1177">
            <v>2</v>
          </cell>
          <cell r="M1177">
            <v>0</v>
          </cell>
          <cell r="N1177">
            <v>0</v>
          </cell>
          <cell r="O1177">
            <v>22</v>
          </cell>
          <cell r="P1177">
            <v>41618000</v>
          </cell>
        </row>
        <row r="1178">
          <cell r="D1178" t="str">
            <v>Городок Борницкий лес, д. 11а</v>
          </cell>
          <cell r="E1178" t="str">
            <v>4d339b6a-befe-4f72-8d27-aeba6b71997d</v>
          </cell>
          <cell r="F1178" t="str">
            <v>РО</v>
          </cell>
          <cell r="G1178">
            <v>0</v>
          </cell>
          <cell r="H1178">
            <v>1960</v>
          </cell>
          <cell r="I1178">
            <v>1541.7</v>
          </cell>
          <cell r="J1178" t="str">
            <v>кирпич</v>
          </cell>
          <cell r="K1178">
            <v>3</v>
          </cell>
          <cell r="L1178">
            <v>4</v>
          </cell>
          <cell r="M1178">
            <v>0</v>
          </cell>
          <cell r="N1178">
            <v>0</v>
          </cell>
          <cell r="O1178">
            <v>62</v>
          </cell>
          <cell r="P1178">
            <v>41618000</v>
          </cell>
        </row>
        <row r="1179">
          <cell r="D1179" t="str">
            <v>дер. Батово, д. 8</v>
          </cell>
          <cell r="E1179" t="str">
            <v>bbc99aeb-6fa9-40d3-8514-aab1c0c8fe7d</v>
          </cell>
          <cell r="F1179" t="str">
            <v>РО</v>
          </cell>
          <cell r="G1179">
            <v>0</v>
          </cell>
          <cell r="H1179">
            <v>1992</v>
          </cell>
          <cell r="I1179">
            <v>3417.8</v>
          </cell>
          <cell r="J1179" t="str">
            <v>панели</v>
          </cell>
          <cell r="K1179">
            <v>5</v>
          </cell>
          <cell r="L1179">
            <v>4</v>
          </cell>
          <cell r="M1179">
            <v>0</v>
          </cell>
          <cell r="N1179">
            <v>0</v>
          </cell>
          <cell r="O1179">
            <v>156</v>
          </cell>
          <cell r="P1179">
            <v>41618000</v>
          </cell>
        </row>
        <row r="1180">
          <cell r="D1180" t="str">
            <v>дер. Белогорка, ул. Институтская, д. 7</v>
          </cell>
          <cell r="E1180" t="str">
            <v>44785167-b6d8-4a17-819d-6db92aeab958</v>
          </cell>
          <cell r="F1180" t="str">
            <v>РО</v>
          </cell>
          <cell r="G1180">
            <v>0</v>
          </cell>
          <cell r="H1180">
            <v>1920</v>
          </cell>
          <cell r="I1180">
            <v>527.79999999999995</v>
          </cell>
          <cell r="J1180" t="str">
            <v>кирпич</v>
          </cell>
          <cell r="K1180">
            <v>2</v>
          </cell>
          <cell r="L1180">
            <v>2</v>
          </cell>
          <cell r="M1180">
            <v>0</v>
          </cell>
          <cell r="N1180">
            <v>0</v>
          </cell>
          <cell r="O1180">
            <v>19</v>
          </cell>
          <cell r="P1180">
            <v>41618000</v>
          </cell>
        </row>
        <row r="1181">
          <cell r="D1181" t="str">
            <v>дер. Большие Колпаны, ул. 30 лет Победы, д. 7</v>
          </cell>
          <cell r="E1181" t="str">
            <v>23c85c19-9d47-4295-a4d9-32dec588e512</v>
          </cell>
          <cell r="F1181" t="str">
            <v>РО</v>
          </cell>
          <cell r="G1181">
            <v>0</v>
          </cell>
          <cell r="H1181">
            <v>1980</v>
          </cell>
          <cell r="I1181">
            <v>6603</v>
          </cell>
          <cell r="J1181" t="str">
            <v>железобетон</v>
          </cell>
          <cell r="K1181">
            <v>5</v>
          </cell>
          <cell r="L1181">
            <v>3</v>
          </cell>
          <cell r="M1181">
            <v>0</v>
          </cell>
          <cell r="N1181">
            <v>0</v>
          </cell>
          <cell r="O1181">
            <v>218</v>
          </cell>
          <cell r="P1181">
            <v>41618000</v>
          </cell>
        </row>
        <row r="1182">
          <cell r="D1182" t="str">
            <v>дер. Большие Колпаны, ул. Дорожная, д. 1</v>
          </cell>
          <cell r="E1182" t="str">
            <v>9a3904d0-f842-4240-937e-b6709d755e14</v>
          </cell>
          <cell r="F1182" t="str">
            <v>РО</v>
          </cell>
          <cell r="G1182">
            <v>0</v>
          </cell>
          <cell r="H1182">
            <v>1954</v>
          </cell>
          <cell r="I1182">
            <v>427.4</v>
          </cell>
          <cell r="J1182" t="str">
            <v>кирпич</v>
          </cell>
          <cell r="K1182">
            <v>2</v>
          </cell>
          <cell r="L1182">
            <v>2</v>
          </cell>
          <cell r="M1182">
            <v>0</v>
          </cell>
          <cell r="N1182">
            <v>0</v>
          </cell>
          <cell r="O1182">
            <v>10</v>
          </cell>
          <cell r="P1182">
            <v>41618000</v>
          </cell>
        </row>
        <row r="1183">
          <cell r="D1183" t="str">
            <v>дер. Большие Колпаны, ул. Дорожная, д. 3</v>
          </cell>
          <cell r="E1183" t="str">
            <v>525a3f99-6d3a-46eb-8043-40e953bc459c</v>
          </cell>
          <cell r="F1183" t="str">
            <v>РО</v>
          </cell>
          <cell r="G1183">
            <v>0</v>
          </cell>
          <cell r="H1183">
            <v>1955</v>
          </cell>
          <cell r="I1183">
            <v>251.4</v>
          </cell>
          <cell r="J1183" t="str">
            <v>кирпич</v>
          </cell>
          <cell r="K1183">
            <v>1</v>
          </cell>
          <cell r="L1183">
            <v>1</v>
          </cell>
          <cell r="M1183">
            <v>0</v>
          </cell>
          <cell r="N1183">
            <v>0</v>
          </cell>
          <cell r="O1183">
            <v>12</v>
          </cell>
          <cell r="P1183">
            <v>41618000</v>
          </cell>
        </row>
        <row r="1184">
          <cell r="D1184" t="str">
            <v>дер. Большие Колпаны, ул. Комиссара Казначеева, д. 2</v>
          </cell>
          <cell r="E1184" t="str">
            <v>6b6eb5e0-f18f-4dd8-85aa-aa8b09911b28</v>
          </cell>
          <cell r="F1184" t="str">
            <v>РО</v>
          </cell>
          <cell r="G1184">
            <v>0</v>
          </cell>
          <cell r="H1184">
            <v>1948</v>
          </cell>
          <cell r="I1184">
            <v>515.5</v>
          </cell>
          <cell r="J1184" t="str">
            <v>кирпич</v>
          </cell>
          <cell r="K1184">
            <v>2</v>
          </cell>
          <cell r="L1184">
            <v>6</v>
          </cell>
          <cell r="M1184">
            <v>0</v>
          </cell>
          <cell r="N1184">
            <v>0</v>
          </cell>
          <cell r="O1184">
            <v>24</v>
          </cell>
          <cell r="P1184">
            <v>41618000</v>
          </cell>
        </row>
        <row r="1185">
          <cell r="D1185" t="str">
            <v>дер. Большие Колпаны, ул. Садовая, д. 1</v>
          </cell>
          <cell r="E1185" t="str">
            <v>1231d7ca-4b17-4e64-b7f8-b31cc819e27f</v>
          </cell>
          <cell r="F1185" t="str">
            <v>РО</v>
          </cell>
          <cell r="G1185">
            <v>0</v>
          </cell>
          <cell r="H1185">
            <v>1967</v>
          </cell>
          <cell r="I1185">
            <v>4456</v>
          </cell>
          <cell r="J1185" t="str">
            <v>панели</v>
          </cell>
          <cell r="K1185">
            <v>5</v>
          </cell>
          <cell r="L1185">
            <v>2</v>
          </cell>
          <cell r="M1185">
            <v>0</v>
          </cell>
          <cell r="N1185">
            <v>0</v>
          </cell>
          <cell r="O1185">
            <v>188</v>
          </cell>
          <cell r="P1185">
            <v>41618000</v>
          </cell>
        </row>
        <row r="1186">
          <cell r="D1186" t="str">
            <v>дер. Большие Тайцы, ул. Санаторская, д.10б</v>
          </cell>
          <cell r="E1186" t="str">
            <v>9393c112-3ab0-4195-8083-d6ebc9fe79db</v>
          </cell>
          <cell r="F1186" t="str">
            <v>РО</v>
          </cell>
          <cell r="G1186">
            <v>0</v>
          </cell>
          <cell r="H1186">
            <v>1965</v>
          </cell>
          <cell r="I1186">
            <v>631.6</v>
          </cell>
          <cell r="J1186" t="str">
            <v>кирпич</v>
          </cell>
          <cell r="K1186">
            <v>2</v>
          </cell>
          <cell r="L1186">
            <v>2</v>
          </cell>
          <cell r="M1186">
            <v>0</v>
          </cell>
          <cell r="N1186">
            <v>0</v>
          </cell>
          <cell r="O1186">
            <v>43</v>
          </cell>
          <cell r="P1186">
            <v>41618000</v>
          </cell>
        </row>
        <row r="1187">
          <cell r="D1187" t="str">
            <v>дер. Большие Тайцы, ул. Санаторская, д.10г</v>
          </cell>
          <cell r="E1187" t="str">
            <v>f0920322-877b-480f-b92e-4895e98eb8e6</v>
          </cell>
          <cell r="F1187" t="str">
            <v>РО</v>
          </cell>
          <cell r="G1187">
            <v>0</v>
          </cell>
          <cell r="H1187">
            <v>1965</v>
          </cell>
          <cell r="I1187">
            <v>634.70000000000005</v>
          </cell>
          <cell r="J1187" t="str">
            <v>кирпич</v>
          </cell>
          <cell r="K1187">
            <v>2</v>
          </cell>
          <cell r="L1187">
            <v>4</v>
          </cell>
          <cell r="M1187">
            <v>0</v>
          </cell>
          <cell r="N1187">
            <v>0</v>
          </cell>
          <cell r="O1187">
            <v>28</v>
          </cell>
          <cell r="P1187">
            <v>41618000</v>
          </cell>
        </row>
        <row r="1188">
          <cell r="D1188" t="str">
            <v>дер. Большое-Рейзино, д. 34</v>
          </cell>
          <cell r="E1188" t="str">
            <v>aab83ca6-9202-498f-b767-1549ed2b1aed</v>
          </cell>
          <cell r="F1188" t="str">
            <v>РО</v>
          </cell>
          <cell r="G1188">
            <v>0</v>
          </cell>
          <cell r="H1188">
            <v>1985</v>
          </cell>
          <cell r="I1188">
            <v>1458</v>
          </cell>
          <cell r="J1188" t="str">
            <v>панели</v>
          </cell>
          <cell r="K1188">
            <v>3</v>
          </cell>
          <cell r="L1188">
            <v>2</v>
          </cell>
          <cell r="M1188">
            <v>0</v>
          </cell>
          <cell r="N1188">
            <v>0</v>
          </cell>
          <cell r="O1188">
            <v>58</v>
          </cell>
          <cell r="P1188">
            <v>41618000</v>
          </cell>
        </row>
        <row r="1189">
          <cell r="D1189" t="str">
            <v>дер. Большое-Рейзино, д. 78</v>
          </cell>
          <cell r="E1189" t="str">
            <v>024c1005-8fc6-436e-a824-dfaea9e77385</v>
          </cell>
          <cell r="F1189" t="str">
            <v>РО</v>
          </cell>
          <cell r="G1189">
            <v>0</v>
          </cell>
          <cell r="H1189">
            <v>1977</v>
          </cell>
          <cell r="I1189">
            <v>4242</v>
          </cell>
          <cell r="J1189" t="str">
            <v>кирпич</v>
          </cell>
          <cell r="K1189">
            <v>4</v>
          </cell>
          <cell r="L1189">
            <v>7</v>
          </cell>
          <cell r="M1189">
            <v>0</v>
          </cell>
          <cell r="N1189">
            <v>0</v>
          </cell>
          <cell r="O1189">
            <v>183</v>
          </cell>
          <cell r="P1189">
            <v>41618000</v>
          </cell>
        </row>
        <row r="1190">
          <cell r="D1190" t="str">
            <v>дер. Зайцево, д. 10</v>
          </cell>
          <cell r="E1190" t="str">
            <v>438d4422-0c7f-4b5d-b362-7518b05209f0</v>
          </cell>
          <cell r="F1190" t="str">
            <v>РО</v>
          </cell>
          <cell r="G1190">
            <v>0</v>
          </cell>
          <cell r="H1190">
            <v>1967</v>
          </cell>
          <cell r="I1190">
            <v>367.2</v>
          </cell>
          <cell r="J1190" t="str">
            <v>кирпич</v>
          </cell>
          <cell r="K1190">
            <v>2</v>
          </cell>
          <cell r="L1190">
            <v>2</v>
          </cell>
          <cell r="M1190">
            <v>0</v>
          </cell>
          <cell r="N1190">
            <v>0</v>
          </cell>
          <cell r="O1190">
            <v>20</v>
          </cell>
          <cell r="P1190">
            <v>41618000</v>
          </cell>
        </row>
        <row r="1191">
          <cell r="D1191" t="str">
            <v>дер. Зайцево, д. 12</v>
          </cell>
          <cell r="E1191" t="str">
            <v>0e670be2-8116-40f3-9a41-3e6d419c2b01</v>
          </cell>
          <cell r="F1191" t="str">
            <v>РО</v>
          </cell>
          <cell r="G1191">
            <v>0</v>
          </cell>
          <cell r="H1191">
            <v>1967</v>
          </cell>
          <cell r="I1191">
            <v>362</v>
          </cell>
          <cell r="J1191" t="str">
            <v>кирпич</v>
          </cell>
          <cell r="K1191">
            <v>2</v>
          </cell>
          <cell r="L1191">
            <v>1</v>
          </cell>
          <cell r="M1191">
            <v>0</v>
          </cell>
          <cell r="N1191">
            <v>0</v>
          </cell>
          <cell r="O1191">
            <v>15</v>
          </cell>
          <cell r="P1191">
            <v>41618000</v>
          </cell>
        </row>
        <row r="1192">
          <cell r="D1192" t="str">
            <v>дер. Зайцево, д. 8</v>
          </cell>
          <cell r="E1192" t="str">
            <v>3f371eda-5bf4-4af5-804e-45c9fde28c5e</v>
          </cell>
          <cell r="F1192" t="str">
            <v>РО</v>
          </cell>
          <cell r="G1192">
            <v>0</v>
          </cell>
          <cell r="H1192">
            <v>1967</v>
          </cell>
          <cell r="I1192">
            <v>391.6</v>
          </cell>
          <cell r="J1192" t="str">
            <v>кирпич</v>
          </cell>
          <cell r="K1192">
            <v>2</v>
          </cell>
          <cell r="L1192">
            <v>1</v>
          </cell>
          <cell r="M1192">
            <v>0</v>
          </cell>
          <cell r="N1192">
            <v>0</v>
          </cell>
          <cell r="O1192">
            <v>21</v>
          </cell>
          <cell r="P1192">
            <v>41618000</v>
          </cell>
        </row>
        <row r="1193">
          <cell r="D1193" t="str">
            <v>дер. Лампово, ул. Совхозная, д. 1</v>
          </cell>
          <cell r="E1193" t="str">
            <v>74f7d3c5-e700-49d4-ae6a-29738fac7984</v>
          </cell>
          <cell r="F1193" t="str">
            <v>РО</v>
          </cell>
          <cell r="G1193">
            <v>0</v>
          </cell>
          <cell r="H1193">
            <v>1967</v>
          </cell>
          <cell r="I1193">
            <v>549.4</v>
          </cell>
          <cell r="J1193" t="str">
            <v>кирпич</v>
          </cell>
          <cell r="K1193">
            <v>2</v>
          </cell>
          <cell r="L1193">
            <v>1</v>
          </cell>
          <cell r="M1193">
            <v>0</v>
          </cell>
          <cell r="N1193">
            <v>0</v>
          </cell>
          <cell r="O1193">
            <v>19</v>
          </cell>
          <cell r="P1193">
            <v>41618000</v>
          </cell>
        </row>
        <row r="1194">
          <cell r="D1194" t="str">
            <v>дер. Малые Колпаны, ул. Западная, д. 17</v>
          </cell>
          <cell r="E1194" t="str">
            <v>092e519f-640b-43be-b6a2-cc2524f35018</v>
          </cell>
          <cell r="F1194" t="str">
            <v>РО</v>
          </cell>
          <cell r="G1194">
            <v>0</v>
          </cell>
          <cell r="H1194">
            <v>1960</v>
          </cell>
          <cell r="I1194">
            <v>611</v>
          </cell>
          <cell r="J1194" t="str">
            <v>кирпич</v>
          </cell>
          <cell r="K1194">
            <v>2</v>
          </cell>
          <cell r="L1194">
            <v>1</v>
          </cell>
          <cell r="M1194">
            <v>0</v>
          </cell>
          <cell r="N1194">
            <v>0</v>
          </cell>
          <cell r="O1194">
            <v>31</v>
          </cell>
          <cell r="P1194">
            <v>41618000</v>
          </cell>
        </row>
        <row r="1195">
          <cell r="D1195" t="str">
            <v>дер. Малые Колпаны, ул. Западная, д. 23</v>
          </cell>
          <cell r="E1195" t="str">
            <v>af19a05e-54ca-4e89-bea1-5f4459011098</v>
          </cell>
          <cell r="F1195" t="str">
            <v>РО</v>
          </cell>
          <cell r="G1195">
            <v>0</v>
          </cell>
          <cell r="H1195">
            <v>1959</v>
          </cell>
          <cell r="I1195">
            <v>618.1</v>
          </cell>
          <cell r="J1195" t="str">
            <v>кирпич</v>
          </cell>
          <cell r="K1195">
            <v>2</v>
          </cell>
          <cell r="L1195">
            <v>2</v>
          </cell>
          <cell r="M1195">
            <v>0</v>
          </cell>
          <cell r="N1195">
            <v>0</v>
          </cell>
          <cell r="O1195">
            <v>27</v>
          </cell>
          <cell r="P1195">
            <v>41618000</v>
          </cell>
        </row>
        <row r="1196">
          <cell r="D1196" t="str">
            <v>Дер. Малые Колпаны, ул. Западная, д. 9</v>
          </cell>
          <cell r="E1196" t="str">
            <v>dd7e1dc1-a1dc-401f-96c2-8f27f6100e40</v>
          </cell>
          <cell r="F1196" t="str">
            <v>РО</v>
          </cell>
          <cell r="G1196">
            <v>0</v>
          </cell>
          <cell r="H1196">
            <v>1968</v>
          </cell>
          <cell r="I1196">
            <v>709.6</v>
          </cell>
          <cell r="J1196" t="str">
            <v>кирпич</v>
          </cell>
          <cell r="K1196">
            <v>2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41618000</v>
          </cell>
        </row>
        <row r="1197">
          <cell r="D1197" t="str">
            <v>дер. Мины, ул. Школьная, д. 7</v>
          </cell>
          <cell r="E1197" t="str">
            <v>d568d2c5-f80d-41a7-b4d2-6fa10fa02bb9</v>
          </cell>
          <cell r="F1197" t="str">
            <v>РО</v>
          </cell>
          <cell r="G1197">
            <v>0</v>
          </cell>
          <cell r="H1197">
            <v>1964</v>
          </cell>
          <cell r="I1197">
            <v>640.5</v>
          </cell>
          <cell r="J1197" t="str">
            <v>кирпич</v>
          </cell>
          <cell r="K1197">
            <v>2</v>
          </cell>
          <cell r="L1197">
            <v>2</v>
          </cell>
          <cell r="M1197">
            <v>0</v>
          </cell>
          <cell r="N1197">
            <v>0</v>
          </cell>
          <cell r="O1197">
            <v>29</v>
          </cell>
          <cell r="P1197">
            <v>41618000</v>
          </cell>
        </row>
        <row r="1198">
          <cell r="D1198" t="str">
            <v>дер. Раболово, д. 1</v>
          </cell>
          <cell r="E1198" t="str">
            <v>4c559e64-be51-452a-8538-5a017ff73f8a</v>
          </cell>
          <cell r="F1198" t="str">
            <v>РО</v>
          </cell>
          <cell r="G1198">
            <v>0</v>
          </cell>
          <cell r="H1198">
            <v>1964</v>
          </cell>
          <cell r="I1198">
            <v>636</v>
          </cell>
          <cell r="J1198" t="str">
            <v>кирпич</v>
          </cell>
          <cell r="K1198">
            <v>2</v>
          </cell>
          <cell r="L1198">
            <v>2</v>
          </cell>
          <cell r="M1198">
            <v>0</v>
          </cell>
          <cell r="N1198">
            <v>0</v>
          </cell>
          <cell r="O1198">
            <v>38</v>
          </cell>
          <cell r="P1198">
            <v>41618000</v>
          </cell>
        </row>
        <row r="1199">
          <cell r="D1199" t="str">
            <v>дер. Романовка, д. 16</v>
          </cell>
          <cell r="E1199" t="str">
            <v>e5cac29f-bdcf-451d-ba09-e5c0e524f2dc</v>
          </cell>
          <cell r="F1199" t="str">
            <v>РО</v>
          </cell>
          <cell r="G1199">
            <v>0</v>
          </cell>
          <cell r="H1199">
            <v>1967</v>
          </cell>
          <cell r="I1199">
            <v>521</v>
          </cell>
          <cell r="J1199" t="str">
            <v>кирпич</v>
          </cell>
          <cell r="K1199">
            <v>2</v>
          </cell>
          <cell r="L1199">
            <v>2</v>
          </cell>
          <cell r="M1199">
            <v>0</v>
          </cell>
          <cell r="N1199">
            <v>0</v>
          </cell>
          <cell r="O1199">
            <v>35</v>
          </cell>
          <cell r="P1199">
            <v>41618000</v>
          </cell>
        </row>
        <row r="1200">
          <cell r="D1200" t="str">
            <v>дер. Сяськелево, д. 1</v>
          </cell>
          <cell r="E1200" t="str">
            <v>69a2e40d-0170-40ae-8524-5828db3637a8</v>
          </cell>
          <cell r="F1200" t="str">
            <v>РО</v>
          </cell>
          <cell r="G1200">
            <v>0</v>
          </cell>
          <cell r="H1200">
            <v>1963</v>
          </cell>
          <cell r="I1200">
            <v>413.8</v>
          </cell>
          <cell r="J1200" t="str">
            <v>кирпич</v>
          </cell>
          <cell r="K1200">
            <v>2</v>
          </cell>
          <cell r="L1200">
            <v>2</v>
          </cell>
          <cell r="M1200">
            <v>0</v>
          </cell>
          <cell r="N1200">
            <v>0</v>
          </cell>
          <cell r="O1200">
            <v>22</v>
          </cell>
          <cell r="P1200">
            <v>41618000</v>
          </cell>
        </row>
        <row r="1201">
          <cell r="D1201" t="str">
            <v>дер. Сяськелево, д. 3</v>
          </cell>
          <cell r="E1201" t="str">
            <v>07cd4a0e-9fc9-44d8-808c-19a298d72499</v>
          </cell>
          <cell r="F1201" t="str">
            <v>РО</v>
          </cell>
          <cell r="G1201">
            <v>0</v>
          </cell>
          <cell r="H1201">
            <v>1963</v>
          </cell>
          <cell r="I1201">
            <v>623.9</v>
          </cell>
          <cell r="J1201" t="str">
            <v>кирпич</v>
          </cell>
          <cell r="K1201">
            <v>2</v>
          </cell>
          <cell r="L1201">
            <v>2</v>
          </cell>
          <cell r="M1201">
            <v>0</v>
          </cell>
          <cell r="N1201">
            <v>0</v>
          </cell>
          <cell r="O1201">
            <v>34</v>
          </cell>
          <cell r="P1201">
            <v>41618000</v>
          </cell>
        </row>
        <row r="1202">
          <cell r="D1202" t="str">
            <v>дер. Сяськелево, д. 4</v>
          </cell>
          <cell r="E1202" t="str">
            <v>ae8f6405-4c74-4e97-9c33-696a69989de3</v>
          </cell>
          <cell r="F1202" t="str">
            <v>РО</v>
          </cell>
          <cell r="G1202">
            <v>0</v>
          </cell>
          <cell r="H1202">
            <v>1963</v>
          </cell>
          <cell r="I1202">
            <v>642.29999999999995</v>
          </cell>
          <cell r="J1202" t="str">
            <v>кирпич</v>
          </cell>
          <cell r="K1202">
            <v>2</v>
          </cell>
          <cell r="L1202">
            <v>2</v>
          </cell>
          <cell r="M1202">
            <v>0</v>
          </cell>
          <cell r="N1202">
            <v>0</v>
          </cell>
          <cell r="O1202">
            <v>32</v>
          </cell>
          <cell r="P1202">
            <v>41618000</v>
          </cell>
        </row>
        <row r="1203">
          <cell r="D1203" t="str">
            <v>дер. Тихковицы, ул Северная, д. 4</v>
          </cell>
          <cell r="E1203" t="str">
            <v>8d0461d7-19a1-413b-ac55-bfa6c15aad19</v>
          </cell>
          <cell r="F1203" t="str">
            <v>РО</v>
          </cell>
          <cell r="G1203">
            <v>0</v>
          </cell>
          <cell r="H1203">
            <v>1978</v>
          </cell>
          <cell r="I1203">
            <v>836.4</v>
          </cell>
          <cell r="J1203" t="str">
            <v>кирпич</v>
          </cell>
          <cell r="K1203">
            <v>2</v>
          </cell>
          <cell r="L1203">
            <v>2</v>
          </cell>
          <cell r="M1203">
            <v>0</v>
          </cell>
          <cell r="N1203">
            <v>0</v>
          </cell>
          <cell r="O1203">
            <v>33</v>
          </cell>
          <cell r="P1203">
            <v>41618000</v>
          </cell>
        </row>
        <row r="1204">
          <cell r="D1204" t="str">
            <v>дер. Тойворово, д. 2/49</v>
          </cell>
          <cell r="E1204" t="str">
            <v>4c4297a1-5601-4911-9206-5b0a13c22412</v>
          </cell>
          <cell r="F1204" t="str">
            <v>РО</v>
          </cell>
          <cell r="G1204">
            <v>0</v>
          </cell>
          <cell r="H1204">
            <v>1960</v>
          </cell>
          <cell r="I1204">
            <v>650.59</v>
          </cell>
          <cell r="J1204" t="str">
            <v>кирпич</v>
          </cell>
          <cell r="K1204">
            <v>2</v>
          </cell>
          <cell r="L1204">
            <v>2</v>
          </cell>
          <cell r="M1204">
            <v>0</v>
          </cell>
          <cell r="N1204">
            <v>0</v>
          </cell>
          <cell r="O1204">
            <v>34</v>
          </cell>
          <cell r="P1204">
            <v>41618000</v>
          </cell>
        </row>
        <row r="1205">
          <cell r="D1205" t="str">
            <v>дер. Туганицы, д. 2</v>
          </cell>
          <cell r="E1205" t="str">
            <v>dd42b857-4f16-42cd-bc21-8da2ed68b39f</v>
          </cell>
          <cell r="F1205" t="str">
            <v>РО</v>
          </cell>
          <cell r="G1205">
            <v>0</v>
          </cell>
          <cell r="H1205">
            <v>1973</v>
          </cell>
          <cell r="I1205">
            <v>503.9</v>
          </cell>
          <cell r="J1205" t="str">
            <v>кирпич</v>
          </cell>
          <cell r="K1205">
            <v>2</v>
          </cell>
          <cell r="L1205">
            <v>2</v>
          </cell>
          <cell r="M1205">
            <v>0</v>
          </cell>
          <cell r="N1205">
            <v>0</v>
          </cell>
          <cell r="O1205">
            <v>24</v>
          </cell>
          <cell r="P1205">
            <v>41618000</v>
          </cell>
        </row>
        <row r="1206">
          <cell r="D1206" t="str">
            <v>дер. Черново, д. 46</v>
          </cell>
          <cell r="E1206" t="str">
            <v>ecb60934-76cd-48f7-97d9-8d3af0a2889f</v>
          </cell>
          <cell r="F1206" t="str">
            <v>РО</v>
          </cell>
          <cell r="G1206">
            <v>0</v>
          </cell>
          <cell r="H1206">
            <v>1967</v>
          </cell>
          <cell r="I1206">
            <v>526.6</v>
          </cell>
          <cell r="J1206" t="str">
            <v>кирпич</v>
          </cell>
          <cell r="K1206">
            <v>2</v>
          </cell>
          <cell r="L1206">
            <v>2</v>
          </cell>
          <cell r="M1206">
            <v>0</v>
          </cell>
          <cell r="N1206">
            <v>0</v>
          </cell>
          <cell r="O1206">
            <v>21</v>
          </cell>
          <cell r="P1206">
            <v>41618000</v>
          </cell>
        </row>
        <row r="1207">
          <cell r="D1207" t="str">
            <v>пос. Войсковицы, пл. Манина, д. 11</v>
          </cell>
          <cell r="E1207" t="str">
            <v>8fa0b757-a8fe-41d4-9c6f-902b810b537b</v>
          </cell>
          <cell r="F1207" t="str">
            <v>РО</v>
          </cell>
          <cell r="G1207">
            <v>0</v>
          </cell>
          <cell r="H1207">
            <v>1989</v>
          </cell>
          <cell r="I1207">
            <v>2498.6999999999998</v>
          </cell>
          <cell r="J1207" t="str">
            <v>панели</v>
          </cell>
          <cell r="K1207">
            <v>3</v>
          </cell>
          <cell r="L1207">
            <v>4</v>
          </cell>
          <cell r="M1207">
            <v>0</v>
          </cell>
          <cell r="N1207">
            <v>0</v>
          </cell>
          <cell r="O1207">
            <v>129</v>
          </cell>
          <cell r="P1207">
            <v>41618000</v>
          </cell>
        </row>
        <row r="1208">
          <cell r="D1208" t="str">
            <v>пос. Дружная Горка, ул. Здравомыслова, д. 3</v>
          </cell>
          <cell r="E1208" t="str">
            <v>4ec4778e-cd9a-45b3-a2da-62b5acba22b1</v>
          </cell>
          <cell r="F1208" t="str">
            <v>РО</v>
          </cell>
          <cell r="G1208">
            <v>0</v>
          </cell>
          <cell r="H1208">
            <v>1953</v>
          </cell>
          <cell r="I1208">
            <v>379.1</v>
          </cell>
          <cell r="J1208" t="str">
            <v>кирпич</v>
          </cell>
          <cell r="K1208">
            <v>2</v>
          </cell>
          <cell r="L1208">
            <v>2</v>
          </cell>
          <cell r="M1208">
            <v>0</v>
          </cell>
          <cell r="N1208">
            <v>0</v>
          </cell>
          <cell r="O1208">
            <v>21</v>
          </cell>
          <cell r="P1208">
            <v>41618000</v>
          </cell>
        </row>
        <row r="1209">
          <cell r="D1209" t="str">
            <v>пос. Дружная Горка, ул. Здравомыслова, д. 9</v>
          </cell>
          <cell r="E1209" t="str">
            <v>372df8e8-60ef-4a74-9e30-c6a13b0fefe5</v>
          </cell>
          <cell r="F1209" t="str">
            <v>РО</v>
          </cell>
          <cell r="G1209">
            <v>0</v>
          </cell>
          <cell r="H1209">
            <v>1963</v>
          </cell>
          <cell r="I1209">
            <v>2004.85</v>
          </cell>
          <cell r="J1209" t="str">
            <v>кирпич</v>
          </cell>
          <cell r="K1209">
            <v>4</v>
          </cell>
          <cell r="L1209">
            <v>3</v>
          </cell>
          <cell r="M1209">
            <v>0</v>
          </cell>
          <cell r="N1209">
            <v>1</v>
          </cell>
          <cell r="O1209">
            <v>82</v>
          </cell>
          <cell r="P1209">
            <v>41618000</v>
          </cell>
        </row>
        <row r="1210">
          <cell r="D1210" t="str">
            <v>пос. Дружная Горка, ул. Садовая, д. 2</v>
          </cell>
          <cell r="E1210" t="str">
            <v>b92ac807-06b5-487e-95e6-810fd957b439</v>
          </cell>
          <cell r="F1210" t="str">
            <v>РО</v>
          </cell>
          <cell r="G1210">
            <v>0</v>
          </cell>
          <cell r="H1210">
            <v>1956</v>
          </cell>
          <cell r="I1210">
            <v>372.09</v>
          </cell>
          <cell r="J1210" t="str">
            <v>кирпич</v>
          </cell>
          <cell r="K1210">
            <v>2</v>
          </cell>
          <cell r="L1210">
            <v>2</v>
          </cell>
          <cell r="M1210">
            <v>0</v>
          </cell>
          <cell r="N1210">
            <v>0</v>
          </cell>
          <cell r="O1210">
            <v>27</v>
          </cell>
          <cell r="P1210">
            <v>41618000</v>
          </cell>
        </row>
        <row r="1211">
          <cell r="D1211" t="str">
            <v>пос. Елизаветино, ул. Леонида Басова, д. 6</v>
          </cell>
          <cell r="E1211" t="str">
            <v>4601e4a8-4a15-44e4-a76d-bd758837926e</v>
          </cell>
          <cell r="F1211" t="str">
            <v>РО</v>
          </cell>
          <cell r="G1211">
            <v>0</v>
          </cell>
          <cell r="H1211">
            <v>1958</v>
          </cell>
          <cell r="I1211">
            <v>420.9</v>
          </cell>
          <cell r="J1211" t="str">
            <v>кирпич</v>
          </cell>
          <cell r="K1211">
            <v>2</v>
          </cell>
          <cell r="L1211">
            <v>1</v>
          </cell>
          <cell r="M1211">
            <v>0</v>
          </cell>
          <cell r="N1211">
            <v>0</v>
          </cell>
          <cell r="O1211">
            <v>17</v>
          </cell>
          <cell r="P1211">
            <v>41618000</v>
          </cell>
        </row>
        <row r="1212">
          <cell r="D1212" t="str">
            <v>пос. Елизаветино, ш. Дылицкое, д. 2</v>
          </cell>
          <cell r="E1212" t="str">
            <v>fa998b57-6e65-4c26-80bf-80c9831d7aee</v>
          </cell>
          <cell r="F1212" t="str">
            <v>РО</v>
          </cell>
          <cell r="G1212">
            <v>0</v>
          </cell>
          <cell r="H1212">
            <v>1966</v>
          </cell>
          <cell r="I1212">
            <v>640.20000000000005</v>
          </cell>
          <cell r="J1212" t="str">
            <v>кирпич</v>
          </cell>
          <cell r="K1212">
            <v>2</v>
          </cell>
          <cell r="L1212">
            <v>2</v>
          </cell>
          <cell r="M1212">
            <v>0</v>
          </cell>
          <cell r="N1212">
            <v>0</v>
          </cell>
          <cell r="O1212">
            <v>40</v>
          </cell>
          <cell r="P1212">
            <v>41618000</v>
          </cell>
        </row>
        <row r="1213">
          <cell r="D1213" t="str">
            <v>пос. Елизаветино, ш. Дылицкое, д. 3</v>
          </cell>
          <cell r="E1213" t="str">
            <v>d398a17a-e0ac-462e-b1e1-8d8f8ee41058</v>
          </cell>
          <cell r="F1213" t="str">
            <v>РО</v>
          </cell>
          <cell r="G1213">
            <v>0</v>
          </cell>
          <cell r="H1213">
            <v>1966</v>
          </cell>
          <cell r="I1213">
            <v>639</v>
          </cell>
          <cell r="J1213" t="str">
            <v>кирпич</v>
          </cell>
          <cell r="K1213">
            <v>2</v>
          </cell>
          <cell r="L1213">
            <v>2</v>
          </cell>
          <cell r="M1213">
            <v>0</v>
          </cell>
          <cell r="N1213">
            <v>0</v>
          </cell>
          <cell r="O1213">
            <v>36</v>
          </cell>
          <cell r="P1213">
            <v>41618000</v>
          </cell>
        </row>
        <row r="1214">
          <cell r="D1214" t="str">
            <v>пос. Кобралово, ул. Центральная, д. 16</v>
          </cell>
          <cell r="E1214" t="str">
            <v>345cb756-128a-4664-9c41-349e5e7c79a2</v>
          </cell>
          <cell r="F1214" t="str">
            <v>РО</v>
          </cell>
          <cell r="G1214">
            <v>0</v>
          </cell>
          <cell r="H1214">
            <v>1962</v>
          </cell>
          <cell r="I1214">
            <v>394.5</v>
          </cell>
          <cell r="J1214" t="str">
            <v>кирпич</v>
          </cell>
          <cell r="K1214">
            <v>2</v>
          </cell>
          <cell r="L1214">
            <v>2</v>
          </cell>
          <cell r="M1214">
            <v>0</v>
          </cell>
          <cell r="N1214">
            <v>0</v>
          </cell>
          <cell r="O1214">
            <v>19</v>
          </cell>
          <cell r="P1214">
            <v>41618000</v>
          </cell>
        </row>
        <row r="1215">
          <cell r="D1215" t="str">
            <v>пос. Кобралово, ул. Центральная, д. 2</v>
          </cell>
          <cell r="E1215" t="str">
            <v>554343ef-ce86-4f45-b056-4a853a315a2b</v>
          </cell>
          <cell r="F1215" t="str">
            <v>РО</v>
          </cell>
          <cell r="G1215">
            <v>0</v>
          </cell>
          <cell r="H1215">
            <v>1965</v>
          </cell>
          <cell r="I1215">
            <v>643.5</v>
          </cell>
          <cell r="J1215" t="str">
            <v>кирпич</v>
          </cell>
          <cell r="K1215">
            <v>2</v>
          </cell>
          <cell r="L1215">
            <v>2</v>
          </cell>
          <cell r="M1215">
            <v>0</v>
          </cell>
          <cell r="N1215">
            <v>0</v>
          </cell>
          <cell r="O1215">
            <v>28</v>
          </cell>
          <cell r="P1215">
            <v>41618000</v>
          </cell>
        </row>
        <row r="1216">
          <cell r="D1216" t="str">
            <v>пос. Кобралово, ул. Центральная, д. 20</v>
          </cell>
          <cell r="E1216" t="str">
            <v>2a1405a8-591b-4ced-a40f-a480a2d4e320</v>
          </cell>
          <cell r="F1216" t="str">
            <v>РО</v>
          </cell>
          <cell r="G1216">
            <v>0</v>
          </cell>
          <cell r="H1216">
            <v>1965</v>
          </cell>
          <cell r="I1216">
            <v>397.7</v>
          </cell>
          <cell r="J1216" t="str">
            <v>кирпич</v>
          </cell>
          <cell r="K1216">
            <v>2</v>
          </cell>
          <cell r="L1216">
            <v>2</v>
          </cell>
          <cell r="M1216">
            <v>0</v>
          </cell>
          <cell r="N1216">
            <v>0</v>
          </cell>
          <cell r="O1216">
            <v>15</v>
          </cell>
          <cell r="P1216">
            <v>41618000</v>
          </cell>
        </row>
        <row r="1217">
          <cell r="D1217" t="str">
            <v>пос. Кобралово, ул. Центральная, д. 6</v>
          </cell>
          <cell r="E1217" t="str">
            <v>8ecb401c-be3f-42ad-bf14-11cee3252b6d</v>
          </cell>
          <cell r="F1217" t="str">
            <v>РО</v>
          </cell>
          <cell r="G1217">
            <v>0</v>
          </cell>
          <cell r="H1217">
            <v>1964</v>
          </cell>
          <cell r="I1217">
            <v>633.6</v>
          </cell>
          <cell r="J1217" t="str">
            <v>кирпич</v>
          </cell>
          <cell r="K1217">
            <v>2</v>
          </cell>
          <cell r="L1217">
            <v>2</v>
          </cell>
          <cell r="M1217">
            <v>0</v>
          </cell>
          <cell r="N1217">
            <v>0</v>
          </cell>
          <cell r="O1217">
            <v>29</v>
          </cell>
          <cell r="P1217">
            <v>41618000</v>
          </cell>
        </row>
        <row r="1218">
          <cell r="D1218" t="str">
            <v>пос. Кобринское, ул. Центральная, д. 11</v>
          </cell>
          <cell r="E1218" t="str">
            <v>d44fb573-8797-4ba4-b3a1-0dd55d6a86fa</v>
          </cell>
          <cell r="F1218" t="str">
            <v>РО</v>
          </cell>
          <cell r="G1218">
            <v>0</v>
          </cell>
          <cell r="H1218">
            <v>1947</v>
          </cell>
          <cell r="I1218">
            <v>481.1</v>
          </cell>
          <cell r="J1218" t="str">
            <v>дерево</v>
          </cell>
          <cell r="K1218">
            <v>2</v>
          </cell>
          <cell r="L1218">
            <v>2</v>
          </cell>
          <cell r="M1218">
            <v>0</v>
          </cell>
          <cell r="N1218">
            <v>0</v>
          </cell>
          <cell r="O1218">
            <v>14</v>
          </cell>
          <cell r="P1218">
            <v>41618000</v>
          </cell>
        </row>
        <row r="1219">
          <cell r="D1219" t="str">
            <v>пос. Кобринское, ул. Центральная, д. 12</v>
          </cell>
          <cell r="E1219" t="str">
            <v>ed2a5103-7a18-4565-b0c5-70fe06817ca0</v>
          </cell>
          <cell r="F1219" t="str">
            <v>РО</v>
          </cell>
          <cell r="G1219">
            <v>0</v>
          </cell>
          <cell r="H1219">
            <v>1963</v>
          </cell>
          <cell r="I1219">
            <v>657</v>
          </cell>
          <cell r="J1219" t="str">
            <v>кирпич</v>
          </cell>
          <cell r="K1219">
            <v>2</v>
          </cell>
          <cell r="L1219">
            <v>2</v>
          </cell>
          <cell r="M1219">
            <v>0</v>
          </cell>
          <cell r="N1219">
            <v>0</v>
          </cell>
          <cell r="O1219">
            <v>21</v>
          </cell>
          <cell r="P1219">
            <v>41618000</v>
          </cell>
        </row>
        <row r="1220">
          <cell r="D1220" t="str">
            <v>пос. Кобринское, ул. Центральная, д. 15</v>
          </cell>
          <cell r="E1220" t="str">
            <v>8cadf360-a1e2-49c0-b8f8-5804a7acf44d</v>
          </cell>
          <cell r="F1220" t="str">
            <v>РО</v>
          </cell>
          <cell r="G1220">
            <v>0</v>
          </cell>
          <cell r="H1220">
            <v>1948</v>
          </cell>
          <cell r="I1220">
            <v>478</v>
          </cell>
          <cell r="J1220" t="str">
            <v>дерево</v>
          </cell>
          <cell r="K1220">
            <v>2</v>
          </cell>
          <cell r="L1220">
            <v>2</v>
          </cell>
          <cell r="M1220">
            <v>0</v>
          </cell>
          <cell r="N1220">
            <v>0</v>
          </cell>
          <cell r="O1220">
            <v>18</v>
          </cell>
          <cell r="P1220">
            <v>41618000</v>
          </cell>
        </row>
        <row r="1221">
          <cell r="D1221" t="str">
            <v>пос. Кобринское, ул. Центральная, д. 24</v>
          </cell>
          <cell r="E1221" t="str">
            <v>f8c5af87-53fe-428c-87b9-a7b518c817e5</v>
          </cell>
          <cell r="F1221" t="str">
            <v>РО</v>
          </cell>
          <cell r="G1221">
            <v>0</v>
          </cell>
          <cell r="H1221">
            <v>1948</v>
          </cell>
          <cell r="I1221">
            <v>832.5</v>
          </cell>
          <cell r="J1221" t="str">
            <v>дерево</v>
          </cell>
          <cell r="K1221">
            <v>2</v>
          </cell>
          <cell r="L1221">
            <v>2</v>
          </cell>
          <cell r="M1221">
            <v>0</v>
          </cell>
          <cell r="N1221">
            <v>0</v>
          </cell>
          <cell r="O1221">
            <v>35</v>
          </cell>
          <cell r="P1221">
            <v>41618000</v>
          </cell>
        </row>
        <row r="1222">
          <cell r="D1222" t="str">
            <v>пос. Кобринское, ул. Школьная, д. 4</v>
          </cell>
          <cell r="E1222" t="str">
            <v>071a4f22-4690-4fed-ac3f-e41db181f53c</v>
          </cell>
          <cell r="F1222" t="str">
            <v>РО</v>
          </cell>
          <cell r="G1222">
            <v>0</v>
          </cell>
          <cell r="H1222">
            <v>1959</v>
          </cell>
          <cell r="I1222">
            <v>644.4</v>
          </cell>
          <cell r="J1222" t="str">
            <v>кирпич</v>
          </cell>
          <cell r="K1222">
            <v>2</v>
          </cell>
          <cell r="L1222">
            <v>2</v>
          </cell>
          <cell r="M1222">
            <v>0</v>
          </cell>
          <cell r="N1222">
            <v>0</v>
          </cell>
          <cell r="O1222">
            <v>20</v>
          </cell>
          <cell r="P1222">
            <v>41618000</v>
          </cell>
        </row>
        <row r="1223">
          <cell r="D1223" t="str">
            <v>пос. Лукаши, ул. Школьная, д. 11</v>
          </cell>
          <cell r="E1223" t="str">
            <v>4a7b9f2e-1b65-4d6e-be8b-7390cfea6928</v>
          </cell>
          <cell r="F1223" t="str">
            <v>РО</v>
          </cell>
          <cell r="G1223">
            <v>0</v>
          </cell>
          <cell r="H1223">
            <v>1962</v>
          </cell>
          <cell r="I1223">
            <v>1485.8</v>
          </cell>
          <cell r="J1223" t="str">
            <v>кирпич</v>
          </cell>
          <cell r="K1223">
            <v>3</v>
          </cell>
          <cell r="L1223">
            <v>3</v>
          </cell>
          <cell r="M1223">
            <v>0</v>
          </cell>
          <cell r="N1223">
            <v>0</v>
          </cell>
          <cell r="O1223">
            <v>71</v>
          </cell>
          <cell r="P1223">
            <v>41618000</v>
          </cell>
        </row>
        <row r="1224">
          <cell r="D1224" t="str">
            <v>пос. Пригородный, ул. Ленэнерго, д. 2</v>
          </cell>
          <cell r="E1224" t="str">
            <v>d5cda036-fbc0-4e9d-9395-0fa01ffd4e4e</v>
          </cell>
          <cell r="F1224" t="str">
            <v>РО</v>
          </cell>
          <cell r="G1224">
            <v>0</v>
          </cell>
          <cell r="H1224">
            <v>1957</v>
          </cell>
          <cell r="I1224">
            <v>375.8</v>
          </cell>
          <cell r="J1224" t="str">
            <v>кирпич</v>
          </cell>
          <cell r="K1224">
            <v>2</v>
          </cell>
          <cell r="L1224">
            <v>1</v>
          </cell>
          <cell r="M1224">
            <v>0</v>
          </cell>
          <cell r="N1224">
            <v>0</v>
          </cell>
          <cell r="O1224">
            <v>21</v>
          </cell>
          <cell r="P1224">
            <v>41618000</v>
          </cell>
        </row>
        <row r="1225">
          <cell r="D1225" t="str">
            <v>пос. Пригородный, ул. Ленэнерго, д. 3</v>
          </cell>
          <cell r="E1225" t="str">
            <v>39b66bf2-abd5-4c4d-992d-4227dc49bf8c</v>
          </cell>
          <cell r="F1225" t="str">
            <v>РО</v>
          </cell>
          <cell r="G1225">
            <v>0</v>
          </cell>
          <cell r="H1225">
            <v>1957</v>
          </cell>
          <cell r="I1225">
            <v>366.7</v>
          </cell>
          <cell r="J1225" t="str">
            <v>кирпич</v>
          </cell>
          <cell r="K1225">
            <v>2</v>
          </cell>
          <cell r="L1225">
            <v>1</v>
          </cell>
          <cell r="M1225">
            <v>0</v>
          </cell>
          <cell r="N1225">
            <v>0</v>
          </cell>
          <cell r="O1225">
            <v>26</v>
          </cell>
          <cell r="P1225">
            <v>41618000</v>
          </cell>
        </row>
        <row r="1226">
          <cell r="D1226" t="str">
            <v>пос. Пригородный, ул. Ленэнерго, д. 4</v>
          </cell>
          <cell r="E1226" t="str">
            <v>df37e980-89aa-47b9-8ef4-edb6dc8d7259</v>
          </cell>
          <cell r="F1226" t="str">
            <v>РО</v>
          </cell>
          <cell r="G1226">
            <v>0</v>
          </cell>
          <cell r="H1226">
            <v>1957</v>
          </cell>
          <cell r="I1226">
            <v>569.79999999999995</v>
          </cell>
          <cell r="J1226" t="str">
            <v>кирпич</v>
          </cell>
          <cell r="K1226">
            <v>2</v>
          </cell>
          <cell r="L1226">
            <v>2</v>
          </cell>
          <cell r="M1226">
            <v>0</v>
          </cell>
          <cell r="N1226">
            <v>0</v>
          </cell>
          <cell r="O1226">
            <v>27</v>
          </cell>
          <cell r="P1226">
            <v>41618000</v>
          </cell>
        </row>
        <row r="1227">
          <cell r="D1227" t="str">
            <v>пос. Пригородный, ш. Вырицкое, д. 7</v>
          </cell>
          <cell r="E1227" t="str">
            <v>26f70bf6-6e8a-4c32-8b8e-ab964ad11149</v>
          </cell>
          <cell r="F1227" t="str">
            <v>РО</v>
          </cell>
          <cell r="G1227">
            <v>0</v>
          </cell>
          <cell r="H1227">
            <v>1960</v>
          </cell>
          <cell r="I1227">
            <v>455.9</v>
          </cell>
          <cell r="J1227" t="str">
            <v>кирпич</v>
          </cell>
          <cell r="K1227">
            <v>2</v>
          </cell>
          <cell r="L1227">
            <v>2</v>
          </cell>
          <cell r="M1227">
            <v>0</v>
          </cell>
          <cell r="N1227">
            <v>0</v>
          </cell>
          <cell r="O1227">
            <v>29</v>
          </cell>
          <cell r="P1227">
            <v>41618000</v>
          </cell>
        </row>
        <row r="1228">
          <cell r="D1228" t="str">
            <v>пос. Пригородный, ш. Вырицкое, д. 9</v>
          </cell>
          <cell r="E1228" t="str">
            <v>beb39e52-5e75-4529-9360-a5d158794c07</v>
          </cell>
          <cell r="F1228" t="str">
            <v>РО</v>
          </cell>
          <cell r="G1228">
            <v>0</v>
          </cell>
          <cell r="H1228">
            <v>1963</v>
          </cell>
          <cell r="I1228">
            <v>617.20000000000005</v>
          </cell>
          <cell r="J1228" t="str">
            <v>кирпич</v>
          </cell>
          <cell r="K1228">
            <v>2</v>
          </cell>
          <cell r="L1228">
            <v>2</v>
          </cell>
          <cell r="M1228">
            <v>0</v>
          </cell>
          <cell r="N1228">
            <v>0</v>
          </cell>
          <cell r="O1228">
            <v>22</v>
          </cell>
          <cell r="P1228">
            <v>41618000</v>
          </cell>
        </row>
        <row r="1229">
          <cell r="D1229" t="str">
            <v>пос. Пудость, ул. Зайончковского, д. 1</v>
          </cell>
          <cell r="E1229" t="str">
            <v>af4119bb-376c-4609-afa7-d3d971025049</v>
          </cell>
          <cell r="F1229" t="str">
            <v>РО</v>
          </cell>
          <cell r="G1229">
            <v>0</v>
          </cell>
          <cell r="H1229">
            <v>1963</v>
          </cell>
          <cell r="I1229">
            <v>395.25</v>
          </cell>
          <cell r="J1229" t="str">
            <v>кирпич</v>
          </cell>
          <cell r="K1229">
            <v>2</v>
          </cell>
          <cell r="L1229">
            <v>2</v>
          </cell>
          <cell r="M1229">
            <v>0</v>
          </cell>
          <cell r="N1229">
            <v>0</v>
          </cell>
          <cell r="O1229">
            <v>23</v>
          </cell>
          <cell r="P1229">
            <v>41618000</v>
          </cell>
        </row>
        <row r="1230">
          <cell r="D1230" t="str">
            <v>пос. Пудость, ул. Зайончковского, д. 3</v>
          </cell>
          <cell r="E1230" t="str">
            <v>5436e6c9-0653-418d-8881-2645b9517ed1</v>
          </cell>
          <cell r="F1230" t="str">
            <v>РО</v>
          </cell>
          <cell r="G1230">
            <v>0</v>
          </cell>
          <cell r="H1230">
            <v>1965</v>
          </cell>
          <cell r="I1230">
            <v>324.2</v>
          </cell>
          <cell r="J1230" t="str">
            <v>кирпич</v>
          </cell>
          <cell r="K1230">
            <v>2</v>
          </cell>
          <cell r="L1230">
            <v>1</v>
          </cell>
          <cell r="M1230">
            <v>0</v>
          </cell>
          <cell r="N1230">
            <v>0</v>
          </cell>
          <cell r="O1230">
            <v>17</v>
          </cell>
          <cell r="P1230">
            <v>41618000</v>
          </cell>
        </row>
        <row r="1231">
          <cell r="D1231" t="str">
            <v>пос. Пудость, ул. Зайончковского, д. 5</v>
          </cell>
          <cell r="E1231" t="str">
            <v>608f29ad-09e0-4dd2-983e-fb06a15a31bb</v>
          </cell>
          <cell r="F1231" t="str">
            <v>РО</v>
          </cell>
          <cell r="G1231">
            <v>0</v>
          </cell>
          <cell r="H1231">
            <v>1966</v>
          </cell>
          <cell r="I1231">
            <v>633.96</v>
          </cell>
          <cell r="J1231" t="str">
            <v>кирпич</v>
          </cell>
          <cell r="K1231">
            <v>2</v>
          </cell>
          <cell r="L1231">
            <v>2</v>
          </cell>
          <cell r="M1231">
            <v>0</v>
          </cell>
          <cell r="N1231">
            <v>0</v>
          </cell>
          <cell r="O1231">
            <v>45</v>
          </cell>
          <cell r="P1231">
            <v>41618000</v>
          </cell>
        </row>
        <row r="1232">
          <cell r="D1232" t="str">
            <v>пос. Семрино, ул. Хвойная, д. 26</v>
          </cell>
          <cell r="E1232" t="str">
            <v>8804a155-9496-4186-9b61-13c3c0cd6d19</v>
          </cell>
          <cell r="F1232" t="str">
            <v>РО</v>
          </cell>
          <cell r="G1232">
            <v>0</v>
          </cell>
          <cell r="H1232">
            <v>1964</v>
          </cell>
          <cell r="I1232">
            <v>497.5</v>
          </cell>
          <cell r="J1232" t="str">
            <v>кирпич</v>
          </cell>
          <cell r="K1232">
            <v>2</v>
          </cell>
          <cell r="L1232">
            <v>2</v>
          </cell>
          <cell r="M1232">
            <v>0</v>
          </cell>
          <cell r="N1232">
            <v>0</v>
          </cell>
          <cell r="O1232">
            <v>26</v>
          </cell>
          <cell r="P1232">
            <v>41618000</v>
          </cell>
        </row>
        <row r="1233">
          <cell r="D1233" t="str">
            <v>пос. Суйда, ул. Центральная, д. 6</v>
          </cell>
          <cell r="E1233" t="str">
            <v>8640968a-786a-41ac-8b64-9f883e795a8b</v>
          </cell>
          <cell r="F1233" t="str">
            <v>РО</v>
          </cell>
          <cell r="G1233">
            <v>0</v>
          </cell>
          <cell r="H1233">
            <v>1962</v>
          </cell>
          <cell r="I1233">
            <v>635</v>
          </cell>
          <cell r="J1233" t="str">
            <v>кирпич</v>
          </cell>
          <cell r="K1233">
            <v>2</v>
          </cell>
          <cell r="L1233">
            <v>2</v>
          </cell>
          <cell r="M1233">
            <v>0</v>
          </cell>
          <cell r="N1233">
            <v>0</v>
          </cell>
          <cell r="O1233">
            <v>23</v>
          </cell>
          <cell r="P1233">
            <v>41618000</v>
          </cell>
        </row>
        <row r="1234">
          <cell r="D1234" t="str">
            <v>пос. Суйда, ул. Центральная, д. 8</v>
          </cell>
          <cell r="E1234" t="str">
            <v>aea0e4b6-d5e8-4a53-8b35-fbfd6c09bab4</v>
          </cell>
          <cell r="F1234" t="str">
            <v>РО</v>
          </cell>
          <cell r="G1234">
            <v>0</v>
          </cell>
          <cell r="H1234">
            <v>1964</v>
          </cell>
          <cell r="I1234">
            <v>635.70000000000005</v>
          </cell>
          <cell r="J1234" t="str">
            <v>кирпич</v>
          </cell>
          <cell r="K1234">
            <v>2</v>
          </cell>
          <cell r="L1234">
            <v>2</v>
          </cell>
          <cell r="M1234">
            <v>0</v>
          </cell>
          <cell r="N1234">
            <v>0</v>
          </cell>
          <cell r="O1234">
            <v>36</v>
          </cell>
          <cell r="P1234">
            <v>41618000</v>
          </cell>
        </row>
        <row r="1235">
          <cell r="D1235" t="str">
            <v>пос. Сусанино, просп. Павловский, д. 60</v>
          </cell>
          <cell r="E1235" t="str">
            <v>54c639f5-de20-4b7b-bb5c-e389c7e0c6fa</v>
          </cell>
          <cell r="F1235" t="str">
            <v>РО</v>
          </cell>
          <cell r="G1235">
            <v>0</v>
          </cell>
          <cell r="H1235">
            <v>1967</v>
          </cell>
          <cell r="I1235">
            <v>527.39</v>
          </cell>
          <cell r="J1235" t="str">
            <v>кирпич</v>
          </cell>
          <cell r="K1235">
            <v>2</v>
          </cell>
          <cell r="L1235">
            <v>2</v>
          </cell>
          <cell r="M1235">
            <v>0</v>
          </cell>
          <cell r="N1235">
            <v>0</v>
          </cell>
          <cell r="O1235">
            <v>22</v>
          </cell>
          <cell r="P1235">
            <v>41618000</v>
          </cell>
        </row>
        <row r="1236">
          <cell r="D1236" t="str">
            <v>пос. Терволово, ул. Ленинградская, д. 1</v>
          </cell>
          <cell r="E1236" t="str">
            <v>eed591ff-e034-4b95-bede-417d9eed86c9</v>
          </cell>
          <cell r="F1236" t="str">
            <v>РО</v>
          </cell>
          <cell r="G1236">
            <v>0</v>
          </cell>
          <cell r="H1236">
            <v>1967</v>
          </cell>
          <cell r="I1236">
            <v>3498.49</v>
          </cell>
          <cell r="J1236" t="str">
            <v>панели</v>
          </cell>
          <cell r="K1236">
            <v>5</v>
          </cell>
          <cell r="L1236">
            <v>4</v>
          </cell>
          <cell r="M1236">
            <v>0</v>
          </cell>
          <cell r="N1236">
            <v>0</v>
          </cell>
          <cell r="O1236">
            <v>175</v>
          </cell>
          <cell r="P1236">
            <v>41618000</v>
          </cell>
        </row>
        <row r="1237">
          <cell r="D1237" t="str">
            <v>пос. Терволово, ул. Ленинградская, д. 3</v>
          </cell>
          <cell r="E1237" t="str">
            <v>73c03b59-a4cf-4550-91dc-903e19487072</v>
          </cell>
          <cell r="F1237" t="str">
            <v>РО</v>
          </cell>
          <cell r="G1237">
            <v>0</v>
          </cell>
          <cell r="H1237">
            <v>1965</v>
          </cell>
          <cell r="I1237">
            <v>631.49</v>
          </cell>
          <cell r="J1237" t="str">
            <v>кирпич</v>
          </cell>
          <cell r="K1237">
            <v>2</v>
          </cell>
          <cell r="L1237">
            <v>2</v>
          </cell>
          <cell r="M1237">
            <v>0</v>
          </cell>
          <cell r="N1237">
            <v>0</v>
          </cell>
          <cell r="O1237">
            <v>34</v>
          </cell>
          <cell r="P1237">
            <v>41618000</v>
          </cell>
        </row>
        <row r="1238">
          <cell r="D1238" t="str">
            <v>пос. Терволово, ул. Ленинградская, д. 5</v>
          </cell>
          <cell r="E1238" t="str">
            <v>5899e83d-8e5d-4172-b44a-9ab05a91e677</v>
          </cell>
          <cell r="F1238" t="str">
            <v>РО</v>
          </cell>
          <cell r="G1238">
            <v>0</v>
          </cell>
          <cell r="H1238">
            <v>1962</v>
          </cell>
          <cell r="I1238">
            <v>626</v>
          </cell>
          <cell r="J1238" t="str">
            <v>кирпич</v>
          </cell>
          <cell r="K1238">
            <v>2</v>
          </cell>
          <cell r="L1238">
            <v>2</v>
          </cell>
          <cell r="M1238">
            <v>0</v>
          </cell>
          <cell r="N1238">
            <v>0</v>
          </cell>
          <cell r="O1238">
            <v>23</v>
          </cell>
          <cell r="P1238">
            <v>41618000</v>
          </cell>
        </row>
        <row r="1239">
          <cell r="D1239" t="str">
            <v>С. Никольское, ул. Меньковская, д. 2</v>
          </cell>
          <cell r="E1239" t="str">
            <v>a1556b11-347b-4144-aca5-7060de0e76d8</v>
          </cell>
          <cell r="F1239" t="str">
            <v>РО</v>
          </cell>
          <cell r="G1239">
            <v>0</v>
          </cell>
          <cell r="H1239">
            <v>1966</v>
          </cell>
          <cell r="I1239">
            <v>3817.9</v>
          </cell>
          <cell r="J1239" t="str">
            <v>кирпич</v>
          </cell>
          <cell r="K1239">
            <v>4</v>
          </cell>
          <cell r="L1239">
            <v>4</v>
          </cell>
          <cell r="M1239">
            <v>0</v>
          </cell>
          <cell r="N1239">
            <v>0</v>
          </cell>
          <cell r="O1239">
            <v>122</v>
          </cell>
          <cell r="P1239">
            <v>41618000</v>
          </cell>
        </row>
        <row r="1240">
          <cell r="D1240" t="str">
            <v>С. Рождествено, ул. Болотная, д. 12</v>
          </cell>
          <cell r="E1240" t="str">
            <v>09d390ac-6021-4175-9933-ac8b188c27ea</v>
          </cell>
          <cell r="F1240" t="str">
            <v>РО</v>
          </cell>
          <cell r="G1240">
            <v>0</v>
          </cell>
          <cell r="H1240">
            <v>1963</v>
          </cell>
          <cell r="I1240">
            <v>496.29</v>
          </cell>
          <cell r="J1240" t="str">
            <v>дерево</v>
          </cell>
          <cell r="K1240">
            <v>2</v>
          </cell>
          <cell r="L1240">
            <v>1</v>
          </cell>
          <cell r="M1240">
            <v>0</v>
          </cell>
          <cell r="N1240">
            <v>0</v>
          </cell>
          <cell r="O1240">
            <v>36</v>
          </cell>
          <cell r="P1240">
            <v>41618000</v>
          </cell>
        </row>
        <row r="1241">
          <cell r="D1241" t="str">
            <v>С. Рождествено, ул. Болотная, д. 14</v>
          </cell>
          <cell r="E1241" t="str">
            <v>6ea1b5d7-1786-401c-b327-4d92b7b1a944</v>
          </cell>
          <cell r="F1241" t="str">
            <v>РО</v>
          </cell>
          <cell r="G1241">
            <v>0</v>
          </cell>
          <cell r="H1241">
            <v>1963</v>
          </cell>
          <cell r="I1241">
            <v>495.75</v>
          </cell>
          <cell r="J1241" t="str">
            <v>дерево</v>
          </cell>
          <cell r="K1241">
            <v>2</v>
          </cell>
          <cell r="L1241">
            <v>1</v>
          </cell>
          <cell r="M1241">
            <v>0</v>
          </cell>
          <cell r="N1241">
            <v>0</v>
          </cell>
          <cell r="O1241">
            <v>31</v>
          </cell>
          <cell r="P1241">
            <v>41618000</v>
          </cell>
        </row>
        <row r="1242">
          <cell r="D1242" t="str">
            <v>тер.Пижма (Мыза), д.10</v>
          </cell>
          <cell r="E1242" t="str">
            <v>190aa16d-add3-4fae-a591-7e09dcb036f0</v>
          </cell>
          <cell r="F1242" t="str">
            <v>РО</v>
          </cell>
          <cell r="G1242">
            <v>0</v>
          </cell>
          <cell r="H1242">
            <v>1970</v>
          </cell>
          <cell r="I1242">
            <v>1781.4</v>
          </cell>
          <cell r="J1242">
            <v>0</v>
          </cell>
          <cell r="K1242">
            <v>3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41618000</v>
          </cell>
        </row>
        <row r="1243">
          <cell r="D1243" t="str">
            <v>тер.Пижма (Мыза), д.11</v>
          </cell>
          <cell r="E1243" t="str">
            <v>b3a71305-408d-4d54-9905-d72555ec1a00</v>
          </cell>
          <cell r="F1243" t="str">
            <v>РО</v>
          </cell>
          <cell r="H1243">
            <v>1970</v>
          </cell>
          <cell r="I1243">
            <v>1757.9</v>
          </cell>
          <cell r="J1243">
            <v>0</v>
          </cell>
          <cell r="K1243">
            <v>3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41618000</v>
          </cell>
        </row>
        <row r="1244">
          <cell r="D1244" t="str">
            <v>дер. Большие Тайцы, ул. Санаторская, д.10а</v>
          </cell>
          <cell r="E1244" t="str">
            <v>cdc9df3a-44b7-47d8-8bd6-18edbe98daed</v>
          </cell>
          <cell r="F1244" t="str">
            <v>РО</v>
          </cell>
          <cell r="G1244">
            <v>0</v>
          </cell>
          <cell r="H1244">
            <v>1965</v>
          </cell>
          <cell r="I1244">
            <v>634.70000000000005</v>
          </cell>
          <cell r="J1244">
            <v>0</v>
          </cell>
          <cell r="K1244">
            <v>2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41618000</v>
          </cell>
        </row>
        <row r="1245">
          <cell r="D1245" t="str">
            <v>дер. Кошкино, д. 1</v>
          </cell>
          <cell r="E1245" t="str">
            <v>de6aaf00-7e8e-49b0-8892-377abbdaaf44</v>
          </cell>
          <cell r="F1245" t="str">
            <v>РО</v>
          </cell>
          <cell r="G1245">
            <v>0</v>
          </cell>
          <cell r="H1245">
            <v>1964</v>
          </cell>
          <cell r="I1245">
            <v>594</v>
          </cell>
          <cell r="J1245" t="str">
            <v>кирпич</v>
          </cell>
          <cell r="K1245">
            <v>2</v>
          </cell>
          <cell r="L1245">
            <v>2</v>
          </cell>
          <cell r="M1245">
            <v>0</v>
          </cell>
          <cell r="N1245">
            <v>0</v>
          </cell>
          <cell r="O1245">
            <v>30</v>
          </cell>
          <cell r="P1245">
            <v>41621000</v>
          </cell>
        </row>
        <row r="1246">
          <cell r="D1246" t="str">
            <v>г. Ивангород, ул. Гагарина, д. 15</v>
          </cell>
          <cell r="E1246" t="str">
            <v>1bca32af-893a-4181-9bfe-e940c36ecf27</v>
          </cell>
          <cell r="F1246" t="str">
            <v>РО</v>
          </cell>
          <cell r="G1246">
            <v>0</v>
          </cell>
          <cell r="H1246">
            <v>1954</v>
          </cell>
          <cell r="I1246">
            <v>439.5</v>
          </cell>
          <cell r="J1246" t="str">
            <v>кирпич</v>
          </cell>
          <cell r="K1246">
            <v>2</v>
          </cell>
          <cell r="L1246">
            <v>1</v>
          </cell>
          <cell r="M1246">
            <v>0</v>
          </cell>
          <cell r="N1246">
            <v>0</v>
          </cell>
          <cell r="O1246">
            <v>18</v>
          </cell>
          <cell r="P1246">
            <v>41621000</v>
          </cell>
        </row>
        <row r="1247">
          <cell r="D1247" t="str">
            <v>г. Ивангород, ул. Гагарина, д. 16</v>
          </cell>
          <cell r="E1247" t="str">
            <v>cddca38c-97a7-4e51-85c5-e8461b062bbe</v>
          </cell>
          <cell r="F1247" t="str">
            <v>РО</v>
          </cell>
          <cell r="G1247">
            <v>0</v>
          </cell>
          <cell r="H1247">
            <v>1961</v>
          </cell>
          <cell r="I1247">
            <v>589.6</v>
          </cell>
          <cell r="J1247" t="str">
            <v>кирпич</v>
          </cell>
          <cell r="K1247">
            <v>2</v>
          </cell>
          <cell r="L1247">
            <v>2</v>
          </cell>
          <cell r="M1247">
            <v>0</v>
          </cell>
          <cell r="N1247">
            <v>0</v>
          </cell>
          <cell r="O1247">
            <v>27</v>
          </cell>
          <cell r="P1247">
            <v>41621000</v>
          </cell>
        </row>
        <row r="1248">
          <cell r="D1248" t="str">
            <v>г. Ивангород, ул. Гагарина, д. 17</v>
          </cell>
          <cell r="E1248" t="str">
            <v>b6b98f19-8a1e-4547-8855-90e56052a48e</v>
          </cell>
          <cell r="F1248" t="str">
            <v>РО</v>
          </cell>
          <cell r="G1248">
            <v>0</v>
          </cell>
          <cell r="H1248">
            <v>1955</v>
          </cell>
          <cell r="I1248">
            <v>431</v>
          </cell>
          <cell r="J1248" t="str">
            <v>кирпич</v>
          </cell>
          <cell r="K1248">
            <v>2</v>
          </cell>
          <cell r="L1248">
            <v>1</v>
          </cell>
          <cell r="M1248">
            <v>0</v>
          </cell>
          <cell r="N1248">
            <v>0</v>
          </cell>
          <cell r="O1248">
            <v>23</v>
          </cell>
          <cell r="P1248">
            <v>41621000</v>
          </cell>
        </row>
        <row r="1249">
          <cell r="D1249" t="str">
            <v>г. Ивангород, ул. Гагарина, д. 2</v>
          </cell>
          <cell r="E1249" t="str">
            <v>8d579ecf-025f-4cb1-975b-da943d343afd</v>
          </cell>
          <cell r="F1249" t="str">
            <v>РО</v>
          </cell>
          <cell r="G1249">
            <v>0</v>
          </cell>
          <cell r="H1249">
            <v>1954</v>
          </cell>
          <cell r="I1249">
            <v>669.3</v>
          </cell>
          <cell r="J1249" t="str">
            <v>кирпич</v>
          </cell>
          <cell r="K1249">
            <v>3</v>
          </cell>
          <cell r="L1249">
            <v>2</v>
          </cell>
          <cell r="M1249">
            <v>0</v>
          </cell>
          <cell r="N1249">
            <v>0</v>
          </cell>
          <cell r="O1249">
            <v>19</v>
          </cell>
          <cell r="P1249">
            <v>41621000</v>
          </cell>
        </row>
        <row r="1250">
          <cell r="D1250" t="str">
            <v>г. Ивангород, ул. Гагарина, д. 21</v>
          </cell>
          <cell r="E1250" t="str">
            <v>d703b849-6a79-4d44-9d19-aa2b062fae44</v>
          </cell>
          <cell r="F1250" t="str">
            <v>РО</v>
          </cell>
          <cell r="G1250">
            <v>0</v>
          </cell>
          <cell r="H1250">
            <v>1955</v>
          </cell>
          <cell r="I1250">
            <v>438.3</v>
          </cell>
          <cell r="J1250" t="str">
            <v>кирпич</v>
          </cell>
          <cell r="K1250">
            <v>2</v>
          </cell>
          <cell r="L1250">
            <v>1</v>
          </cell>
          <cell r="M1250">
            <v>0</v>
          </cell>
          <cell r="N1250">
            <v>0</v>
          </cell>
          <cell r="O1250">
            <v>13</v>
          </cell>
          <cell r="P1250">
            <v>41621000</v>
          </cell>
        </row>
        <row r="1251">
          <cell r="D1251" t="str">
            <v>г. Ивангород, ул. Гагарина, д. 23</v>
          </cell>
          <cell r="E1251" t="str">
            <v>2a3eefb5-92dd-45e9-9112-2baf5618a2fc</v>
          </cell>
          <cell r="F1251" t="str">
            <v>РО</v>
          </cell>
          <cell r="G1251">
            <v>0</v>
          </cell>
          <cell r="H1251">
            <v>1955</v>
          </cell>
          <cell r="I1251">
            <v>435.6</v>
          </cell>
          <cell r="J1251" t="str">
            <v>кирпич</v>
          </cell>
          <cell r="K1251">
            <v>2</v>
          </cell>
          <cell r="L1251">
            <v>1</v>
          </cell>
          <cell r="M1251">
            <v>0</v>
          </cell>
          <cell r="N1251">
            <v>0</v>
          </cell>
          <cell r="O1251">
            <v>13</v>
          </cell>
          <cell r="P1251">
            <v>41621000</v>
          </cell>
        </row>
        <row r="1252">
          <cell r="D1252" t="str">
            <v>г. Ивангород, ул. Гагарина, д. 3</v>
          </cell>
          <cell r="E1252" t="str">
            <v>3f5b2a1b-36a2-49e2-91c8-5f4e51932ec7</v>
          </cell>
          <cell r="F1252" t="str">
            <v>РО</v>
          </cell>
          <cell r="G1252">
            <v>0</v>
          </cell>
          <cell r="H1252">
            <v>1964</v>
          </cell>
          <cell r="I1252">
            <v>2325.4</v>
          </cell>
          <cell r="J1252" t="str">
            <v>кирпич</v>
          </cell>
          <cell r="K1252">
            <v>4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41621000</v>
          </cell>
        </row>
        <row r="1253">
          <cell r="D1253" t="str">
            <v>г. Ивангород, ул. Гагарина, д. 30</v>
          </cell>
          <cell r="E1253" t="str">
            <v>d4da2f22-e69a-42b5-a3b8-a5840fd1a836</v>
          </cell>
          <cell r="F1253" t="str">
            <v>РО</v>
          </cell>
          <cell r="G1253">
            <v>0</v>
          </cell>
          <cell r="H1253">
            <v>1954</v>
          </cell>
          <cell r="I1253">
            <v>440.2</v>
          </cell>
          <cell r="J1253" t="str">
            <v>кирпич</v>
          </cell>
          <cell r="K1253">
            <v>2</v>
          </cell>
          <cell r="L1253">
            <v>1</v>
          </cell>
          <cell r="M1253">
            <v>0</v>
          </cell>
          <cell r="N1253">
            <v>0</v>
          </cell>
          <cell r="O1253">
            <v>16</v>
          </cell>
          <cell r="P1253">
            <v>41621000</v>
          </cell>
        </row>
        <row r="1254">
          <cell r="D1254" t="str">
            <v>Г. Ивангород, ул. Гагарина, д. 7</v>
          </cell>
          <cell r="E1254" t="str">
            <v>a6a2914e-2156-4dd7-ab71-44d7763dddaa</v>
          </cell>
          <cell r="F1254" t="str">
            <v>РО</v>
          </cell>
          <cell r="G1254">
            <v>0</v>
          </cell>
          <cell r="H1254">
            <v>1964</v>
          </cell>
          <cell r="I1254">
            <v>2435.1999999999998</v>
          </cell>
          <cell r="J1254" t="str">
            <v>кирпич</v>
          </cell>
          <cell r="K1254">
            <v>4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41621000</v>
          </cell>
        </row>
        <row r="1255">
          <cell r="D1255" t="str">
            <v>г. Ивангород, ул. Госпитальная, д. 1</v>
          </cell>
          <cell r="E1255" t="str">
            <v>1dfaedf9-a066-48b2-b078-b111d5f88c99</v>
          </cell>
          <cell r="F1255" t="str">
            <v>РО</v>
          </cell>
          <cell r="G1255">
            <v>0</v>
          </cell>
          <cell r="H1255">
            <v>1955</v>
          </cell>
          <cell r="I1255">
            <v>649.70000000000005</v>
          </cell>
          <cell r="J1255" t="str">
            <v>кирпич</v>
          </cell>
          <cell r="K1255">
            <v>3</v>
          </cell>
          <cell r="L1255">
            <v>2</v>
          </cell>
          <cell r="M1255">
            <v>0</v>
          </cell>
          <cell r="N1255">
            <v>0</v>
          </cell>
          <cell r="O1255">
            <v>21</v>
          </cell>
          <cell r="P1255">
            <v>41621000</v>
          </cell>
        </row>
        <row r="1256">
          <cell r="D1256" t="str">
            <v>г. Ивангород, ул. Котовского, д. 6</v>
          </cell>
          <cell r="E1256" t="str">
            <v>c46976f5-1d5d-4043-975a-3a49289c03bf</v>
          </cell>
          <cell r="F1256" t="str">
            <v>РО</v>
          </cell>
          <cell r="G1256">
            <v>0</v>
          </cell>
          <cell r="H1256">
            <v>1950</v>
          </cell>
          <cell r="I1256">
            <v>815.6</v>
          </cell>
          <cell r="J1256" t="str">
            <v>дерево</v>
          </cell>
          <cell r="K1256">
            <v>2</v>
          </cell>
          <cell r="L1256">
            <v>3</v>
          </cell>
          <cell r="M1256">
            <v>0</v>
          </cell>
          <cell r="N1256">
            <v>0</v>
          </cell>
          <cell r="O1256">
            <v>25</v>
          </cell>
          <cell r="P1256">
            <v>41621000</v>
          </cell>
        </row>
        <row r="1257">
          <cell r="D1257" t="str">
            <v>г. Ивангород, ул. Льнопрядильная, д. 13</v>
          </cell>
          <cell r="E1257" t="str">
            <v>21aae1e2-e1fe-4533-99f4-77366209af5f</v>
          </cell>
          <cell r="F1257" t="str">
            <v>ССРО</v>
          </cell>
          <cell r="G1257">
            <v>0</v>
          </cell>
          <cell r="H1257">
            <v>1959</v>
          </cell>
          <cell r="I1257">
            <v>2219.6</v>
          </cell>
          <cell r="J1257" t="str">
            <v>кирпич</v>
          </cell>
          <cell r="K1257">
            <v>3</v>
          </cell>
          <cell r="L1257">
            <v>3</v>
          </cell>
          <cell r="M1257">
            <v>0</v>
          </cell>
          <cell r="N1257">
            <v>0</v>
          </cell>
          <cell r="O1257">
            <v>79</v>
          </cell>
          <cell r="P1257">
            <v>41621000</v>
          </cell>
        </row>
        <row r="1258">
          <cell r="D1258" t="str">
            <v>г. Ивангород, ул. Льнопрядильная, д. 17</v>
          </cell>
          <cell r="E1258" t="str">
            <v>f54c41e8-fbf4-463a-acc6-75298312d290</v>
          </cell>
          <cell r="F1258" t="str">
            <v>РО</v>
          </cell>
          <cell r="G1258">
            <v>0</v>
          </cell>
          <cell r="H1258">
            <v>1954</v>
          </cell>
          <cell r="I1258">
            <v>1167.4000000000001</v>
          </cell>
          <cell r="J1258" t="str">
            <v>кирпич</v>
          </cell>
          <cell r="K1258">
            <v>2</v>
          </cell>
          <cell r="L1258">
            <v>3</v>
          </cell>
          <cell r="M1258">
            <v>0</v>
          </cell>
          <cell r="N1258">
            <v>0</v>
          </cell>
          <cell r="O1258">
            <v>46</v>
          </cell>
          <cell r="P1258">
            <v>41621000</v>
          </cell>
        </row>
        <row r="1259">
          <cell r="D1259" t="str">
            <v>г. Ивангород, ул. Льнопрядильная, д. 19</v>
          </cell>
          <cell r="E1259" t="str">
            <v>6156ddca-e701-4a58-abd7-7445cad85bd0</v>
          </cell>
          <cell r="F1259" t="str">
            <v>РО</v>
          </cell>
          <cell r="G1259">
            <v>0</v>
          </cell>
          <cell r="H1259">
            <v>1914</v>
          </cell>
          <cell r="I1259">
            <v>2730.6</v>
          </cell>
          <cell r="J1259" t="str">
            <v>кирпич</v>
          </cell>
          <cell r="K1259">
            <v>3</v>
          </cell>
          <cell r="L1259">
            <v>3</v>
          </cell>
          <cell r="M1259">
            <v>0</v>
          </cell>
          <cell r="N1259">
            <v>0</v>
          </cell>
          <cell r="O1259">
            <v>98</v>
          </cell>
          <cell r="P1259">
            <v>41621000</v>
          </cell>
        </row>
        <row r="1260">
          <cell r="D1260" t="str">
            <v>г. Ивангород, ул. Пионерская, д. 8</v>
          </cell>
          <cell r="E1260" t="str">
            <v>75013e9d-1461-4e0b-abf7-fc95ed78edb0</v>
          </cell>
          <cell r="F1260" t="str">
            <v>РО</v>
          </cell>
          <cell r="G1260">
            <v>0</v>
          </cell>
          <cell r="H1260">
            <v>1946</v>
          </cell>
          <cell r="I1260">
            <v>854.1</v>
          </cell>
          <cell r="J1260" t="str">
            <v>кирпич</v>
          </cell>
          <cell r="K1260">
            <v>2</v>
          </cell>
          <cell r="L1260">
            <v>3</v>
          </cell>
          <cell r="M1260">
            <v>0</v>
          </cell>
          <cell r="N1260">
            <v>0</v>
          </cell>
          <cell r="O1260">
            <v>28</v>
          </cell>
          <cell r="P1260">
            <v>41621000</v>
          </cell>
        </row>
        <row r="1261">
          <cell r="D1261" t="str">
            <v>г. Ивангород, ул. Садовая, д. 2</v>
          </cell>
          <cell r="E1261" t="str">
            <v>badd8be6-2747-4c33-9f5a-17b7a1879d62</v>
          </cell>
          <cell r="F1261" t="str">
            <v>ССРО</v>
          </cell>
          <cell r="G1261">
            <v>0</v>
          </cell>
          <cell r="H1261">
            <v>1965</v>
          </cell>
          <cell r="I1261">
            <v>3959.2</v>
          </cell>
          <cell r="J1261" t="str">
            <v>панели</v>
          </cell>
          <cell r="K1261">
            <v>5</v>
          </cell>
          <cell r="L1261">
            <v>5</v>
          </cell>
          <cell r="M1261">
            <v>0</v>
          </cell>
          <cell r="N1261">
            <v>0</v>
          </cell>
          <cell r="O1261">
            <v>185</v>
          </cell>
          <cell r="P1261">
            <v>41621000</v>
          </cell>
        </row>
        <row r="1262">
          <cell r="D1262" t="str">
            <v>г. Ивангород, ул. Садовая, д. 3</v>
          </cell>
          <cell r="E1262" t="str">
            <v>d8fc26dd-2ccd-46e9-8c92-b9d5f2a0341c</v>
          </cell>
          <cell r="F1262" t="str">
            <v>РО</v>
          </cell>
          <cell r="G1262">
            <v>0</v>
          </cell>
          <cell r="H1262">
            <v>1917</v>
          </cell>
          <cell r="I1262">
            <v>303.39999999999998</v>
          </cell>
          <cell r="J1262" t="str">
            <v>дерево</v>
          </cell>
          <cell r="K1262">
            <v>2</v>
          </cell>
          <cell r="L1262">
            <v>1</v>
          </cell>
          <cell r="M1262">
            <v>0</v>
          </cell>
          <cell r="N1262">
            <v>0</v>
          </cell>
          <cell r="O1262">
            <v>12</v>
          </cell>
          <cell r="P1262">
            <v>41621000</v>
          </cell>
        </row>
        <row r="1263">
          <cell r="D1263" t="str">
            <v>г. Кингисепп, б-р Большой, д. 11</v>
          </cell>
          <cell r="E1263" t="str">
            <v>1982266e-8ccc-46cf-a1b0-6c99bd46f449</v>
          </cell>
          <cell r="F1263" t="str">
            <v>РО</v>
          </cell>
          <cell r="G1263">
            <v>0</v>
          </cell>
          <cell r="H1263">
            <v>1986</v>
          </cell>
          <cell r="I1263">
            <v>8027.5</v>
          </cell>
          <cell r="J1263" t="str">
            <v>Несущие панели</v>
          </cell>
          <cell r="K1263">
            <v>9</v>
          </cell>
          <cell r="L1263">
            <v>4</v>
          </cell>
          <cell r="M1263">
            <v>4</v>
          </cell>
          <cell r="N1263">
            <v>0</v>
          </cell>
          <cell r="O1263">
            <v>300</v>
          </cell>
          <cell r="P1263">
            <v>41621000</v>
          </cell>
        </row>
        <row r="1264">
          <cell r="D1264" t="str">
            <v>г. Кингисепп, б-р Большой, д. 17</v>
          </cell>
          <cell r="E1264" t="str">
            <v>71d09b84-757d-4337-95c6-9e104fe340a3</v>
          </cell>
          <cell r="F1264" t="str">
            <v>РО</v>
          </cell>
          <cell r="G1264">
            <v>0</v>
          </cell>
          <cell r="H1264">
            <v>1987</v>
          </cell>
          <cell r="I1264">
            <v>12075</v>
          </cell>
          <cell r="J1264" t="str">
            <v>панели</v>
          </cell>
          <cell r="K1264">
            <v>9</v>
          </cell>
          <cell r="L1264">
            <v>6</v>
          </cell>
          <cell r="M1264">
            <v>6</v>
          </cell>
          <cell r="N1264">
            <v>0</v>
          </cell>
          <cell r="O1264">
            <v>470</v>
          </cell>
          <cell r="P1264">
            <v>41621000</v>
          </cell>
        </row>
        <row r="1265">
          <cell r="D1265" t="str">
            <v>г. Кингисепп, б-р Большой, д. 8</v>
          </cell>
          <cell r="E1265" t="str">
            <v>a86b3c90-0206-411b-a488-018b26645442</v>
          </cell>
          <cell r="F1265" t="str">
            <v>РО</v>
          </cell>
          <cell r="G1265">
            <v>0</v>
          </cell>
          <cell r="H1265">
            <v>1992</v>
          </cell>
          <cell r="I1265">
            <v>4044</v>
          </cell>
          <cell r="J1265" t="str">
            <v>панели</v>
          </cell>
          <cell r="K1265">
            <v>9</v>
          </cell>
          <cell r="L1265">
            <v>2</v>
          </cell>
          <cell r="M1265">
            <v>2</v>
          </cell>
          <cell r="N1265">
            <v>0</v>
          </cell>
          <cell r="O1265">
            <v>178</v>
          </cell>
          <cell r="P1265">
            <v>41621000</v>
          </cell>
        </row>
        <row r="1266">
          <cell r="D1266" t="str">
            <v>г. Кингисепп, просп. Карла Маркса, д. 14/13</v>
          </cell>
          <cell r="E1266" t="str">
            <v>c2cceeea-1015-45a5-ac7d-7e4bf3ca6e15</v>
          </cell>
          <cell r="F1266" t="str">
            <v>РО</v>
          </cell>
          <cell r="G1266">
            <v>0</v>
          </cell>
          <cell r="H1266">
            <v>1961</v>
          </cell>
          <cell r="I1266">
            <v>627.5</v>
          </cell>
          <cell r="J1266" t="str">
            <v>кирпич</v>
          </cell>
          <cell r="K1266">
            <v>2</v>
          </cell>
          <cell r="L1266">
            <v>2</v>
          </cell>
          <cell r="M1266">
            <v>0</v>
          </cell>
          <cell r="N1266">
            <v>0</v>
          </cell>
          <cell r="O1266">
            <v>28</v>
          </cell>
          <cell r="P1266">
            <v>41621000</v>
          </cell>
        </row>
        <row r="1267">
          <cell r="D1267" t="str">
            <v>г. Кингисепп, просп. Карла Маркса, д. 15/15</v>
          </cell>
          <cell r="E1267" t="str">
            <v>1f215202-c6c8-44ed-bba3-b7bf5c482acb</v>
          </cell>
          <cell r="F1267" t="str">
            <v>РО</v>
          </cell>
          <cell r="G1267">
            <v>0</v>
          </cell>
          <cell r="H1267">
            <v>1965</v>
          </cell>
          <cell r="I1267">
            <v>3062.9</v>
          </cell>
          <cell r="J1267" t="str">
            <v>кирпич</v>
          </cell>
          <cell r="K1267">
            <v>5</v>
          </cell>
          <cell r="L1267">
            <v>2</v>
          </cell>
          <cell r="M1267">
            <v>0</v>
          </cell>
          <cell r="N1267">
            <v>0</v>
          </cell>
          <cell r="O1267">
            <v>27</v>
          </cell>
          <cell r="P1267">
            <v>41621000</v>
          </cell>
        </row>
        <row r="1268">
          <cell r="D1268" t="str">
            <v>Г. Кингисепп, просп. Карла Маркса, д. 23</v>
          </cell>
          <cell r="E1268" t="str">
            <v>41a88b7c-662f-4aab-8598-f7e8a074f358</v>
          </cell>
          <cell r="F1268" t="str">
            <v>РО</v>
          </cell>
          <cell r="G1268">
            <v>0</v>
          </cell>
          <cell r="H1268">
            <v>1969</v>
          </cell>
          <cell r="I1268">
            <v>3340.4</v>
          </cell>
          <cell r="J1268" t="str">
            <v>кирпич</v>
          </cell>
          <cell r="K1268">
            <v>5</v>
          </cell>
          <cell r="L1268">
            <v>5</v>
          </cell>
          <cell r="M1268">
            <v>0</v>
          </cell>
          <cell r="N1268">
            <v>0</v>
          </cell>
          <cell r="O1268">
            <v>161</v>
          </cell>
          <cell r="P1268">
            <v>41621000</v>
          </cell>
        </row>
        <row r="1269">
          <cell r="D1269" t="str">
            <v>г. Кингисепп, просп. Карла Маркса, д. 35</v>
          </cell>
          <cell r="E1269" t="str">
            <v>9bb8c7ac-4fd3-453b-9275-4984b93fb688</v>
          </cell>
          <cell r="F1269" t="str">
            <v>РО</v>
          </cell>
          <cell r="G1269">
            <v>0</v>
          </cell>
          <cell r="H1269">
            <v>1969</v>
          </cell>
          <cell r="I1269">
            <v>2463.3000000000002</v>
          </cell>
          <cell r="J1269" t="str">
            <v>кирпич</v>
          </cell>
          <cell r="K1269">
            <v>5</v>
          </cell>
          <cell r="L1269">
            <v>3</v>
          </cell>
          <cell r="M1269">
            <v>0</v>
          </cell>
          <cell r="N1269">
            <v>0</v>
          </cell>
          <cell r="O1269">
            <v>111</v>
          </cell>
          <cell r="P1269">
            <v>41621000</v>
          </cell>
        </row>
        <row r="1270">
          <cell r="D1270" t="str">
            <v>г. Кингисепп, просп. Карла Маркса, д. 55\2</v>
          </cell>
          <cell r="E1270" t="str">
            <v>3744215e-4b19-4aa2-9254-368afd1b6ed2</v>
          </cell>
          <cell r="F1270" t="str">
            <v>РО</v>
          </cell>
          <cell r="G1270">
            <v>0</v>
          </cell>
          <cell r="H1270">
            <v>1976</v>
          </cell>
          <cell r="I1270">
            <v>5790.1</v>
          </cell>
          <cell r="J1270" t="str">
            <v>панели</v>
          </cell>
          <cell r="K1270">
            <v>5</v>
          </cell>
          <cell r="L1270">
            <v>8</v>
          </cell>
          <cell r="M1270">
            <v>0</v>
          </cell>
          <cell r="N1270">
            <v>0</v>
          </cell>
          <cell r="O1270">
            <v>324</v>
          </cell>
          <cell r="P1270">
            <v>41621000</v>
          </cell>
        </row>
        <row r="1271">
          <cell r="D1271" t="str">
            <v>г. Кингисепп, просп. Карла Маркса, д. 57</v>
          </cell>
          <cell r="E1271" t="str">
            <v>b9063dc7-f165-4041-b176-9a5e7cfdce29</v>
          </cell>
          <cell r="F1271" t="str">
            <v>РО</v>
          </cell>
          <cell r="G1271">
            <v>0</v>
          </cell>
          <cell r="H1271">
            <v>1976</v>
          </cell>
          <cell r="I1271">
            <v>2744.3</v>
          </cell>
          <cell r="J1271" t="str">
            <v>кирпич</v>
          </cell>
          <cell r="K1271">
            <v>5</v>
          </cell>
          <cell r="L1271">
            <v>4</v>
          </cell>
          <cell r="M1271">
            <v>0</v>
          </cell>
          <cell r="N1271">
            <v>0</v>
          </cell>
          <cell r="O1271">
            <v>138</v>
          </cell>
          <cell r="P1271">
            <v>41621000</v>
          </cell>
        </row>
        <row r="1272">
          <cell r="D1272" t="str">
            <v>г. Кингисепп, ул. 1 линия, д. 6</v>
          </cell>
          <cell r="E1272" t="str">
            <v>6ad2dafc-35f1-43af-9bd7-ba523b0b9a2d</v>
          </cell>
          <cell r="F1272" t="str">
            <v>РО</v>
          </cell>
          <cell r="G1272">
            <v>0</v>
          </cell>
          <cell r="H1272">
            <v>1975</v>
          </cell>
          <cell r="I1272">
            <v>4402</v>
          </cell>
          <cell r="J1272" t="str">
            <v>панели</v>
          </cell>
          <cell r="K1272">
            <v>5</v>
          </cell>
          <cell r="L1272">
            <v>6</v>
          </cell>
          <cell r="M1272">
            <v>0</v>
          </cell>
          <cell r="N1272">
            <v>0</v>
          </cell>
          <cell r="O1272">
            <v>212</v>
          </cell>
          <cell r="P1272">
            <v>41621000</v>
          </cell>
        </row>
        <row r="1273">
          <cell r="D1273" t="str">
            <v>г. Кингисепп, ул. 1 линия, д. 64</v>
          </cell>
          <cell r="E1273" t="str">
            <v>b38c3ffc-16b9-4211-8e96-b18d50ddc6f1</v>
          </cell>
          <cell r="F1273" t="str">
            <v>РО</v>
          </cell>
          <cell r="G1273">
            <v>0</v>
          </cell>
          <cell r="H1273">
            <v>1964</v>
          </cell>
          <cell r="I1273">
            <v>1964.8</v>
          </cell>
          <cell r="J1273" t="str">
            <v>кирпич</v>
          </cell>
          <cell r="K1273">
            <v>4</v>
          </cell>
          <cell r="L1273">
            <v>3</v>
          </cell>
          <cell r="M1273">
            <v>0</v>
          </cell>
          <cell r="N1273">
            <v>0</v>
          </cell>
          <cell r="O1273">
            <v>84</v>
          </cell>
          <cell r="P1273">
            <v>41621000</v>
          </cell>
        </row>
        <row r="1274">
          <cell r="D1274" t="str">
            <v>г. Кингисепп, ул. 2 линия, д. 49</v>
          </cell>
          <cell r="E1274" t="str">
            <v>0ec3b4e7-6ec6-4d75-8e6a-9d23950e7b71</v>
          </cell>
          <cell r="F1274" t="str">
            <v>РО</v>
          </cell>
          <cell r="G1274">
            <v>0</v>
          </cell>
          <cell r="H1274">
            <v>1963</v>
          </cell>
          <cell r="I1274">
            <v>1851.1</v>
          </cell>
          <cell r="J1274" t="str">
            <v>кирпич</v>
          </cell>
          <cell r="K1274">
            <v>4</v>
          </cell>
          <cell r="L1274">
            <v>4</v>
          </cell>
          <cell r="M1274">
            <v>0</v>
          </cell>
          <cell r="N1274">
            <v>0</v>
          </cell>
          <cell r="O1274">
            <v>80</v>
          </cell>
          <cell r="P1274">
            <v>41621000</v>
          </cell>
        </row>
        <row r="1275">
          <cell r="D1275" t="str">
            <v>г. Кингисепп, ул. 2 линия, д. 51</v>
          </cell>
          <cell r="E1275" t="str">
            <v>3c17ace9-7c97-4921-83f0-eb2a18a9e35a</v>
          </cell>
          <cell r="F1275" t="str">
            <v>РО</v>
          </cell>
          <cell r="G1275">
            <v>0</v>
          </cell>
          <cell r="H1275">
            <v>1986</v>
          </cell>
          <cell r="I1275">
            <v>3201</v>
          </cell>
          <cell r="J1275" t="str">
            <v>панели</v>
          </cell>
          <cell r="K1275">
            <v>5</v>
          </cell>
          <cell r="L1275">
            <v>4</v>
          </cell>
          <cell r="M1275">
            <v>0</v>
          </cell>
          <cell r="N1275">
            <v>0</v>
          </cell>
          <cell r="O1275">
            <v>131</v>
          </cell>
          <cell r="P1275">
            <v>41621000</v>
          </cell>
        </row>
        <row r="1276">
          <cell r="D1276" t="str">
            <v>г. Кингисепп, ул. Большая Гражданская, д. 7</v>
          </cell>
          <cell r="E1276" t="str">
            <v>916c61e0-0d8a-41da-84cf-620dedef8d8c</v>
          </cell>
          <cell r="F1276" t="str">
            <v>РО</v>
          </cell>
          <cell r="G1276">
            <v>0</v>
          </cell>
          <cell r="H1276">
            <v>1966</v>
          </cell>
          <cell r="I1276">
            <v>2443.6</v>
          </cell>
          <cell r="J1276" t="str">
            <v>кирпич</v>
          </cell>
          <cell r="K1276">
            <v>5</v>
          </cell>
          <cell r="L1276">
            <v>3</v>
          </cell>
          <cell r="M1276">
            <v>0</v>
          </cell>
          <cell r="N1276">
            <v>0</v>
          </cell>
          <cell r="O1276">
            <v>125</v>
          </cell>
          <cell r="P1276">
            <v>41621000</v>
          </cell>
        </row>
        <row r="1277">
          <cell r="D1277" t="str">
            <v>г. Кингисепп, ул. Большая Советская, д. 11</v>
          </cell>
          <cell r="E1277" t="str">
            <v>dace8ec5-67d2-481d-9bc8-685f2e7496fe</v>
          </cell>
          <cell r="F1277" t="str">
            <v>РО</v>
          </cell>
          <cell r="G1277">
            <v>0</v>
          </cell>
          <cell r="H1277">
            <v>1965</v>
          </cell>
          <cell r="I1277">
            <v>2432.5</v>
          </cell>
          <cell r="J1277" t="str">
            <v>панели</v>
          </cell>
          <cell r="K1277">
            <v>5</v>
          </cell>
          <cell r="L1277">
            <v>5</v>
          </cell>
          <cell r="M1277">
            <v>0</v>
          </cell>
          <cell r="N1277">
            <v>0</v>
          </cell>
          <cell r="O1277">
            <v>77</v>
          </cell>
          <cell r="P1277">
            <v>41621000</v>
          </cell>
        </row>
        <row r="1278">
          <cell r="D1278" t="str">
            <v>г. Кингисепп, ул. Большая Советская, д. 18</v>
          </cell>
          <cell r="E1278" t="str">
            <v>f7732c05-baad-49b7-ae4f-3ad5cb2d2236</v>
          </cell>
          <cell r="F1278" t="str">
            <v>РО</v>
          </cell>
          <cell r="G1278">
            <v>0</v>
          </cell>
          <cell r="H1278">
            <v>1975</v>
          </cell>
          <cell r="I1278">
            <v>7748</v>
          </cell>
          <cell r="J1278" t="str">
            <v>панели</v>
          </cell>
          <cell r="K1278">
            <v>9</v>
          </cell>
          <cell r="L1278">
            <v>4</v>
          </cell>
          <cell r="M1278">
            <v>4</v>
          </cell>
          <cell r="N1278">
            <v>0</v>
          </cell>
          <cell r="O1278">
            <v>370</v>
          </cell>
          <cell r="P1278">
            <v>41621000</v>
          </cell>
        </row>
        <row r="1279">
          <cell r="D1279" t="str">
            <v>г. Кингисепп, ул. Большая Советская, д. 23</v>
          </cell>
          <cell r="E1279" t="str">
            <v>8c1b49c9-52b0-4f13-8063-7430566d2a96</v>
          </cell>
          <cell r="F1279" t="str">
            <v>РО</v>
          </cell>
          <cell r="G1279">
            <v>0</v>
          </cell>
          <cell r="H1279">
            <v>1973</v>
          </cell>
          <cell r="I1279">
            <v>11862.1</v>
          </cell>
          <cell r="J1279" t="str">
            <v>панели</v>
          </cell>
          <cell r="K1279">
            <v>9</v>
          </cell>
          <cell r="L1279">
            <v>6</v>
          </cell>
          <cell r="M1279">
            <v>6</v>
          </cell>
          <cell r="N1279">
            <v>0</v>
          </cell>
          <cell r="O1279">
            <v>432</v>
          </cell>
          <cell r="P1279">
            <v>41621000</v>
          </cell>
        </row>
        <row r="1280">
          <cell r="D1280" t="str">
            <v>г. Кингисепп, ул. Большая Советская, д. 36</v>
          </cell>
          <cell r="E1280" t="str">
            <v>460b718e-d07c-40f2-92a9-f283d7304822</v>
          </cell>
          <cell r="F1280" t="str">
            <v>РО</v>
          </cell>
          <cell r="G1280">
            <v>0</v>
          </cell>
          <cell r="H1280">
            <v>1982</v>
          </cell>
          <cell r="I1280">
            <v>2539.8000000000002</v>
          </cell>
          <cell r="J1280" t="str">
            <v>Несущие панели</v>
          </cell>
          <cell r="K1280">
            <v>12</v>
          </cell>
          <cell r="L1280">
            <v>1</v>
          </cell>
          <cell r="M1280">
            <v>2</v>
          </cell>
          <cell r="N1280">
            <v>0</v>
          </cell>
          <cell r="O1280">
            <v>103</v>
          </cell>
          <cell r="P1280">
            <v>41621000</v>
          </cell>
        </row>
        <row r="1281">
          <cell r="D1281" t="str">
            <v>г. Кингисепп, ул. Большая Советская, д. 6а</v>
          </cell>
          <cell r="E1281" t="str">
            <v>6f9ccd6e-adc1-45f3-8fd8-9dbb87378d27</v>
          </cell>
          <cell r="F1281" t="str">
            <v>РО</v>
          </cell>
          <cell r="G1281">
            <v>0</v>
          </cell>
          <cell r="H1281">
            <v>1985</v>
          </cell>
          <cell r="I1281">
            <v>3485.8</v>
          </cell>
          <cell r="J1281" t="str">
            <v>панели</v>
          </cell>
          <cell r="K1281">
            <v>5</v>
          </cell>
          <cell r="L1281">
            <v>5</v>
          </cell>
          <cell r="M1281">
            <v>0</v>
          </cell>
          <cell r="N1281">
            <v>0</v>
          </cell>
          <cell r="O1281">
            <v>159</v>
          </cell>
          <cell r="P1281">
            <v>41621000</v>
          </cell>
        </row>
        <row r="1282">
          <cell r="D1282" t="str">
            <v>г. Кингисепп, ул. Вокзальная, д. 3</v>
          </cell>
          <cell r="E1282" t="str">
            <v>a6f6506e-3026-4a61-b863-23e7d8b30594</v>
          </cell>
          <cell r="F1282" t="str">
            <v>РО</v>
          </cell>
          <cell r="G1282">
            <v>0</v>
          </cell>
          <cell r="H1282">
            <v>1963</v>
          </cell>
          <cell r="I1282">
            <v>2035.6</v>
          </cell>
          <cell r="J1282" t="str">
            <v>кирпич</v>
          </cell>
          <cell r="K1282">
            <v>4</v>
          </cell>
          <cell r="L1282">
            <v>3</v>
          </cell>
          <cell r="M1282">
            <v>0</v>
          </cell>
          <cell r="N1282">
            <v>0</v>
          </cell>
          <cell r="O1282">
            <v>98</v>
          </cell>
          <cell r="P1282">
            <v>41621000</v>
          </cell>
        </row>
        <row r="1283">
          <cell r="D1283" t="str">
            <v>г. Кингисепп, ул. Воровского, д. 11</v>
          </cell>
          <cell r="E1283" t="str">
            <v>f3573b8d-642b-454c-8a2e-7c081d3f5702</v>
          </cell>
          <cell r="F1283" t="str">
            <v>РО</v>
          </cell>
          <cell r="G1283">
            <v>0</v>
          </cell>
          <cell r="H1283">
            <v>1973</v>
          </cell>
          <cell r="I1283">
            <v>11880.2</v>
          </cell>
          <cell r="J1283" t="str">
            <v>панели</v>
          </cell>
          <cell r="K1283">
            <v>9</v>
          </cell>
          <cell r="L1283">
            <v>6</v>
          </cell>
          <cell r="M1283">
            <v>6</v>
          </cell>
          <cell r="N1283">
            <v>0</v>
          </cell>
          <cell r="O1283">
            <v>478</v>
          </cell>
          <cell r="P1283">
            <v>41621000</v>
          </cell>
        </row>
        <row r="1284">
          <cell r="D1284" t="str">
            <v>г. Кингисепп, ул. Воровского, д. 13</v>
          </cell>
          <cell r="E1284" t="str">
            <v>309346be-0f2d-4196-a375-919fd32be731</v>
          </cell>
          <cell r="F1284" t="str">
            <v>РО</v>
          </cell>
          <cell r="G1284">
            <v>0</v>
          </cell>
          <cell r="H1284">
            <v>1975</v>
          </cell>
          <cell r="I1284">
            <v>5617</v>
          </cell>
          <cell r="J1284" t="str">
            <v>панели</v>
          </cell>
          <cell r="K1284">
            <v>9</v>
          </cell>
          <cell r="L1284">
            <v>3</v>
          </cell>
          <cell r="M1284">
            <v>3</v>
          </cell>
          <cell r="N1284">
            <v>0</v>
          </cell>
          <cell r="O1284">
            <v>163</v>
          </cell>
          <cell r="P1284">
            <v>41621000</v>
          </cell>
        </row>
        <row r="1285">
          <cell r="D1285" t="str">
            <v>г. Кингисепп, ул. Воровского, д. 15</v>
          </cell>
          <cell r="E1285" t="str">
            <v>7cc89e3d-855a-464e-98d4-d017799e2aa7</v>
          </cell>
          <cell r="F1285" t="str">
            <v>РО</v>
          </cell>
          <cell r="G1285">
            <v>0</v>
          </cell>
          <cell r="H1285">
            <v>1975</v>
          </cell>
          <cell r="I1285">
            <v>5372.1</v>
          </cell>
          <cell r="J1285" t="str">
            <v>панели</v>
          </cell>
          <cell r="K1285">
            <v>9</v>
          </cell>
          <cell r="L1285">
            <v>3</v>
          </cell>
          <cell r="M1285">
            <v>3</v>
          </cell>
          <cell r="N1285">
            <v>0</v>
          </cell>
          <cell r="O1285">
            <v>256</v>
          </cell>
          <cell r="P1285">
            <v>41621000</v>
          </cell>
        </row>
        <row r="1286">
          <cell r="D1286" t="str">
            <v>г. Кингисепп, ул. Воровского, д. 17</v>
          </cell>
          <cell r="E1286" t="str">
            <v>15d63f42-b416-4e2f-b94d-dededcc5dac4</v>
          </cell>
          <cell r="F1286" t="str">
            <v>РО</v>
          </cell>
          <cell r="G1286">
            <v>0</v>
          </cell>
          <cell r="H1286">
            <v>1975</v>
          </cell>
          <cell r="I1286">
            <v>7383.1</v>
          </cell>
          <cell r="J1286" t="str">
            <v>панели</v>
          </cell>
          <cell r="K1286">
            <v>9</v>
          </cell>
          <cell r="L1286">
            <v>4</v>
          </cell>
          <cell r="M1286">
            <v>4</v>
          </cell>
          <cell r="N1286">
            <v>0</v>
          </cell>
          <cell r="O1286">
            <v>352</v>
          </cell>
          <cell r="P1286">
            <v>41621000</v>
          </cell>
        </row>
        <row r="1287">
          <cell r="D1287" t="str">
            <v>Г. Кингисепп, ул. Воровского, д. 31в</v>
          </cell>
          <cell r="E1287" t="str">
            <v>1922525d-2d65-45c1-840f-9824d0cc4b07</v>
          </cell>
          <cell r="F1287" t="str">
            <v>РО</v>
          </cell>
          <cell r="G1287">
            <v>0</v>
          </cell>
          <cell r="H1287">
            <v>1994</v>
          </cell>
          <cell r="I1287">
            <v>4119.2</v>
          </cell>
          <cell r="J1287" t="str">
            <v>Кирпич</v>
          </cell>
          <cell r="K1287">
            <v>9</v>
          </cell>
          <cell r="L1287">
            <v>2</v>
          </cell>
          <cell r="M1287">
            <v>0</v>
          </cell>
          <cell r="N1287">
            <v>0</v>
          </cell>
          <cell r="O1287">
            <v>172</v>
          </cell>
          <cell r="P1287">
            <v>41621000</v>
          </cell>
        </row>
        <row r="1288">
          <cell r="D1288" t="str">
            <v>г. Кингисепп, ул. Воровского, д. 7А</v>
          </cell>
          <cell r="E1288" t="str">
            <v>d10bde68-4a5c-4d96-8cd8-4193feacfcb5</v>
          </cell>
          <cell r="F1288" t="str">
            <v>РО</v>
          </cell>
          <cell r="G1288">
            <v>0</v>
          </cell>
          <cell r="H1288">
            <v>1973</v>
          </cell>
          <cell r="I1288">
            <v>2732.4</v>
          </cell>
          <cell r="J1288" t="str">
            <v>панели</v>
          </cell>
          <cell r="K1288">
            <v>5</v>
          </cell>
          <cell r="L1288">
            <v>4</v>
          </cell>
          <cell r="M1288">
            <v>0</v>
          </cell>
          <cell r="N1288">
            <v>0</v>
          </cell>
          <cell r="O1288">
            <v>112</v>
          </cell>
          <cell r="P1288">
            <v>41621000</v>
          </cell>
        </row>
        <row r="1289">
          <cell r="D1289" t="str">
            <v>г. Кингисепп, ул. Воскова, д. 27/6</v>
          </cell>
          <cell r="E1289" t="str">
            <v>f176cafe-72cb-4fc5-b9c0-068f6eb3b22c</v>
          </cell>
          <cell r="F1289" t="str">
            <v>РО</v>
          </cell>
          <cell r="G1289">
            <v>0</v>
          </cell>
          <cell r="H1289">
            <v>1948</v>
          </cell>
          <cell r="I1289">
            <v>1159</v>
          </cell>
          <cell r="J1289" t="str">
            <v>кирпич</v>
          </cell>
          <cell r="K1289">
            <v>3</v>
          </cell>
          <cell r="L1289">
            <v>3</v>
          </cell>
          <cell r="M1289">
            <v>0</v>
          </cell>
          <cell r="N1289">
            <v>0</v>
          </cell>
          <cell r="O1289">
            <v>61</v>
          </cell>
          <cell r="P1289">
            <v>41621000</v>
          </cell>
        </row>
        <row r="1290">
          <cell r="D1290" t="str">
            <v>г. Кингисепп, ул. Граничная, д. 41</v>
          </cell>
          <cell r="E1290" t="str">
            <v>5365a147-3e3b-4c12-8bea-06f9d1948202</v>
          </cell>
          <cell r="F1290" t="str">
            <v>РО</v>
          </cell>
          <cell r="G1290">
            <v>0</v>
          </cell>
          <cell r="H1290">
            <v>1916</v>
          </cell>
          <cell r="I1290">
            <v>186.4</v>
          </cell>
          <cell r="J1290" t="str">
            <v>дерево</v>
          </cell>
          <cell r="K1290">
            <v>2</v>
          </cell>
          <cell r="L1290">
            <v>1</v>
          </cell>
          <cell r="M1290">
            <v>0</v>
          </cell>
          <cell r="N1290">
            <v>0</v>
          </cell>
          <cell r="O1290">
            <v>12</v>
          </cell>
          <cell r="P1290">
            <v>41621000</v>
          </cell>
        </row>
        <row r="1291">
          <cell r="D1291" t="str">
            <v>г. Кингисепп, ул. Железнодорожная, д. 4</v>
          </cell>
          <cell r="E1291" t="str">
            <v>d38a42b8-e22a-47c9-a4d5-33775f3ca458</v>
          </cell>
          <cell r="F1291" t="str">
            <v>РО</v>
          </cell>
          <cell r="G1291">
            <v>0</v>
          </cell>
          <cell r="H1291">
            <v>1959</v>
          </cell>
          <cell r="I1291">
            <v>634.29999999999995</v>
          </cell>
          <cell r="J1291" t="str">
            <v>кирпич</v>
          </cell>
          <cell r="K1291">
            <v>2</v>
          </cell>
          <cell r="L1291">
            <v>2</v>
          </cell>
          <cell r="M1291">
            <v>0</v>
          </cell>
          <cell r="N1291">
            <v>0</v>
          </cell>
          <cell r="O1291">
            <v>24</v>
          </cell>
          <cell r="P1291">
            <v>41621000</v>
          </cell>
        </row>
        <row r="1292">
          <cell r="D1292" t="str">
            <v>г. Кингисепп, ул. Железнодорожная, д. 9</v>
          </cell>
          <cell r="E1292" t="str">
            <v>c1e1e7e8-01ca-4a73-894a-8d2de9cd0b3b</v>
          </cell>
          <cell r="F1292" t="str">
            <v>РО</v>
          </cell>
          <cell r="G1292">
            <v>0</v>
          </cell>
          <cell r="H1292">
            <v>1978</v>
          </cell>
          <cell r="I1292">
            <v>1878.8</v>
          </cell>
          <cell r="J1292" t="str">
            <v>кирпич</v>
          </cell>
          <cell r="K1292">
            <v>9</v>
          </cell>
          <cell r="L1292">
            <v>1</v>
          </cell>
          <cell r="M1292">
            <v>1</v>
          </cell>
          <cell r="N1292">
            <v>0</v>
          </cell>
          <cell r="O1292">
            <v>82</v>
          </cell>
          <cell r="P1292">
            <v>41621000</v>
          </cell>
        </row>
        <row r="1293">
          <cell r="D1293" t="str">
            <v>г. Кингисепп, ул. Жукова, д. 4А</v>
          </cell>
          <cell r="E1293" t="str">
            <v>f259d3d8-f78b-4ede-9d1b-c4999e623f60</v>
          </cell>
          <cell r="F1293" t="str">
            <v>РО</v>
          </cell>
          <cell r="G1293">
            <v>0</v>
          </cell>
          <cell r="H1293">
            <v>1968</v>
          </cell>
          <cell r="I1293">
            <v>1930.1</v>
          </cell>
          <cell r="J1293" t="str">
            <v>кирпич</v>
          </cell>
          <cell r="K1293">
            <v>9</v>
          </cell>
          <cell r="L1293">
            <v>0</v>
          </cell>
          <cell r="M1293">
            <v>1</v>
          </cell>
          <cell r="N1293">
            <v>0</v>
          </cell>
          <cell r="O1293">
            <v>0</v>
          </cell>
          <cell r="P1293">
            <v>41621000</v>
          </cell>
        </row>
        <row r="1294">
          <cell r="D1294" t="str">
            <v>г. Кингисепп, ул. Жукова, д. 10А</v>
          </cell>
          <cell r="E1294" t="str">
            <v>7400431a-aeca-4d11-a123-122204a87a9d</v>
          </cell>
          <cell r="F1294" t="str">
            <v>РО</v>
          </cell>
          <cell r="G1294">
            <v>0</v>
          </cell>
          <cell r="H1294">
            <v>1967</v>
          </cell>
          <cell r="I1294">
            <v>1962.5</v>
          </cell>
          <cell r="J1294" t="str">
            <v>кирпич</v>
          </cell>
          <cell r="K1294">
            <v>9</v>
          </cell>
          <cell r="L1294">
            <v>1</v>
          </cell>
          <cell r="M1294">
            <v>1</v>
          </cell>
          <cell r="N1294">
            <v>0</v>
          </cell>
          <cell r="O1294">
            <v>67</v>
          </cell>
          <cell r="P1294">
            <v>41621000</v>
          </cell>
        </row>
        <row r="1295">
          <cell r="D1295" t="str">
            <v>г. Кингисепп, ул. Жукова, д. 12</v>
          </cell>
          <cell r="E1295" t="str">
            <v>4974a9e7-af89-46b7-a98a-c6ea9592baad</v>
          </cell>
          <cell r="F1295" t="str">
            <v>РО</v>
          </cell>
          <cell r="G1295" t="str">
            <v>ОКН</v>
          </cell>
          <cell r="H1295">
            <v>1936</v>
          </cell>
          <cell r="I1295">
            <v>2210.1999999999998</v>
          </cell>
          <cell r="J1295" t="str">
            <v>кирпич</v>
          </cell>
          <cell r="K1295">
            <v>4</v>
          </cell>
          <cell r="L1295">
            <v>3</v>
          </cell>
          <cell r="M1295">
            <v>0</v>
          </cell>
          <cell r="N1295">
            <v>0</v>
          </cell>
          <cell r="O1295">
            <v>70</v>
          </cell>
          <cell r="P1295">
            <v>41621000</v>
          </cell>
        </row>
        <row r="1296">
          <cell r="D1296" t="str">
            <v>г. Кингисепп, ул. Жукова, д. 12а</v>
          </cell>
          <cell r="E1296" t="str">
            <v>8b6fa1ee-8732-4c1f-adf6-19e5be10e213</v>
          </cell>
          <cell r="F1296" t="str">
            <v>РО</v>
          </cell>
          <cell r="G1296">
            <v>0</v>
          </cell>
          <cell r="H1296">
            <v>1977</v>
          </cell>
          <cell r="I1296">
            <v>14828.9</v>
          </cell>
          <cell r="J1296" t="str">
            <v>панели</v>
          </cell>
          <cell r="K1296">
            <v>9</v>
          </cell>
          <cell r="L1296">
            <v>8</v>
          </cell>
          <cell r="M1296">
            <v>8</v>
          </cell>
          <cell r="N1296">
            <v>0</v>
          </cell>
          <cell r="O1296">
            <v>690</v>
          </cell>
          <cell r="P1296">
            <v>41621000</v>
          </cell>
        </row>
        <row r="1297">
          <cell r="D1297" t="str">
            <v>г. Кингисепп, ул. Жукова, д. 14</v>
          </cell>
          <cell r="E1297" t="str">
            <v>f3bb8a15-346e-4888-8d97-6363f46429ec</v>
          </cell>
          <cell r="F1297" t="str">
            <v>РО</v>
          </cell>
          <cell r="G1297" t="str">
            <v>ОКН</v>
          </cell>
          <cell r="H1297">
            <v>1964</v>
          </cell>
          <cell r="I1297">
            <v>2209.8000000000002</v>
          </cell>
          <cell r="J1297" t="str">
            <v>кирпич</v>
          </cell>
          <cell r="K1297">
            <v>4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41621000</v>
          </cell>
        </row>
        <row r="1298">
          <cell r="D1298" t="str">
            <v>г. Кингисепп, ул. Иванова, д. 16</v>
          </cell>
          <cell r="E1298" t="str">
            <v>1aef3a7e-280c-4b32-bcae-391724434455</v>
          </cell>
          <cell r="F1298" t="str">
            <v>РО</v>
          </cell>
          <cell r="G1298">
            <v>0</v>
          </cell>
          <cell r="H1298">
            <v>1961</v>
          </cell>
          <cell r="I1298">
            <v>627</v>
          </cell>
          <cell r="J1298" t="str">
            <v>кирпич</v>
          </cell>
          <cell r="K1298">
            <v>2</v>
          </cell>
          <cell r="L1298">
            <v>2</v>
          </cell>
          <cell r="M1298">
            <v>0</v>
          </cell>
          <cell r="N1298">
            <v>0</v>
          </cell>
          <cell r="O1298">
            <v>32</v>
          </cell>
          <cell r="P1298">
            <v>41621000</v>
          </cell>
        </row>
        <row r="1299">
          <cell r="D1299" t="str">
            <v>г. Кингисепп, ул. Октябрьская, д. 10</v>
          </cell>
          <cell r="E1299" t="str">
            <v>90ae5502-164f-4bb0-89e1-3bf722e122f1</v>
          </cell>
          <cell r="F1299" t="str">
            <v>РО</v>
          </cell>
          <cell r="G1299">
            <v>0</v>
          </cell>
          <cell r="H1299">
            <v>1965</v>
          </cell>
          <cell r="I1299">
            <v>3173</v>
          </cell>
          <cell r="J1299" t="str">
            <v>панели</v>
          </cell>
          <cell r="K1299">
            <v>5</v>
          </cell>
          <cell r="L1299">
            <v>7</v>
          </cell>
          <cell r="M1299">
            <v>0</v>
          </cell>
          <cell r="N1299">
            <v>0</v>
          </cell>
          <cell r="O1299">
            <v>164</v>
          </cell>
          <cell r="P1299">
            <v>41621000</v>
          </cell>
        </row>
        <row r="1300">
          <cell r="D1300" t="str">
            <v>г. Кингисепп, ул. Октябрьская, д. 13</v>
          </cell>
          <cell r="E1300" t="str">
            <v>cd2ca250-d270-4226-a714-c38ffc1c96a3</v>
          </cell>
          <cell r="F1300" t="str">
            <v>РО</v>
          </cell>
          <cell r="G1300">
            <v>0</v>
          </cell>
          <cell r="H1300">
            <v>1998</v>
          </cell>
          <cell r="I1300">
            <v>5589.4</v>
          </cell>
          <cell r="J1300" t="str">
            <v>кирпич</v>
          </cell>
          <cell r="K1300">
            <v>8</v>
          </cell>
          <cell r="L1300">
            <v>5</v>
          </cell>
          <cell r="M1300">
            <v>5</v>
          </cell>
          <cell r="N1300">
            <v>0</v>
          </cell>
          <cell r="O1300">
            <v>134</v>
          </cell>
          <cell r="P1300">
            <v>41621000</v>
          </cell>
        </row>
        <row r="1301">
          <cell r="D1301" t="str">
            <v>г. Кингисепп, ул. Октябрьская, д. 18</v>
          </cell>
          <cell r="E1301" t="str">
            <v>d5554c55-c034-4f71-b9f2-7ead2990a4aa</v>
          </cell>
          <cell r="F1301" t="str">
            <v>РО</v>
          </cell>
          <cell r="G1301">
            <v>0</v>
          </cell>
          <cell r="H1301">
            <v>1969</v>
          </cell>
          <cell r="I1301">
            <v>3312</v>
          </cell>
          <cell r="J1301" t="str">
            <v>кирпич</v>
          </cell>
          <cell r="K1301">
            <v>5</v>
          </cell>
          <cell r="L1301">
            <v>4</v>
          </cell>
          <cell r="M1301">
            <v>0</v>
          </cell>
          <cell r="N1301">
            <v>0</v>
          </cell>
          <cell r="O1301">
            <v>117</v>
          </cell>
          <cell r="P1301">
            <v>41621000</v>
          </cell>
        </row>
        <row r="1302">
          <cell r="D1302" t="str">
            <v>г. Кингисепп, ул. Октябрьская, д. 4</v>
          </cell>
          <cell r="E1302" t="str">
            <v>2f29addf-ec12-4434-9ed8-4b18f9dad111</v>
          </cell>
          <cell r="F1302" t="str">
            <v>РО</v>
          </cell>
          <cell r="G1302">
            <v>0</v>
          </cell>
          <cell r="H1302">
            <v>1964</v>
          </cell>
          <cell r="I1302">
            <v>3530.9</v>
          </cell>
          <cell r="J1302" t="str">
            <v>панели</v>
          </cell>
          <cell r="K1302">
            <v>5</v>
          </cell>
          <cell r="L1302">
            <v>4</v>
          </cell>
          <cell r="M1302">
            <v>0</v>
          </cell>
          <cell r="N1302">
            <v>0</v>
          </cell>
          <cell r="O1302">
            <v>115</v>
          </cell>
          <cell r="P1302">
            <v>41621000</v>
          </cell>
        </row>
        <row r="1303">
          <cell r="D1303" t="str">
            <v>г. Кингисепп, ул. Театральная, д. 12</v>
          </cell>
          <cell r="E1303" t="str">
            <v>60857e6f-dac0-4c6a-9c6b-734eacec6d64</v>
          </cell>
          <cell r="F1303" t="str">
            <v>РО</v>
          </cell>
          <cell r="G1303">
            <v>0</v>
          </cell>
          <cell r="H1303">
            <v>1975</v>
          </cell>
          <cell r="I1303">
            <v>1812.7</v>
          </cell>
          <cell r="J1303" t="str">
            <v>кирпич</v>
          </cell>
          <cell r="K1303">
            <v>9</v>
          </cell>
          <cell r="L1303">
            <v>1</v>
          </cell>
          <cell r="M1303">
            <v>1</v>
          </cell>
          <cell r="N1303">
            <v>0</v>
          </cell>
          <cell r="O1303">
            <v>87</v>
          </cell>
          <cell r="P1303">
            <v>41621000</v>
          </cell>
        </row>
        <row r="1304">
          <cell r="D1304" t="str">
            <v>г. Кингисепп, ул. Химиков, д. 8</v>
          </cell>
          <cell r="E1304" t="str">
            <v>d4000409-9d65-416d-a263-bfe81d3fb760</v>
          </cell>
          <cell r="F1304" t="str">
            <v>РО</v>
          </cell>
          <cell r="G1304">
            <v>0</v>
          </cell>
          <cell r="H1304">
            <v>1979</v>
          </cell>
          <cell r="I1304">
            <v>9504.4</v>
          </cell>
          <cell r="J1304" t="str">
            <v>панели</v>
          </cell>
          <cell r="K1304">
            <v>9</v>
          </cell>
          <cell r="L1304">
            <v>5</v>
          </cell>
          <cell r="M1304">
            <v>5</v>
          </cell>
          <cell r="N1304">
            <v>0</v>
          </cell>
          <cell r="O1304">
            <v>289</v>
          </cell>
          <cell r="P1304">
            <v>41621000</v>
          </cell>
        </row>
        <row r="1305">
          <cell r="D1305" t="str">
            <v>г. Кингисепп, ш. Крикковское, д. 10а</v>
          </cell>
          <cell r="E1305" t="str">
            <v>d227fa25-98a4-4d24-936f-6a8362b03fcb</v>
          </cell>
          <cell r="F1305" t="str">
            <v>РО</v>
          </cell>
          <cell r="G1305">
            <v>0</v>
          </cell>
          <cell r="H1305">
            <v>1990</v>
          </cell>
          <cell r="I1305">
            <v>4020</v>
          </cell>
          <cell r="J1305" t="str">
            <v>панели</v>
          </cell>
          <cell r="K1305">
            <v>9</v>
          </cell>
          <cell r="L1305">
            <v>2</v>
          </cell>
          <cell r="M1305">
            <v>2</v>
          </cell>
          <cell r="N1305">
            <v>0</v>
          </cell>
          <cell r="O1305">
            <v>108</v>
          </cell>
          <cell r="P1305">
            <v>41621000</v>
          </cell>
        </row>
        <row r="1306">
          <cell r="D1306" t="str">
            <v>г. Кингисепп, ш. Крикковское, д. 12</v>
          </cell>
          <cell r="E1306" t="str">
            <v>726cac87-17c1-4da7-946f-bfb0f58be884</v>
          </cell>
          <cell r="F1306" t="str">
            <v>РО</v>
          </cell>
          <cell r="G1306">
            <v>0</v>
          </cell>
          <cell r="H1306">
            <v>1986</v>
          </cell>
          <cell r="I1306">
            <v>13020.1</v>
          </cell>
          <cell r="J1306" t="str">
            <v>панели</v>
          </cell>
          <cell r="K1306">
            <v>9</v>
          </cell>
          <cell r="L1306">
            <v>7</v>
          </cell>
          <cell r="M1306">
            <v>7</v>
          </cell>
          <cell r="N1306">
            <v>0</v>
          </cell>
          <cell r="O1306">
            <v>612</v>
          </cell>
          <cell r="P1306">
            <v>41621000</v>
          </cell>
        </row>
        <row r="1307">
          <cell r="D1307" t="str">
            <v>г. Кингисепп, ш. Крикковское, д. 14</v>
          </cell>
          <cell r="E1307" t="str">
            <v>5d5a59a8-4faf-451f-92b8-65863e984b56</v>
          </cell>
          <cell r="F1307" t="str">
            <v>РО</v>
          </cell>
          <cell r="G1307">
            <v>0</v>
          </cell>
          <cell r="H1307">
            <v>1988</v>
          </cell>
          <cell r="I1307">
            <v>14481</v>
          </cell>
          <cell r="J1307" t="str">
            <v>панели</v>
          </cell>
          <cell r="K1307">
            <v>9</v>
          </cell>
          <cell r="L1307">
            <v>7</v>
          </cell>
          <cell r="M1307">
            <v>7</v>
          </cell>
          <cell r="N1307">
            <v>0</v>
          </cell>
          <cell r="O1307">
            <v>711</v>
          </cell>
          <cell r="P1307">
            <v>41621000</v>
          </cell>
        </row>
        <row r="1308">
          <cell r="D1308" t="str">
            <v>г. Кингисепп, ш. Крикковское, д. 18</v>
          </cell>
          <cell r="E1308" t="str">
            <v>b0b5702b-5f3c-45ad-adab-bdf096cc7537</v>
          </cell>
          <cell r="F1308" t="str">
            <v>РО</v>
          </cell>
          <cell r="G1308">
            <v>0</v>
          </cell>
          <cell r="H1308">
            <v>1992</v>
          </cell>
          <cell r="I1308">
            <v>5980.6</v>
          </cell>
          <cell r="J1308" t="str">
            <v>панели</v>
          </cell>
          <cell r="K1308">
            <v>9</v>
          </cell>
          <cell r="L1308">
            <v>3</v>
          </cell>
          <cell r="M1308">
            <v>3</v>
          </cell>
          <cell r="N1308">
            <v>0</v>
          </cell>
          <cell r="O1308">
            <v>243</v>
          </cell>
          <cell r="P1308">
            <v>41621000</v>
          </cell>
        </row>
        <row r="1309">
          <cell r="D1309" t="str">
            <v>г. Кингисепп, ш. Крикковское, д. 21</v>
          </cell>
          <cell r="E1309" t="str">
            <v>0880d9a0-2f38-4b3a-a06f-09100321cdf7</v>
          </cell>
          <cell r="F1309" t="str">
            <v>РО</v>
          </cell>
          <cell r="G1309">
            <v>0</v>
          </cell>
          <cell r="H1309">
            <v>1976</v>
          </cell>
          <cell r="I1309">
            <v>1868.8</v>
          </cell>
          <cell r="J1309" t="str">
            <v>панели</v>
          </cell>
          <cell r="K1309">
            <v>9</v>
          </cell>
          <cell r="L1309">
            <v>1</v>
          </cell>
          <cell r="M1309">
            <v>1</v>
          </cell>
          <cell r="N1309">
            <v>0</v>
          </cell>
          <cell r="O1309">
            <v>85</v>
          </cell>
          <cell r="P1309">
            <v>41621000</v>
          </cell>
        </row>
        <row r="1310">
          <cell r="D1310" t="str">
            <v>г. Кингисепп, ш. Крикковское, д. 3</v>
          </cell>
          <cell r="E1310" t="str">
            <v>b442559b-3226-4324-b9fc-0f6987993c0d</v>
          </cell>
          <cell r="F1310" t="str">
            <v>РО</v>
          </cell>
          <cell r="G1310">
            <v>0</v>
          </cell>
          <cell r="H1310">
            <v>1974</v>
          </cell>
          <cell r="I1310">
            <v>5879.14</v>
          </cell>
          <cell r="J1310" t="str">
            <v>панели</v>
          </cell>
          <cell r="K1310">
            <v>9</v>
          </cell>
          <cell r="L1310">
            <v>3</v>
          </cell>
          <cell r="M1310">
            <v>3</v>
          </cell>
          <cell r="N1310">
            <v>0</v>
          </cell>
          <cell r="O1310">
            <v>298</v>
          </cell>
          <cell r="P1310">
            <v>41621000</v>
          </cell>
        </row>
        <row r="1311">
          <cell r="D1311" t="str">
            <v>г. Кингисепп, ш. Крикковское, д. 35</v>
          </cell>
          <cell r="E1311" t="str">
            <v>f8889177-f269-474c-9a00-da1de04c47eb</v>
          </cell>
          <cell r="F1311" t="str">
            <v>РО</v>
          </cell>
          <cell r="G1311">
            <v>0</v>
          </cell>
          <cell r="H1311">
            <v>1981</v>
          </cell>
          <cell r="I1311">
            <v>9754.6</v>
          </cell>
          <cell r="J1311" t="str">
            <v>панели</v>
          </cell>
          <cell r="K1311">
            <v>9</v>
          </cell>
          <cell r="L1311">
            <v>5</v>
          </cell>
          <cell r="M1311">
            <v>5</v>
          </cell>
          <cell r="N1311">
            <v>0</v>
          </cell>
          <cell r="O1311">
            <v>501</v>
          </cell>
          <cell r="P1311">
            <v>41621000</v>
          </cell>
        </row>
        <row r="1312">
          <cell r="D1312" t="str">
            <v>г. Кингисепп, ш. Крикковское, д. 39</v>
          </cell>
          <cell r="E1312" t="str">
            <v>bc72d126-878b-4a58-bd40-e9b5c99ce37d</v>
          </cell>
          <cell r="F1312" t="str">
            <v>РО</v>
          </cell>
          <cell r="G1312">
            <v>0</v>
          </cell>
          <cell r="H1312">
            <v>1989</v>
          </cell>
          <cell r="I1312">
            <v>5996.2</v>
          </cell>
          <cell r="J1312" t="str">
            <v>панели</v>
          </cell>
          <cell r="K1312">
            <v>9</v>
          </cell>
          <cell r="L1312">
            <v>3</v>
          </cell>
          <cell r="M1312">
            <v>3</v>
          </cell>
          <cell r="N1312">
            <v>0</v>
          </cell>
          <cell r="O1312">
            <v>240</v>
          </cell>
          <cell r="P1312">
            <v>41621000</v>
          </cell>
        </row>
        <row r="1313">
          <cell r="D1313" t="str">
            <v>г. Кингисепп, ш. Крикковское, д. 6</v>
          </cell>
          <cell r="E1313" t="str">
            <v>8ff333e0-32c6-4580-a575-ac95a9366322</v>
          </cell>
          <cell r="F1313" t="str">
            <v>РО</v>
          </cell>
          <cell r="G1313">
            <v>0</v>
          </cell>
          <cell r="H1313">
            <v>1986</v>
          </cell>
          <cell r="I1313">
            <v>11519.5</v>
          </cell>
          <cell r="J1313" t="str">
            <v>панели</v>
          </cell>
          <cell r="K1313">
            <v>9</v>
          </cell>
          <cell r="L1313">
            <v>6</v>
          </cell>
          <cell r="M1313">
            <v>6</v>
          </cell>
          <cell r="N1313">
            <v>0</v>
          </cell>
          <cell r="O1313">
            <v>630</v>
          </cell>
          <cell r="P1313">
            <v>41621000</v>
          </cell>
        </row>
        <row r="1314">
          <cell r="D1314" t="str">
            <v>дер. Котлы, д. 13</v>
          </cell>
          <cell r="E1314" t="str">
            <v>b9c4df28-68f8-44bd-b0ea-2176c0d6a422</v>
          </cell>
          <cell r="F1314" t="str">
            <v>РО</v>
          </cell>
          <cell r="G1314">
            <v>0</v>
          </cell>
          <cell r="H1314">
            <v>1938</v>
          </cell>
          <cell r="I1314">
            <v>2948.8</v>
          </cell>
          <cell r="J1314" t="str">
            <v>кирпич</v>
          </cell>
          <cell r="K1314" t="str">
            <v>3</v>
          </cell>
          <cell r="L1314">
            <v>4</v>
          </cell>
          <cell r="M1314">
            <v>0</v>
          </cell>
          <cell r="N1314">
            <v>0</v>
          </cell>
          <cell r="O1314">
            <v>73</v>
          </cell>
          <cell r="P1314">
            <v>41621000</v>
          </cell>
        </row>
        <row r="1315">
          <cell r="D1315" t="str">
            <v>пос. Котельский, д. 1</v>
          </cell>
          <cell r="E1315" t="str">
            <v>19a51816-6c52-4e89-873b-0a9d2a8fa11f</v>
          </cell>
          <cell r="F1315" t="str">
            <v>ССРО</v>
          </cell>
          <cell r="G1315">
            <v>0</v>
          </cell>
          <cell r="H1315">
            <v>1954</v>
          </cell>
          <cell r="I1315">
            <v>432.5</v>
          </cell>
          <cell r="J1315" t="str">
            <v>кирпич</v>
          </cell>
          <cell r="K1315">
            <v>2</v>
          </cell>
          <cell r="L1315">
            <v>1</v>
          </cell>
          <cell r="M1315">
            <v>0</v>
          </cell>
          <cell r="N1315">
            <v>0</v>
          </cell>
          <cell r="O1315">
            <v>14</v>
          </cell>
          <cell r="P1315">
            <v>41621000</v>
          </cell>
        </row>
        <row r="1316">
          <cell r="D1316" t="str">
            <v>пос. Котельский, д. 2</v>
          </cell>
          <cell r="E1316" t="str">
            <v>69252229-6318-4b88-a5f5-313acc366e45</v>
          </cell>
          <cell r="F1316" t="str">
            <v>ССРО</v>
          </cell>
          <cell r="G1316">
            <v>0</v>
          </cell>
          <cell r="H1316">
            <v>1963</v>
          </cell>
          <cell r="I1316">
            <v>702.1</v>
          </cell>
          <cell r="J1316" t="str">
            <v>кирпич</v>
          </cell>
          <cell r="K1316">
            <v>2</v>
          </cell>
          <cell r="L1316">
            <v>2</v>
          </cell>
          <cell r="M1316">
            <v>0</v>
          </cell>
          <cell r="N1316">
            <v>0</v>
          </cell>
          <cell r="O1316">
            <v>28</v>
          </cell>
          <cell r="P1316">
            <v>41621000</v>
          </cell>
        </row>
        <row r="1317">
          <cell r="D1317" t="str">
            <v>пос. Котельский, д. 3</v>
          </cell>
          <cell r="E1317" t="str">
            <v>265dcbeb-f7d1-421c-98e5-f032a4afefd7</v>
          </cell>
          <cell r="F1317" t="str">
            <v>ССРО</v>
          </cell>
          <cell r="G1317">
            <v>0</v>
          </cell>
          <cell r="H1317">
            <v>1963</v>
          </cell>
          <cell r="I1317">
            <v>637.79999999999995</v>
          </cell>
          <cell r="J1317" t="str">
            <v>кирпич</v>
          </cell>
          <cell r="K1317">
            <v>2</v>
          </cell>
          <cell r="L1317">
            <v>2</v>
          </cell>
          <cell r="M1317">
            <v>0</v>
          </cell>
          <cell r="N1317">
            <v>0</v>
          </cell>
          <cell r="O1317">
            <v>77</v>
          </cell>
          <cell r="P1317">
            <v>41621000</v>
          </cell>
        </row>
        <row r="1318">
          <cell r="D1318" t="str">
            <v>пос. Котельский, д. 4</v>
          </cell>
          <cell r="E1318" t="str">
            <v>c0306db0-3dfa-43e3-ac72-35abda866c48</v>
          </cell>
          <cell r="F1318" t="str">
            <v>ССРО</v>
          </cell>
          <cell r="G1318">
            <v>0</v>
          </cell>
          <cell r="H1318">
            <v>1966</v>
          </cell>
          <cell r="I1318">
            <v>1943.7</v>
          </cell>
          <cell r="J1318" t="str">
            <v>кирпич</v>
          </cell>
          <cell r="K1318">
            <v>4</v>
          </cell>
          <cell r="L1318">
            <v>3</v>
          </cell>
          <cell r="M1318">
            <v>0</v>
          </cell>
          <cell r="N1318">
            <v>0</v>
          </cell>
          <cell r="O1318">
            <v>92</v>
          </cell>
          <cell r="P1318">
            <v>41621000</v>
          </cell>
        </row>
        <row r="1319">
          <cell r="D1319" t="str">
            <v>пос. Котельский, д. 5</v>
          </cell>
          <cell r="E1319" t="str">
            <v>5e420620-f61b-4491-9bf1-ee21e594d68c</v>
          </cell>
          <cell r="F1319" t="str">
            <v>ССРО</v>
          </cell>
          <cell r="G1319">
            <v>0</v>
          </cell>
          <cell r="H1319">
            <v>1966</v>
          </cell>
          <cell r="I1319">
            <v>2448</v>
          </cell>
          <cell r="J1319" t="str">
            <v>кирпич</v>
          </cell>
          <cell r="K1319">
            <v>4</v>
          </cell>
          <cell r="L1319">
            <v>4</v>
          </cell>
          <cell r="M1319">
            <v>0</v>
          </cell>
          <cell r="N1319">
            <v>0</v>
          </cell>
          <cell r="O1319">
            <v>124</v>
          </cell>
          <cell r="P1319">
            <v>41621000</v>
          </cell>
        </row>
        <row r="1320">
          <cell r="D1320" t="str">
            <v>пос. Алексеевка, ул. Зеленая, д. 2/6</v>
          </cell>
          <cell r="E1320" t="str">
            <v>2e49e84e-260d-4c9f-8234-84a46684f4d3</v>
          </cell>
          <cell r="F1320" t="str">
            <v>РО</v>
          </cell>
          <cell r="G1320">
            <v>0</v>
          </cell>
          <cell r="H1320">
            <v>1967</v>
          </cell>
          <cell r="I1320">
            <v>537.9</v>
          </cell>
          <cell r="J1320" t="str">
            <v>кирпич</v>
          </cell>
          <cell r="K1320">
            <v>2</v>
          </cell>
          <cell r="L1320">
            <v>2</v>
          </cell>
          <cell r="M1320">
            <v>0</v>
          </cell>
          <cell r="N1320">
            <v>0</v>
          </cell>
          <cell r="O1320">
            <v>24</v>
          </cell>
          <cell r="P1320">
            <v>41621000</v>
          </cell>
        </row>
        <row r="1321">
          <cell r="D1321" t="str">
            <v>дер. Б. Пустомержа, ул. Оболенского, д.56</v>
          </cell>
          <cell r="E1321" t="str">
            <v>a30cd13a-0dad-4ddf-aeab-9fd87c65d806</v>
          </cell>
          <cell r="F1321" t="str">
            <v>РО</v>
          </cell>
          <cell r="G1321">
            <v>0</v>
          </cell>
          <cell r="H1321">
            <v>1970</v>
          </cell>
          <cell r="I1321">
            <v>546.20000000000005</v>
          </cell>
          <cell r="J1321" t="str">
            <v>кирпич</v>
          </cell>
          <cell r="K1321">
            <v>2</v>
          </cell>
          <cell r="L1321">
            <v>2</v>
          </cell>
          <cell r="M1321">
            <v>0</v>
          </cell>
          <cell r="N1321">
            <v>0</v>
          </cell>
          <cell r="O1321">
            <v>30</v>
          </cell>
          <cell r="P1321">
            <v>41621000</v>
          </cell>
        </row>
        <row r="1322">
          <cell r="D1322" t="str">
            <v>дер. Мануйлово, д. 44</v>
          </cell>
          <cell r="E1322" t="str">
            <v>9e780136-e5c2-454d-9f24-8ec1ad26752b</v>
          </cell>
          <cell r="F1322" t="str">
            <v>РО</v>
          </cell>
          <cell r="G1322">
            <v>0</v>
          </cell>
          <cell r="H1322">
            <v>1981</v>
          </cell>
          <cell r="I1322">
            <v>1281.4000000000001</v>
          </cell>
          <cell r="J1322" t="str">
            <v>кирпич</v>
          </cell>
          <cell r="K1322">
            <v>3</v>
          </cell>
          <cell r="L1322">
            <v>3</v>
          </cell>
          <cell r="M1322">
            <v>0</v>
          </cell>
          <cell r="N1322">
            <v>0</v>
          </cell>
          <cell r="O1322">
            <v>65</v>
          </cell>
          <cell r="P1322">
            <v>41621000</v>
          </cell>
        </row>
        <row r="1323">
          <cell r="D1323" t="str">
            <v>пос. Усть-Луга, кв. Ленрыба, д. 12</v>
          </cell>
          <cell r="E1323" t="str">
            <v>79512af8-b8bd-4dfe-8078-5c225e2ebab9</v>
          </cell>
          <cell r="F1323" t="str">
            <v>ССРО</v>
          </cell>
          <cell r="G1323">
            <v>0</v>
          </cell>
          <cell r="H1323">
            <v>1962</v>
          </cell>
          <cell r="I1323">
            <v>454.1</v>
          </cell>
          <cell r="J1323" t="str">
            <v>кирпич</v>
          </cell>
          <cell r="K1323">
            <v>2</v>
          </cell>
          <cell r="L1323">
            <v>2</v>
          </cell>
          <cell r="M1323">
            <v>0</v>
          </cell>
          <cell r="N1323">
            <v>0</v>
          </cell>
          <cell r="O1323">
            <v>28</v>
          </cell>
          <cell r="P1323">
            <v>41621000</v>
          </cell>
        </row>
        <row r="1324">
          <cell r="D1324" t="str">
            <v>пос. Усть-Луга, кв. Ленрыба, д. 32</v>
          </cell>
          <cell r="E1324" t="str">
            <v>22847b30-9beb-4566-adfc-84b2689b58e1</v>
          </cell>
          <cell r="F1324" t="str">
            <v>РО</v>
          </cell>
          <cell r="G1324">
            <v>0</v>
          </cell>
          <cell r="H1324">
            <v>1960</v>
          </cell>
          <cell r="I1324">
            <v>473.5</v>
          </cell>
          <cell r="J1324" t="str">
            <v>кирпич</v>
          </cell>
          <cell r="K1324">
            <v>2</v>
          </cell>
          <cell r="L1324">
            <v>2</v>
          </cell>
          <cell r="M1324">
            <v>0</v>
          </cell>
          <cell r="N1324">
            <v>0</v>
          </cell>
          <cell r="O1324">
            <v>33</v>
          </cell>
          <cell r="P1324">
            <v>41621000</v>
          </cell>
        </row>
        <row r="1325">
          <cell r="D1325" t="str">
            <v>пос. Усть-Луга, кв. Ленрыба, д. 43</v>
          </cell>
          <cell r="E1325" t="str">
            <v>f25bcd02-a2e7-4434-a500-71ec35f78ed1</v>
          </cell>
          <cell r="F1325" t="str">
            <v>РО</v>
          </cell>
          <cell r="G1325">
            <v>0</v>
          </cell>
          <cell r="H1325">
            <v>1967</v>
          </cell>
          <cell r="I1325">
            <v>529.79999999999995</v>
          </cell>
          <cell r="J1325" t="str">
            <v>кирпич</v>
          </cell>
          <cell r="K1325">
            <v>2</v>
          </cell>
          <cell r="L1325">
            <v>2</v>
          </cell>
          <cell r="M1325">
            <v>0</v>
          </cell>
          <cell r="N1325">
            <v>0</v>
          </cell>
          <cell r="O1325">
            <v>39</v>
          </cell>
          <cell r="P1325">
            <v>41621000</v>
          </cell>
        </row>
        <row r="1326">
          <cell r="D1326" t="str">
            <v>г.п. Будогощь, ул. Заводская, д. 79</v>
          </cell>
          <cell r="E1326" t="str">
            <v>9ce084c0-1610-404b-a335-3d08703b2153</v>
          </cell>
          <cell r="F1326" t="str">
            <v>РО</v>
          </cell>
          <cell r="G1326">
            <v>0</v>
          </cell>
          <cell r="H1326">
            <v>1965</v>
          </cell>
          <cell r="I1326">
            <v>508.11</v>
          </cell>
          <cell r="J1326" t="str">
            <v>кирпич</v>
          </cell>
          <cell r="K1326">
            <v>2</v>
          </cell>
          <cell r="L1326">
            <v>2</v>
          </cell>
          <cell r="M1326">
            <v>0</v>
          </cell>
          <cell r="N1326">
            <v>0</v>
          </cell>
          <cell r="O1326">
            <v>18</v>
          </cell>
          <cell r="P1326">
            <v>41624000</v>
          </cell>
        </row>
        <row r="1327">
          <cell r="D1327" t="str">
            <v>г.п. Будогощь, ул. Заводская, д. 81</v>
          </cell>
          <cell r="E1327" t="str">
            <v>6adfe6df-ff7e-4d9b-8d43-e5c2e5c90a15</v>
          </cell>
          <cell r="F1327" t="str">
            <v>РО</v>
          </cell>
          <cell r="G1327">
            <v>0</v>
          </cell>
          <cell r="H1327">
            <v>1967</v>
          </cell>
          <cell r="I1327">
            <v>734.35</v>
          </cell>
          <cell r="J1327" t="str">
            <v>кирпич</v>
          </cell>
          <cell r="K1327">
            <v>2</v>
          </cell>
          <cell r="L1327">
            <v>2</v>
          </cell>
          <cell r="M1327">
            <v>0</v>
          </cell>
          <cell r="N1327">
            <v>0</v>
          </cell>
          <cell r="O1327">
            <v>26</v>
          </cell>
          <cell r="P1327">
            <v>41624000</v>
          </cell>
        </row>
        <row r="1328">
          <cell r="D1328" t="str">
            <v>г.п. Будогощь, ул. Кооперативная, д. 5</v>
          </cell>
          <cell r="E1328" t="str">
            <v>bf19d7bc-1e34-4ebc-83e9-1b09fdaa6bc7</v>
          </cell>
          <cell r="F1328" t="str">
            <v>РО</v>
          </cell>
          <cell r="G1328">
            <v>0</v>
          </cell>
          <cell r="H1328">
            <v>1964</v>
          </cell>
          <cell r="I1328">
            <v>436.6</v>
          </cell>
          <cell r="J1328" t="str">
            <v>кирпич</v>
          </cell>
          <cell r="K1328">
            <v>2</v>
          </cell>
          <cell r="L1328">
            <v>2</v>
          </cell>
          <cell r="M1328">
            <v>0</v>
          </cell>
          <cell r="N1328">
            <v>0</v>
          </cell>
          <cell r="O1328">
            <v>23</v>
          </cell>
          <cell r="P1328">
            <v>41624000</v>
          </cell>
        </row>
        <row r="1329">
          <cell r="D1329" t="str">
            <v>пос. Глажево, д. 1А</v>
          </cell>
          <cell r="E1329" t="str">
            <v>3a52afb0-e79d-43dc-a9b2-715a16f09fae</v>
          </cell>
          <cell r="F1329" t="str">
            <v>РО</v>
          </cell>
          <cell r="G1329">
            <v>0</v>
          </cell>
          <cell r="H1329">
            <v>1964</v>
          </cell>
          <cell r="I1329">
            <v>636.70000000000005</v>
          </cell>
          <cell r="J1329" t="str">
            <v>кирпич</v>
          </cell>
          <cell r="K1329">
            <v>2</v>
          </cell>
          <cell r="L1329">
            <v>2</v>
          </cell>
          <cell r="M1329">
            <v>0</v>
          </cell>
          <cell r="N1329">
            <v>0</v>
          </cell>
          <cell r="O1329">
            <v>35</v>
          </cell>
          <cell r="P1329">
            <v>41624000</v>
          </cell>
        </row>
        <row r="1330">
          <cell r="D1330" t="str">
            <v>г. Кириши, бул. Плавницкий, д. 16</v>
          </cell>
          <cell r="E1330" t="str">
            <v>c28d4810-91ad-4e0f-bf20-bb0399bf4342</v>
          </cell>
          <cell r="F1330" t="str">
            <v>РО</v>
          </cell>
          <cell r="G1330">
            <v>0</v>
          </cell>
          <cell r="H1330">
            <v>1992</v>
          </cell>
          <cell r="I1330">
            <v>2122</v>
          </cell>
          <cell r="J1330" t="str">
            <v>панели</v>
          </cell>
          <cell r="K1330">
            <v>9</v>
          </cell>
          <cell r="L1330">
            <v>1</v>
          </cell>
          <cell r="M1330">
            <v>1</v>
          </cell>
          <cell r="N1330">
            <v>0</v>
          </cell>
          <cell r="O1330">
            <v>81</v>
          </cell>
          <cell r="P1330">
            <v>41624000</v>
          </cell>
        </row>
        <row r="1331">
          <cell r="D1331" t="str">
            <v>г. Кириши, бул. Плавницкий, д. 36</v>
          </cell>
          <cell r="E1331" t="str">
            <v>bd362207-5ac1-4f62-8041-54e106405290</v>
          </cell>
          <cell r="F1331" t="str">
            <v>РО</v>
          </cell>
          <cell r="G1331">
            <v>0</v>
          </cell>
          <cell r="H1331">
            <v>1997</v>
          </cell>
          <cell r="I1331">
            <v>3000</v>
          </cell>
          <cell r="J1331" t="str">
            <v>панели</v>
          </cell>
          <cell r="K1331">
            <v>9</v>
          </cell>
          <cell r="L1331">
            <v>1</v>
          </cell>
          <cell r="M1331">
            <v>1</v>
          </cell>
          <cell r="N1331">
            <v>0</v>
          </cell>
          <cell r="O1331">
            <v>90</v>
          </cell>
          <cell r="P1331">
            <v>41624000</v>
          </cell>
        </row>
        <row r="1332">
          <cell r="D1332" t="str">
            <v>г. Кириши, Волховская набережная, д. 2</v>
          </cell>
          <cell r="E1332" t="str">
            <v>7436b8e4-18e3-4392-bd29-aa7fd5feb02e</v>
          </cell>
          <cell r="F1332" t="str">
            <v>РО</v>
          </cell>
          <cell r="G1332">
            <v>0</v>
          </cell>
          <cell r="H1332">
            <v>1980</v>
          </cell>
          <cell r="I1332">
            <v>7393</v>
          </cell>
          <cell r="J1332" t="str">
            <v>кирпич</v>
          </cell>
          <cell r="K1332">
            <v>5</v>
          </cell>
          <cell r="L1332">
            <v>12</v>
          </cell>
          <cell r="M1332">
            <v>0</v>
          </cell>
          <cell r="N1332">
            <v>0</v>
          </cell>
          <cell r="O1332">
            <v>296</v>
          </cell>
          <cell r="P1332">
            <v>41624000</v>
          </cell>
        </row>
        <row r="1333">
          <cell r="D1333" t="str">
            <v>г. Кириши, Волховская набережная, д. 8</v>
          </cell>
          <cell r="E1333" t="str">
            <v>6a29f5bb-9b02-49ea-9090-b0a332bc2e88</v>
          </cell>
          <cell r="F1333" t="str">
            <v>РО</v>
          </cell>
          <cell r="G1333">
            <v>0</v>
          </cell>
          <cell r="H1333">
            <v>1982</v>
          </cell>
          <cell r="I1333">
            <v>2279</v>
          </cell>
          <cell r="J1333" t="str">
            <v>кирпич</v>
          </cell>
          <cell r="K1333">
            <v>7</v>
          </cell>
          <cell r="L1333">
            <v>2</v>
          </cell>
          <cell r="M1333">
            <v>2</v>
          </cell>
          <cell r="N1333">
            <v>0</v>
          </cell>
          <cell r="O1333">
            <v>97</v>
          </cell>
          <cell r="P1333">
            <v>41624000</v>
          </cell>
        </row>
        <row r="1334">
          <cell r="D1334" t="str">
            <v>г. Кириши, просп. Героев, д. 7</v>
          </cell>
          <cell r="E1334" t="str">
            <v>f37dea11-8576-4c80-82cc-97b5ea0d9139</v>
          </cell>
          <cell r="F1334" t="str">
            <v>РО</v>
          </cell>
          <cell r="G1334">
            <v>0</v>
          </cell>
          <cell r="H1334">
            <v>1971</v>
          </cell>
          <cell r="I1334">
            <v>1963</v>
          </cell>
          <cell r="J1334" t="str">
            <v>кирпич</v>
          </cell>
          <cell r="K1334">
            <v>9</v>
          </cell>
          <cell r="L1334">
            <v>1</v>
          </cell>
          <cell r="M1334">
            <v>1</v>
          </cell>
          <cell r="N1334">
            <v>0</v>
          </cell>
          <cell r="O1334">
            <v>69</v>
          </cell>
          <cell r="P1334">
            <v>41624000</v>
          </cell>
        </row>
        <row r="1335">
          <cell r="D1335" t="str">
            <v>г. Кириши, просп. Героев, д. 9</v>
          </cell>
          <cell r="E1335" t="str">
            <v>bb0602cf-e8a5-49f7-80c7-885bcc539299</v>
          </cell>
          <cell r="F1335" t="str">
            <v>РО</v>
          </cell>
          <cell r="G1335">
            <v>0</v>
          </cell>
          <cell r="H1335">
            <v>1971</v>
          </cell>
          <cell r="I1335">
            <v>1958</v>
          </cell>
          <cell r="J1335" t="str">
            <v>кирпич</v>
          </cell>
          <cell r="K1335">
            <v>9</v>
          </cell>
          <cell r="L1335">
            <v>1</v>
          </cell>
          <cell r="M1335">
            <v>1</v>
          </cell>
          <cell r="N1335">
            <v>0</v>
          </cell>
          <cell r="O1335">
            <v>57</v>
          </cell>
          <cell r="P1335">
            <v>41624000</v>
          </cell>
        </row>
        <row r="1336">
          <cell r="D1336" t="str">
            <v>г. Кириши, просп. Ленина, д. 12</v>
          </cell>
          <cell r="E1336" t="str">
            <v>59080668-a00f-477b-99ce-2948a8d7a631</v>
          </cell>
          <cell r="F1336" t="str">
            <v>РО</v>
          </cell>
          <cell r="G1336">
            <v>0</v>
          </cell>
          <cell r="H1336">
            <v>1965</v>
          </cell>
          <cell r="I1336">
            <v>5232</v>
          </cell>
          <cell r="J1336" t="str">
            <v>кирпич</v>
          </cell>
          <cell r="K1336">
            <v>5</v>
          </cell>
          <cell r="L1336">
            <v>6</v>
          </cell>
          <cell r="M1336">
            <v>0</v>
          </cell>
          <cell r="N1336">
            <v>0</v>
          </cell>
          <cell r="O1336">
            <v>190</v>
          </cell>
          <cell r="P1336">
            <v>41624000</v>
          </cell>
        </row>
        <row r="1337">
          <cell r="D1337" t="str">
            <v>г. Кириши, просп. Ленина, д. 13</v>
          </cell>
          <cell r="E1337" t="str">
            <v>a5f2a3e2-2fcc-4dd7-87f1-ac28f286da11</v>
          </cell>
          <cell r="F1337" t="str">
            <v>РО</v>
          </cell>
          <cell r="G1337">
            <v>0</v>
          </cell>
          <cell r="H1337">
            <v>1967</v>
          </cell>
          <cell r="I1337">
            <v>2706</v>
          </cell>
          <cell r="J1337" t="str">
            <v>кирпич</v>
          </cell>
          <cell r="K1337">
            <v>5</v>
          </cell>
          <cell r="L1337">
            <v>4</v>
          </cell>
          <cell r="M1337">
            <v>0</v>
          </cell>
          <cell r="N1337">
            <v>0</v>
          </cell>
          <cell r="O1337">
            <v>115</v>
          </cell>
          <cell r="P1337">
            <v>41624000</v>
          </cell>
        </row>
        <row r="1338">
          <cell r="D1338" t="str">
            <v>г. Кириши, просп. Ленина, д. 16</v>
          </cell>
          <cell r="E1338" t="str">
            <v>094c9ab1-d81e-43aa-bbf6-1a07d2c72968</v>
          </cell>
          <cell r="F1338" t="str">
            <v>РО</v>
          </cell>
          <cell r="G1338">
            <v>0</v>
          </cell>
          <cell r="H1338">
            <v>1965</v>
          </cell>
          <cell r="I1338">
            <v>5111</v>
          </cell>
          <cell r="J1338" t="str">
            <v>кирпич</v>
          </cell>
          <cell r="K1338">
            <v>5</v>
          </cell>
          <cell r="L1338">
            <v>6</v>
          </cell>
          <cell r="M1338">
            <v>0</v>
          </cell>
          <cell r="N1338">
            <v>0</v>
          </cell>
          <cell r="O1338">
            <v>186</v>
          </cell>
          <cell r="P1338">
            <v>41624000</v>
          </cell>
        </row>
        <row r="1339">
          <cell r="D1339" t="str">
            <v>г. Кириши, просп. Ленина, д. 18</v>
          </cell>
          <cell r="E1339" t="str">
            <v>04628ab0-4203-4a27-a163-198bdb975e96</v>
          </cell>
          <cell r="F1339" t="str">
            <v>РО</v>
          </cell>
          <cell r="G1339">
            <v>0</v>
          </cell>
          <cell r="H1339">
            <v>1966</v>
          </cell>
          <cell r="I1339">
            <v>2342</v>
          </cell>
          <cell r="J1339" t="str">
            <v>кирпич</v>
          </cell>
          <cell r="K1339">
            <v>5</v>
          </cell>
          <cell r="L1339">
            <v>5</v>
          </cell>
          <cell r="M1339">
            <v>0</v>
          </cell>
          <cell r="N1339">
            <v>0</v>
          </cell>
          <cell r="O1339">
            <v>117</v>
          </cell>
          <cell r="P1339">
            <v>41624000</v>
          </cell>
        </row>
        <row r="1340">
          <cell r="D1340" t="str">
            <v>г. Кириши, просп. Ленина, д. 39</v>
          </cell>
          <cell r="E1340" t="str">
            <v>21d090b6-f1f5-418c-8835-bc5fe756d173</v>
          </cell>
          <cell r="F1340" t="str">
            <v>РО</v>
          </cell>
          <cell r="G1340">
            <v>0</v>
          </cell>
          <cell r="H1340">
            <v>1989</v>
          </cell>
          <cell r="I1340">
            <v>3148</v>
          </cell>
          <cell r="J1340" t="str">
            <v>панели</v>
          </cell>
          <cell r="K1340">
            <v>5.6</v>
          </cell>
          <cell r="L1340">
            <v>5</v>
          </cell>
          <cell r="M1340">
            <v>0</v>
          </cell>
          <cell r="N1340">
            <v>0</v>
          </cell>
          <cell r="O1340">
            <v>125</v>
          </cell>
          <cell r="P1340">
            <v>41624000</v>
          </cell>
        </row>
        <row r="1341">
          <cell r="D1341" t="str">
            <v>г. Кириши, просп. Ленина, д. 3б</v>
          </cell>
          <cell r="E1341" t="str">
            <v>8f514454-0bb1-4c54-aab9-9099a6ee7910</v>
          </cell>
          <cell r="F1341" t="str">
            <v>РО</v>
          </cell>
          <cell r="G1341">
            <v>0</v>
          </cell>
          <cell r="H1341">
            <v>1967</v>
          </cell>
          <cell r="I1341">
            <v>2778</v>
          </cell>
          <cell r="J1341" t="str">
            <v>панели</v>
          </cell>
          <cell r="K1341">
            <v>5</v>
          </cell>
          <cell r="L1341">
            <v>4</v>
          </cell>
          <cell r="M1341">
            <v>0</v>
          </cell>
          <cell r="N1341">
            <v>0</v>
          </cell>
          <cell r="O1341">
            <v>97</v>
          </cell>
          <cell r="P1341">
            <v>41624000</v>
          </cell>
        </row>
        <row r="1342">
          <cell r="D1342" t="str">
            <v>г. Кириши, просп. Ленина, д. 4</v>
          </cell>
          <cell r="E1342" t="str">
            <v>0cf2f2bd-69c0-4d45-b17d-08613738d213</v>
          </cell>
          <cell r="F1342" t="str">
            <v>РО</v>
          </cell>
          <cell r="G1342">
            <v>0</v>
          </cell>
          <cell r="H1342">
            <v>1964</v>
          </cell>
          <cell r="I1342">
            <v>3181</v>
          </cell>
          <cell r="J1342" t="str">
            <v>кирпич</v>
          </cell>
          <cell r="K1342">
            <v>5</v>
          </cell>
          <cell r="L1342">
            <v>4</v>
          </cell>
          <cell r="M1342">
            <v>0</v>
          </cell>
          <cell r="N1342">
            <v>0</v>
          </cell>
          <cell r="O1342">
            <v>119</v>
          </cell>
          <cell r="P1342">
            <v>41624000</v>
          </cell>
        </row>
        <row r="1343">
          <cell r="D1343" t="str">
            <v>г. Кириши, просп. Ленина, д. 40</v>
          </cell>
          <cell r="E1343" t="str">
            <v>30b90cac-4ad4-4b39-b518-fa2227dc540c</v>
          </cell>
          <cell r="F1343" t="str">
            <v>РО</v>
          </cell>
          <cell r="G1343">
            <v>0</v>
          </cell>
          <cell r="H1343">
            <v>1991</v>
          </cell>
          <cell r="I1343">
            <v>3992</v>
          </cell>
          <cell r="J1343" t="str">
            <v>панели</v>
          </cell>
          <cell r="K1343">
            <v>5.6</v>
          </cell>
          <cell r="L1343">
            <v>6</v>
          </cell>
          <cell r="M1343">
            <v>1</v>
          </cell>
          <cell r="N1343">
            <v>0</v>
          </cell>
          <cell r="O1343">
            <v>168</v>
          </cell>
          <cell r="P1343">
            <v>41624000</v>
          </cell>
        </row>
        <row r="1344">
          <cell r="D1344" t="str">
            <v>г. Кириши, просп. Ленина, д. 46</v>
          </cell>
          <cell r="E1344" t="str">
            <v>b3cf1cba-27ce-496b-846f-b793d02e315c</v>
          </cell>
          <cell r="F1344" t="str">
            <v>РО</v>
          </cell>
          <cell r="G1344">
            <v>0</v>
          </cell>
          <cell r="H1344">
            <v>1999</v>
          </cell>
          <cell r="I1344">
            <v>699</v>
          </cell>
          <cell r="J1344" t="str">
            <v>кирпич</v>
          </cell>
          <cell r="K1344">
            <v>5</v>
          </cell>
          <cell r="L1344">
            <v>1</v>
          </cell>
          <cell r="M1344">
            <v>1</v>
          </cell>
          <cell r="N1344">
            <v>0</v>
          </cell>
          <cell r="O1344">
            <v>7</v>
          </cell>
          <cell r="P1344">
            <v>41624000</v>
          </cell>
        </row>
        <row r="1345">
          <cell r="D1345" t="str">
            <v>г. Кириши, просп. Ленина, д. 5</v>
          </cell>
          <cell r="E1345" t="str">
            <v>06c21e44-4707-4178-b0ed-3bffb99ffbbe</v>
          </cell>
          <cell r="F1345" t="str">
            <v>РО</v>
          </cell>
          <cell r="G1345">
            <v>0</v>
          </cell>
          <cell r="H1345">
            <v>1967</v>
          </cell>
          <cell r="I1345">
            <v>3559</v>
          </cell>
          <cell r="J1345" t="str">
            <v>кирпич</v>
          </cell>
          <cell r="K1345">
            <v>5</v>
          </cell>
          <cell r="L1345">
            <v>5</v>
          </cell>
          <cell r="M1345">
            <v>0</v>
          </cell>
          <cell r="N1345">
            <v>0</v>
          </cell>
          <cell r="O1345">
            <v>140</v>
          </cell>
          <cell r="P1345">
            <v>41624000</v>
          </cell>
        </row>
        <row r="1346">
          <cell r="D1346" t="str">
            <v>г. Кириши, просп. Ленина, д. 6</v>
          </cell>
          <cell r="E1346" t="str">
            <v>9f59ff6d-d939-49b9-9e9c-d7f35512522a</v>
          </cell>
          <cell r="F1346" t="str">
            <v>РО</v>
          </cell>
          <cell r="G1346">
            <v>0</v>
          </cell>
          <cell r="H1346">
            <v>1968</v>
          </cell>
          <cell r="I1346">
            <v>1942</v>
          </cell>
          <cell r="J1346" t="str">
            <v>кирпич</v>
          </cell>
          <cell r="K1346">
            <v>9</v>
          </cell>
          <cell r="L1346">
            <v>1</v>
          </cell>
          <cell r="M1346">
            <v>1</v>
          </cell>
          <cell r="N1346">
            <v>0</v>
          </cell>
          <cell r="O1346">
            <v>62</v>
          </cell>
          <cell r="P1346">
            <v>41624000</v>
          </cell>
        </row>
        <row r="1347">
          <cell r="D1347" t="str">
            <v>г. Кириши, просп. Ленина, д. 60</v>
          </cell>
          <cell r="E1347" t="str">
            <v>c3dbea60-df78-412a-ad90-4afd492d4fa3</v>
          </cell>
          <cell r="F1347" t="str">
            <v>РО</v>
          </cell>
          <cell r="G1347">
            <v>0</v>
          </cell>
          <cell r="H1347">
            <v>2003</v>
          </cell>
          <cell r="I1347">
            <v>2402</v>
          </cell>
          <cell r="J1347" t="str">
            <v>кирпич</v>
          </cell>
          <cell r="K1347">
            <v>6</v>
          </cell>
          <cell r="L1347">
            <v>1</v>
          </cell>
          <cell r="M1347">
            <v>0</v>
          </cell>
          <cell r="N1347">
            <v>0</v>
          </cell>
          <cell r="O1347">
            <v>36</v>
          </cell>
          <cell r="P1347">
            <v>41624000</v>
          </cell>
        </row>
        <row r="1348">
          <cell r="D1348" t="str">
            <v>г. Кириши, просп. Ленина, д. 8</v>
          </cell>
          <cell r="E1348" t="str">
            <v>cee04303-8bec-406b-8af1-4d906c89da6b</v>
          </cell>
          <cell r="F1348" t="str">
            <v>РО</v>
          </cell>
          <cell r="G1348">
            <v>0</v>
          </cell>
          <cell r="H1348">
            <v>1966</v>
          </cell>
          <cell r="I1348">
            <v>5218</v>
          </cell>
          <cell r="J1348" t="str">
            <v>кирпич</v>
          </cell>
          <cell r="K1348">
            <v>5</v>
          </cell>
          <cell r="L1348">
            <v>6</v>
          </cell>
          <cell r="M1348">
            <v>0</v>
          </cell>
          <cell r="N1348">
            <v>0</v>
          </cell>
          <cell r="O1348">
            <v>191</v>
          </cell>
          <cell r="P1348">
            <v>41624000</v>
          </cell>
        </row>
        <row r="1349">
          <cell r="D1349" t="str">
            <v>г. Кириши, просп. Ленина, д. 9</v>
          </cell>
          <cell r="E1349" t="str">
            <v>4bf15d20-3a2f-4743-9d5e-4cad15c03e5b</v>
          </cell>
          <cell r="F1349" t="str">
            <v>РО</v>
          </cell>
          <cell r="G1349">
            <v>0</v>
          </cell>
          <cell r="H1349">
            <v>1969</v>
          </cell>
          <cell r="I1349">
            <v>1970</v>
          </cell>
          <cell r="J1349" t="str">
            <v>кирпич</v>
          </cell>
          <cell r="K1349">
            <v>9</v>
          </cell>
          <cell r="L1349">
            <v>1</v>
          </cell>
          <cell r="M1349">
            <v>1</v>
          </cell>
          <cell r="N1349">
            <v>0</v>
          </cell>
          <cell r="O1349">
            <v>88</v>
          </cell>
          <cell r="P1349">
            <v>41624000</v>
          </cell>
        </row>
        <row r="1350">
          <cell r="D1350" t="str">
            <v>г. Кириши, просп. Победы, д. 3</v>
          </cell>
          <cell r="E1350" t="str">
            <v>0343da9d-6d9d-4c7a-a78c-97a69bf680e3</v>
          </cell>
          <cell r="F1350" t="str">
            <v>РО</v>
          </cell>
          <cell r="G1350">
            <v>0</v>
          </cell>
          <cell r="H1350">
            <v>1976</v>
          </cell>
          <cell r="I1350">
            <v>3526</v>
          </cell>
          <cell r="J1350" t="str">
            <v>кирпич</v>
          </cell>
          <cell r="K1350">
            <v>12</v>
          </cell>
          <cell r="L1350">
            <v>1</v>
          </cell>
          <cell r="M1350">
            <v>2</v>
          </cell>
          <cell r="N1350">
            <v>0</v>
          </cell>
          <cell r="O1350">
            <v>102</v>
          </cell>
          <cell r="P1350">
            <v>41624000</v>
          </cell>
        </row>
        <row r="1351">
          <cell r="D1351" t="str">
            <v>г. Кириши, ул. Декабристов Бестужевых, д. 14</v>
          </cell>
          <cell r="E1351" t="str">
            <v>beff45e0-3a67-46c9-9000-ef09ce051933</v>
          </cell>
          <cell r="F1351" t="str">
            <v>РО</v>
          </cell>
          <cell r="G1351">
            <v>0</v>
          </cell>
          <cell r="H1351">
            <v>1993</v>
          </cell>
          <cell r="I1351">
            <v>3735</v>
          </cell>
          <cell r="J1351" t="str">
            <v>панели</v>
          </cell>
          <cell r="K1351">
            <v>9</v>
          </cell>
          <cell r="L1351">
            <v>1</v>
          </cell>
          <cell r="M1351">
            <v>1</v>
          </cell>
          <cell r="N1351">
            <v>0</v>
          </cell>
          <cell r="O1351">
            <v>117</v>
          </cell>
          <cell r="P1351">
            <v>41624000</v>
          </cell>
        </row>
        <row r="1352">
          <cell r="D1352" t="str">
            <v>г. Кириши, ул. Декабристов Бестужевых, д. 9</v>
          </cell>
          <cell r="E1352" t="str">
            <v>f3f2e83b-a6a7-407a-b376-03b7497e8539</v>
          </cell>
          <cell r="F1352" t="str">
            <v>РО</v>
          </cell>
          <cell r="G1352">
            <v>0</v>
          </cell>
          <cell r="H1352">
            <v>1979</v>
          </cell>
          <cell r="I1352">
            <v>1523</v>
          </cell>
          <cell r="J1352" t="str">
            <v>панели</v>
          </cell>
          <cell r="K1352">
            <v>5</v>
          </cell>
          <cell r="L1352">
            <v>2</v>
          </cell>
          <cell r="M1352">
            <v>0</v>
          </cell>
          <cell r="N1352">
            <v>0</v>
          </cell>
          <cell r="O1352">
            <v>60</v>
          </cell>
          <cell r="P1352">
            <v>41624000</v>
          </cell>
        </row>
        <row r="1353">
          <cell r="D1353" t="str">
            <v>г. Кириши, ул. Комсомольская, д. 10</v>
          </cell>
          <cell r="E1353" t="str">
            <v>5db9dba0-765b-48a2-9c7e-016d1535dca4</v>
          </cell>
          <cell r="F1353" t="str">
            <v>РО</v>
          </cell>
          <cell r="G1353">
            <v>0</v>
          </cell>
          <cell r="H1353">
            <v>1966</v>
          </cell>
          <cell r="I1353">
            <v>3350</v>
          </cell>
          <cell r="J1353" t="str">
            <v>кирпич</v>
          </cell>
          <cell r="K1353">
            <v>5</v>
          </cell>
          <cell r="L1353">
            <v>3</v>
          </cell>
          <cell r="M1353">
            <v>0</v>
          </cell>
          <cell r="N1353">
            <v>0</v>
          </cell>
          <cell r="O1353">
            <v>111</v>
          </cell>
          <cell r="P1353">
            <v>41624000</v>
          </cell>
        </row>
        <row r="1354">
          <cell r="D1354" t="str">
            <v>г. Кириши, ул. Комсомольская, д. 8</v>
          </cell>
          <cell r="E1354" t="str">
            <v>aafb9e67-e5af-4dff-b4b1-9abf5fbecaf2</v>
          </cell>
          <cell r="F1354" t="str">
            <v>РО</v>
          </cell>
          <cell r="G1354">
            <v>0</v>
          </cell>
          <cell r="H1354">
            <v>1965</v>
          </cell>
          <cell r="I1354">
            <v>3432</v>
          </cell>
          <cell r="J1354" t="str">
            <v>кирпич</v>
          </cell>
          <cell r="K1354">
            <v>5</v>
          </cell>
          <cell r="L1354">
            <v>3</v>
          </cell>
          <cell r="M1354">
            <v>0</v>
          </cell>
          <cell r="N1354">
            <v>0</v>
          </cell>
          <cell r="O1354">
            <v>107</v>
          </cell>
          <cell r="P1354">
            <v>41624000</v>
          </cell>
        </row>
        <row r="1355">
          <cell r="D1355" t="str">
            <v>г. Кириши, ул. Ленинградская, д. 1</v>
          </cell>
          <cell r="E1355" t="str">
            <v>24b5308b-f5c1-4444-97cf-d879053baa5b</v>
          </cell>
          <cell r="F1355" t="str">
            <v>РО</v>
          </cell>
          <cell r="G1355">
            <v>0</v>
          </cell>
          <cell r="H1355">
            <v>1975</v>
          </cell>
          <cell r="I1355">
            <v>1939</v>
          </cell>
          <cell r="J1355" t="str">
            <v>кирпич</v>
          </cell>
          <cell r="K1355">
            <v>9</v>
          </cell>
          <cell r="L1355">
            <v>1</v>
          </cell>
          <cell r="M1355">
            <v>1</v>
          </cell>
          <cell r="N1355">
            <v>0</v>
          </cell>
          <cell r="O1355">
            <v>76</v>
          </cell>
          <cell r="P1355">
            <v>41624000</v>
          </cell>
        </row>
        <row r="1356">
          <cell r="D1356" t="str">
            <v>г. Кириши, ул. Ленинградская, д. 11</v>
          </cell>
          <cell r="E1356" t="str">
            <v>80264ff3-0dd0-4b77-b1ca-2dc815dc1a8d</v>
          </cell>
          <cell r="F1356" t="str">
            <v>ССРО</v>
          </cell>
          <cell r="G1356">
            <v>0</v>
          </cell>
          <cell r="H1356">
            <v>2002</v>
          </cell>
          <cell r="I1356">
            <v>5039</v>
          </cell>
          <cell r="J1356" t="str">
            <v>кирпич</v>
          </cell>
          <cell r="K1356">
            <v>9</v>
          </cell>
          <cell r="L1356">
            <v>4</v>
          </cell>
          <cell r="M1356">
            <v>0</v>
          </cell>
          <cell r="N1356">
            <v>0</v>
          </cell>
          <cell r="O1356">
            <v>168</v>
          </cell>
          <cell r="P1356">
            <v>41624000</v>
          </cell>
        </row>
        <row r="1357">
          <cell r="D1357" t="str">
            <v>г. Кириши, ул. Мира, д. 14</v>
          </cell>
          <cell r="E1357" t="str">
            <v>c5cff91d-24a5-489a-8520-857c07248efb</v>
          </cell>
          <cell r="F1357" t="str">
            <v>РО</v>
          </cell>
          <cell r="G1357">
            <v>0</v>
          </cell>
          <cell r="H1357">
            <v>1966</v>
          </cell>
          <cell r="I1357">
            <v>4348</v>
          </cell>
          <cell r="J1357" t="str">
            <v>кирпич</v>
          </cell>
          <cell r="K1357">
            <v>5</v>
          </cell>
          <cell r="L1357">
            <v>5</v>
          </cell>
          <cell r="M1357">
            <v>0</v>
          </cell>
          <cell r="N1357">
            <v>0</v>
          </cell>
          <cell r="O1357">
            <v>175</v>
          </cell>
          <cell r="P1357">
            <v>41624000</v>
          </cell>
        </row>
        <row r="1358">
          <cell r="D1358" t="str">
            <v>г. Кириши, ул. Мира, д. 17</v>
          </cell>
          <cell r="E1358" t="str">
            <v>ab93244a-19bf-4009-91e4-2313dcdd6065</v>
          </cell>
          <cell r="F1358" t="str">
            <v>РО</v>
          </cell>
          <cell r="G1358">
            <v>0</v>
          </cell>
          <cell r="H1358">
            <v>1964</v>
          </cell>
          <cell r="I1358">
            <v>3220</v>
          </cell>
          <cell r="J1358" t="str">
            <v>кирпич</v>
          </cell>
          <cell r="K1358">
            <v>5</v>
          </cell>
          <cell r="L1358">
            <v>4</v>
          </cell>
          <cell r="M1358">
            <v>0</v>
          </cell>
          <cell r="N1358">
            <v>0</v>
          </cell>
          <cell r="O1358">
            <v>98</v>
          </cell>
          <cell r="P1358">
            <v>41624000</v>
          </cell>
        </row>
        <row r="1359">
          <cell r="D1359" t="str">
            <v>г. Кириши, ул. Мира, д. 19</v>
          </cell>
          <cell r="E1359" t="str">
            <v>0f12cc37-86cd-4dfc-91c3-3baf6d05cbdd</v>
          </cell>
          <cell r="F1359" t="str">
            <v>РО</v>
          </cell>
          <cell r="G1359">
            <v>0</v>
          </cell>
          <cell r="H1359">
            <v>1965</v>
          </cell>
          <cell r="I1359">
            <v>3142</v>
          </cell>
          <cell r="J1359" t="str">
            <v>кирпич</v>
          </cell>
          <cell r="K1359">
            <v>5</v>
          </cell>
          <cell r="L1359">
            <v>4</v>
          </cell>
          <cell r="M1359">
            <v>0</v>
          </cell>
          <cell r="N1359">
            <v>0</v>
          </cell>
          <cell r="O1359">
            <v>133</v>
          </cell>
          <cell r="P1359">
            <v>41624000</v>
          </cell>
        </row>
        <row r="1360">
          <cell r="D1360" t="str">
            <v>г. Кириши, ул. Мира, д. 2</v>
          </cell>
          <cell r="E1360" t="str">
            <v>9783836d-a35b-4b59-9d6e-fdc2ff693dcd</v>
          </cell>
          <cell r="F1360" t="str">
            <v>РО</v>
          </cell>
          <cell r="G1360">
            <v>0</v>
          </cell>
          <cell r="H1360">
            <v>1968</v>
          </cell>
          <cell r="I1360">
            <v>1941</v>
          </cell>
          <cell r="J1360" t="str">
            <v>кирпич</v>
          </cell>
          <cell r="K1360">
            <v>9</v>
          </cell>
          <cell r="L1360">
            <v>1</v>
          </cell>
          <cell r="M1360">
            <v>1</v>
          </cell>
          <cell r="N1360">
            <v>0</v>
          </cell>
          <cell r="O1360">
            <v>80</v>
          </cell>
          <cell r="P1360">
            <v>41624000</v>
          </cell>
        </row>
        <row r="1361">
          <cell r="D1361" t="str">
            <v>г. Кириши, ул. Мира, д. 20</v>
          </cell>
          <cell r="E1361" t="str">
            <v>2b3cdfe0-ee10-4ecf-9609-e2e00eabf6e8</v>
          </cell>
          <cell r="F1361" t="str">
            <v>РО</v>
          </cell>
          <cell r="G1361">
            <v>0</v>
          </cell>
          <cell r="H1361">
            <v>1968</v>
          </cell>
          <cell r="I1361">
            <v>1906</v>
          </cell>
          <cell r="J1361" t="str">
            <v>кирпич</v>
          </cell>
          <cell r="K1361">
            <v>9</v>
          </cell>
          <cell r="L1361">
            <v>1</v>
          </cell>
          <cell r="M1361">
            <v>1</v>
          </cell>
          <cell r="N1361">
            <v>0</v>
          </cell>
          <cell r="O1361">
            <v>71</v>
          </cell>
          <cell r="P1361">
            <v>41624000</v>
          </cell>
        </row>
        <row r="1362">
          <cell r="D1362" t="str">
            <v>г. Кириши, ул. Мира, д. 3</v>
          </cell>
          <cell r="E1362" t="str">
            <v>a35aa43b-31be-411c-9ed7-7b8d5eccb037</v>
          </cell>
          <cell r="F1362" t="str">
            <v>РО</v>
          </cell>
          <cell r="G1362">
            <v>0</v>
          </cell>
          <cell r="H1362">
            <v>1963</v>
          </cell>
          <cell r="I1362">
            <v>3210</v>
          </cell>
          <cell r="J1362" t="str">
            <v>кирпич</v>
          </cell>
          <cell r="K1362">
            <v>5</v>
          </cell>
          <cell r="L1362">
            <v>4</v>
          </cell>
          <cell r="M1362">
            <v>0</v>
          </cell>
          <cell r="N1362">
            <v>0</v>
          </cell>
          <cell r="O1362">
            <v>127</v>
          </cell>
          <cell r="P1362">
            <v>41624000</v>
          </cell>
        </row>
        <row r="1363">
          <cell r="D1363" t="str">
            <v>г. Кириши, ул. Мира, д. 4</v>
          </cell>
          <cell r="E1363" t="str">
            <v>178dab1f-db8e-4aa0-8e10-6befcd4b62f3</v>
          </cell>
          <cell r="F1363" t="str">
            <v>РО</v>
          </cell>
          <cell r="G1363">
            <v>0</v>
          </cell>
          <cell r="H1363">
            <v>1968</v>
          </cell>
          <cell r="I1363">
            <v>2009</v>
          </cell>
          <cell r="J1363" t="str">
            <v>кирпич</v>
          </cell>
          <cell r="K1363">
            <v>9</v>
          </cell>
          <cell r="L1363">
            <v>1</v>
          </cell>
          <cell r="M1363">
            <v>1</v>
          </cell>
          <cell r="N1363">
            <v>0</v>
          </cell>
          <cell r="O1363">
            <v>71</v>
          </cell>
          <cell r="P1363">
            <v>41624000</v>
          </cell>
        </row>
        <row r="1364">
          <cell r="D1364" t="str">
            <v>г. Кириши, ул. Мира, д. 6</v>
          </cell>
          <cell r="E1364" t="str">
            <v>9ba7be76-200c-497c-873d-0fac5f470d9d</v>
          </cell>
          <cell r="F1364" t="str">
            <v>РО</v>
          </cell>
          <cell r="G1364">
            <v>0</v>
          </cell>
          <cell r="H1364">
            <v>1968</v>
          </cell>
          <cell r="I1364">
            <v>1974</v>
          </cell>
          <cell r="J1364" t="str">
            <v>кирпич</v>
          </cell>
          <cell r="K1364">
            <v>9</v>
          </cell>
          <cell r="L1364">
            <v>1</v>
          </cell>
          <cell r="M1364">
            <v>1</v>
          </cell>
          <cell r="N1364">
            <v>0</v>
          </cell>
          <cell r="O1364">
            <v>93</v>
          </cell>
          <cell r="P1364">
            <v>41624000</v>
          </cell>
        </row>
        <row r="1365">
          <cell r="D1365" t="str">
            <v>г. Кириши, ул. Мира, д. 9</v>
          </cell>
          <cell r="E1365" t="str">
            <v>85fe05a4-d287-455f-a7cd-ae9f2e94140a</v>
          </cell>
          <cell r="F1365" t="str">
            <v>РО</v>
          </cell>
          <cell r="G1365">
            <v>0</v>
          </cell>
          <cell r="H1365">
            <v>1963</v>
          </cell>
          <cell r="I1365">
            <v>3233</v>
          </cell>
          <cell r="J1365" t="str">
            <v>кирпич</v>
          </cell>
          <cell r="K1365">
            <v>5</v>
          </cell>
          <cell r="L1365">
            <v>4</v>
          </cell>
          <cell r="M1365">
            <v>0</v>
          </cell>
          <cell r="N1365">
            <v>0</v>
          </cell>
          <cell r="O1365">
            <v>142</v>
          </cell>
          <cell r="P1365">
            <v>41624000</v>
          </cell>
        </row>
        <row r="1366">
          <cell r="D1366" t="str">
            <v>г. Кириши, ул. Нефтехимиков, д. 25</v>
          </cell>
          <cell r="E1366" t="str">
            <v>12056a24-e2bd-4fc3-8990-699b0a8e1f95</v>
          </cell>
          <cell r="F1366" t="str">
            <v>РО</v>
          </cell>
          <cell r="G1366">
            <v>0</v>
          </cell>
          <cell r="H1366">
            <v>1975</v>
          </cell>
          <cell r="I1366">
            <v>2634</v>
          </cell>
          <cell r="J1366" t="str">
            <v>панели</v>
          </cell>
          <cell r="K1366">
            <v>5</v>
          </cell>
          <cell r="L1366">
            <v>4</v>
          </cell>
          <cell r="M1366">
            <v>0</v>
          </cell>
          <cell r="N1366">
            <v>0</v>
          </cell>
          <cell r="O1366">
            <v>102</v>
          </cell>
          <cell r="P1366">
            <v>41624000</v>
          </cell>
        </row>
        <row r="1367">
          <cell r="D1367" t="str">
            <v>г. Кириши, ул. Пионерская, д. 13</v>
          </cell>
          <cell r="E1367" t="str">
            <v>ffab7a38-2ac6-4a01-a5a6-96c7c00b6270</v>
          </cell>
          <cell r="F1367" t="str">
            <v>РО</v>
          </cell>
          <cell r="G1367">
            <v>0</v>
          </cell>
          <cell r="H1367">
            <v>1964</v>
          </cell>
          <cell r="I1367">
            <v>3149</v>
          </cell>
          <cell r="J1367" t="str">
            <v>кирпич</v>
          </cell>
          <cell r="K1367">
            <v>5</v>
          </cell>
          <cell r="L1367">
            <v>4</v>
          </cell>
          <cell r="M1367">
            <v>0</v>
          </cell>
          <cell r="N1367">
            <v>0</v>
          </cell>
          <cell r="O1367">
            <v>106</v>
          </cell>
          <cell r="P1367">
            <v>41624000</v>
          </cell>
        </row>
        <row r="1368">
          <cell r="D1368" t="str">
            <v>г. Кириши, ул. Пионерская, д. 3</v>
          </cell>
          <cell r="E1368" t="str">
            <v>d4a941ec-b1c4-4ea8-b221-ccc81471674f</v>
          </cell>
          <cell r="F1368" t="str">
            <v>РО</v>
          </cell>
          <cell r="G1368">
            <v>0</v>
          </cell>
          <cell r="H1368">
            <v>1962</v>
          </cell>
          <cell r="I1368">
            <v>1235</v>
          </cell>
          <cell r="J1368" t="str">
            <v>кирпич</v>
          </cell>
          <cell r="K1368">
            <v>4</v>
          </cell>
          <cell r="L1368">
            <v>2</v>
          </cell>
          <cell r="M1368">
            <v>0</v>
          </cell>
          <cell r="N1368">
            <v>0</v>
          </cell>
          <cell r="O1368">
            <v>54</v>
          </cell>
          <cell r="P1368">
            <v>41624000</v>
          </cell>
        </row>
        <row r="1369">
          <cell r="D1369" t="str">
            <v>г. Кириши, ул. Пионерская, д. 5</v>
          </cell>
          <cell r="E1369" t="str">
            <v>5569eb2d-4dbc-4517-b543-f282308682af</v>
          </cell>
          <cell r="F1369" t="str">
            <v>РО</v>
          </cell>
          <cell r="G1369">
            <v>0</v>
          </cell>
          <cell r="H1369">
            <v>1962</v>
          </cell>
          <cell r="I1369">
            <v>1469</v>
          </cell>
          <cell r="J1369" t="str">
            <v>кирпич</v>
          </cell>
          <cell r="K1369">
            <v>4</v>
          </cell>
          <cell r="L1369">
            <v>2</v>
          </cell>
          <cell r="M1369">
            <v>0</v>
          </cell>
          <cell r="N1369">
            <v>0</v>
          </cell>
          <cell r="O1369">
            <v>72</v>
          </cell>
          <cell r="P1369">
            <v>41624000</v>
          </cell>
        </row>
        <row r="1370">
          <cell r="D1370" t="str">
            <v>г. Кириши, ул. Пионерская, д. 8</v>
          </cell>
          <cell r="E1370" t="str">
            <v>9198d455-def0-4f68-872b-a4520e05d706</v>
          </cell>
          <cell r="F1370" t="str">
            <v>РО</v>
          </cell>
          <cell r="G1370">
            <v>0</v>
          </cell>
          <cell r="H1370">
            <v>1967</v>
          </cell>
          <cell r="I1370">
            <v>2004</v>
          </cell>
          <cell r="J1370" t="str">
            <v>кирпич</v>
          </cell>
          <cell r="K1370">
            <v>9</v>
          </cell>
          <cell r="L1370">
            <v>1</v>
          </cell>
          <cell r="M1370">
            <v>1</v>
          </cell>
          <cell r="N1370">
            <v>0</v>
          </cell>
          <cell r="O1370">
            <v>65</v>
          </cell>
          <cell r="P1370">
            <v>41624000</v>
          </cell>
        </row>
        <row r="1371">
          <cell r="D1371" t="str">
            <v>г. Кириши, ул. Романтиков, д. 1</v>
          </cell>
          <cell r="E1371" t="str">
            <v>b7c29d2e-30e3-4902-a5cd-4624ebf13183</v>
          </cell>
          <cell r="F1371" t="str">
            <v>РО</v>
          </cell>
          <cell r="G1371">
            <v>0</v>
          </cell>
          <cell r="H1371">
            <v>1964</v>
          </cell>
          <cell r="I1371">
            <v>3181</v>
          </cell>
          <cell r="J1371" t="str">
            <v>кирпич</v>
          </cell>
          <cell r="K1371">
            <v>5</v>
          </cell>
          <cell r="L1371">
            <v>4</v>
          </cell>
          <cell r="M1371">
            <v>0</v>
          </cell>
          <cell r="N1371">
            <v>0</v>
          </cell>
          <cell r="O1371">
            <v>104</v>
          </cell>
          <cell r="P1371">
            <v>41624000</v>
          </cell>
        </row>
        <row r="1372">
          <cell r="D1372" t="str">
            <v>г. Кириши, ул. Романтиков, д. 11</v>
          </cell>
          <cell r="E1372" t="str">
            <v>fd7d604f-27ee-43a3-b26a-45335ac75405</v>
          </cell>
          <cell r="F1372" t="str">
            <v>РО</v>
          </cell>
          <cell r="G1372">
            <v>0</v>
          </cell>
          <cell r="H1372">
            <v>1965</v>
          </cell>
          <cell r="I1372">
            <v>3556</v>
          </cell>
          <cell r="J1372" t="str">
            <v>панели</v>
          </cell>
          <cell r="K1372">
            <v>5</v>
          </cell>
          <cell r="L1372">
            <v>4</v>
          </cell>
          <cell r="M1372">
            <v>0</v>
          </cell>
          <cell r="N1372">
            <v>0</v>
          </cell>
          <cell r="O1372">
            <v>142</v>
          </cell>
          <cell r="P1372">
            <v>41624000</v>
          </cell>
        </row>
        <row r="1373">
          <cell r="D1373" t="str">
            <v>г. Кириши, ул. Романтиков, д. 15</v>
          </cell>
          <cell r="E1373" t="str">
            <v>49f54458-b5b1-4dc6-a0d6-5f7ad92873a4</v>
          </cell>
          <cell r="F1373" t="str">
            <v>РО</v>
          </cell>
          <cell r="G1373">
            <v>0</v>
          </cell>
          <cell r="H1373">
            <v>1965</v>
          </cell>
          <cell r="I1373">
            <v>3198</v>
          </cell>
          <cell r="J1373" t="str">
            <v>кирпич</v>
          </cell>
          <cell r="K1373">
            <v>5</v>
          </cell>
          <cell r="L1373">
            <v>4</v>
          </cell>
          <cell r="M1373">
            <v>0</v>
          </cell>
          <cell r="N1373">
            <v>0</v>
          </cell>
          <cell r="O1373">
            <v>112</v>
          </cell>
          <cell r="P1373">
            <v>41624000</v>
          </cell>
        </row>
        <row r="1374">
          <cell r="D1374" t="str">
            <v>г. Кириши, ул. Романтиков, д. 5</v>
          </cell>
          <cell r="E1374" t="str">
            <v>3d51d7c8-bcb0-4dd7-9b31-88095212b350</v>
          </cell>
          <cell r="F1374" t="str">
            <v>РО</v>
          </cell>
          <cell r="G1374">
            <v>0</v>
          </cell>
          <cell r="H1374">
            <v>1966</v>
          </cell>
          <cell r="I1374">
            <v>2532</v>
          </cell>
          <cell r="J1374" t="str">
            <v>кирпич</v>
          </cell>
          <cell r="K1374">
            <v>5</v>
          </cell>
          <cell r="L1374">
            <v>3</v>
          </cell>
          <cell r="M1374">
            <v>0</v>
          </cell>
          <cell r="N1374">
            <v>0</v>
          </cell>
          <cell r="O1374">
            <v>97</v>
          </cell>
          <cell r="P1374">
            <v>41624000</v>
          </cell>
        </row>
        <row r="1375">
          <cell r="D1375" t="str">
            <v>г. Кириши, ул. Советская, д. 11</v>
          </cell>
          <cell r="E1375" t="str">
            <v>d3ef354b-79bd-46d8-ae9d-d351ae1f334a</v>
          </cell>
          <cell r="F1375" t="str">
            <v>РО</v>
          </cell>
          <cell r="G1375">
            <v>0</v>
          </cell>
          <cell r="H1375">
            <v>1965</v>
          </cell>
          <cell r="I1375">
            <v>3606.2</v>
          </cell>
          <cell r="J1375" t="str">
            <v>кирпич</v>
          </cell>
          <cell r="K1375">
            <v>5</v>
          </cell>
          <cell r="L1375">
            <v>3</v>
          </cell>
          <cell r="M1375">
            <v>0</v>
          </cell>
          <cell r="N1375">
            <v>0</v>
          </cell>
          <cell r="O1375">
            <v>133</v>
          </cell>
          <cell r="P1375">
            <v>41624000</v>
          </cell>
        </row>
        <row r="1376">
          <cell r="D1376" t="str">
            <v>г. Кириши, ул. Советская, д. 13</v>
          </cell>
          <cell r="E1376" t="str">
            <v>5d060f10-54b9-4bb4-9df2-11ab943aeec0</v>
          </cell>
          <cell r="F1376" t="str">
            <v>РО</v>
          </cell>
          <cell r="G1376">
            <v>0</v>
          </cell>
          <cell r="H1376">
            <v>1966</v>
          </cell>
          <cell r="I1376">
            <v>4355</v>
          </cell>
          <cell r="J1376" t="str">
            <v>кирпич</v>
          </cell>
          <cell r="K1376">
            <v>5</v>
          </cell>
          <cell r="L1376">
            <v>5</v>
          </cell>
          <cell r="M1376">
            <v>0</v>
          </cell>
          <cell r="N1376">
            <v>0</v>
          </cell>
          <cell r="O1376">
            <v>172</v>
          </cell>
          <cell r="P1376">
            <v>41624000</v>
          </cell>
        </row>
        <row r="1377">
          <cell r="D1377" t="str">
            <v>г. Кириши, ул. Советская, д. 21</v>
          </cell>
          <cell r="E1377" t="str">
            <v>20485e59-7283-4fb9-a866-d2fa05f5f428</v>
          </cell>
          <cell r="F1377" t="str">
            <v>РО</v>
          </cell>
          <cell r="G1377">
            <v>0</v>
          </cell>
          <cell r="H1377">
            <v>1972</v>
          </cell>
          <cell r="I1377">
            <v>2725</v>
          </cell>
          <cell r="J1377" t="str">
            <v>кирпич</v>
          </cell>
          <cell r="K1377">
            <v>12</v>
          </cell>
          <cell r="L1377">
            <v>1</v>
          </cell>
          <cell r="M1377">
            <v>2</v>
          </cell>
          <cell r="N1377">
            <v>0</v>
          </cell>
          <cell r="O1377">
            <v>85</v>
          </cell>
          <cell r="P1377">
            <v>41624000</v>
          </cell>
        </row>
        <row r="1378">
          <cell r="D1378" t="str">
            <v>г. Кириши, ул. Советская, д. 23</v>
          </cell>
          <cell r="E1378" t="str">
            <v>068dcdd2-2a40-420d-b8b4-9054b85f5036</v>
          </cell>
          <cell r="F1378" t="str">
            <v>РО</v>
          </cell>
          <cell r="G1378">
            <v>0</v>
          </cell>
          <cell r="H1378">
            <v>1971</v>
          </cell>
          <cell r="I1378">
            <v>2907</v>
          </cell>
          <cell r="J1378" t="str">
            <v>кирпич</v>
          </cell>
          <cell r="K1378">
            <v>12</v>
          </cell>
          <cell r="L1378">
            <v>1</v>
          </cell>
          <cell r="M1378">
            <v>2</v>
          </cell>
          <cell r="N1378">
            <v>0</v>
          </cell>
          <cell r="O1378">
            <v>103</v>
          </cell>
          <cell r="P1378">
            <v>41624000</v>
          </cell>
        </row>
        <row r="1379">
          <cell r="D1379" t="str">
            <v>г. Кириши, ул. Строителей, д. 10</v>
          </cell>
          <cell r="E1379" t="str">
            <v>eacccf5b-8fb9-4038-a5b1-a687222dffab</v>
          </cell>
          <cell r="F1379" t="str">
            <v>РО</v>
          </cell>
          <cell r="G1379">
            <v>0</v>
          </cell>
          <cell r="H1379">
            <v>1975</v>
          </cell>
          <cell r="I1379">
            <v>13176</v>
          </cell>
          <cell r="J1379" t="str">
            <v>кирпич</v>
          </cell>
          <cell r="K1379">
            <v>9</v>
          </cell>
          <cell r="L1379">
            <v>5</v>
          </cell>
          <cell r="M1379">
            <v>5</v>
          </cell>
          <cell r="N1379">
            <v>0</v>
          </cell>
          <cell r="O1379">
            <v>0</v>
          </cell>
          <cell r="P1379">
            <v>41624000</v>
          </cell>
        </row>
        <row r="1380">
          <cell r="D1380" t="str">
            <v>г. Кириши, ул. Строителей, д. 11</v>
          </cell>
          <cell r="E1380" t="str">
            <v>e3773e07-2daf-4018-912b-53c90fe95a46</v>
          </cell>
          <cell r="F1380" t="str">
            <v>РО</v>
          </cell>
          <cell r="G1380">
            <v>0</v>
          </cell>
          <cell r="H1380">
            <v>1986</v>
          </cell>
          <cell r="I1380">
            <v>5411</v>
          </cell>
          <cell r="J1380" t="str">
            <v>панели</v>
          </cell>
          <cell r="K1380">
            <v>5</v>
          </cell>
          <cell r="L1380">
            <v>7</v>
          </cell>
          <cell r="M1380">
            <v>0</v>
          </cell>
          <cell r="N1380">
            <v>0</v>
          </cell>
          <cell r="O1380">
            <v>211</v>
          </cell>
          <cell r="P1380">
            <v>41624000</v>
          </cell>
        </row>
        <row r="1381">
          <cell r="D1381" t="str">
            <v>г. Кириши, ул. Строителей, д. 2</v>
          </cell>
          <cell r="E1381" t="str">
            <v>1da8cc6b-1362-440a-b62a-77269e40d882</v>
          </cell>
          <cell r="F1381" t="str">
            <v>РО</v>
          </cell>
          <cell r="G1381">
            <v>0</v>
          </cell>
          <cell r="H1381">
            <v>1971</v>
          </cell>
          <cell r="I1381">
            <v>13458</v>
          </cell>
          <cell r="J1381" t="str">
            <v>кирпич</v>
          </cell>
          <cell r="K1381">
            <v>9</v>
          </cell>
          <cell r="L1381">
            <v>5</v>
          </cell>
          <cell r="M1381">
            <v>5</v>
          </cell>
          <cell r="N1381">
            <v>0</v>
          </cell>
          <cell r="O1381">
            <v>438</v>
          </cell>
          <cell r="P1381">
            <v>41624000</v>
          </cell>
        </row>
        <row r="1382">
          <cell r="D1382" t="str">
            <v>г. Кириши, ул. Строителей, д. 26</v>
          </cell>
          <cell r="E1382" t="str">
            <v>fccc6a50-3294-4efb-8016-002018690b35</v>
          </cell>
          <cell r="F1382" t="str">
            <v>РО</v>
          </cell>
          <cell r="G1382">
            <v>0</v>
          </cell>
          <cell r="H1382">
            <v>1974</v>
          </cell>
          <cell r="I1382">
            <v>13387</v>
          </cell>
          <cell r="J1382" t="str">
            <v>кирпич</v>
          </cell>
          <cell r="K1382">
            <v>9</v>
          </cell>
          <cell r="L1382">
            <v>5</v>
          </cell>
          <cell r="M1382">
            <v>5</v>
          </cell>
          <cell r="N1382">
            <v>0</v>
          </cell>
          <cell r="O1382">
            <v>399</v>
          </cell>
          <cell r="P1382">
            <v>41624000</v>
          </cell>
        </row>
        <row r="1383">
          <cell r="D1383" t="str">
            <v>г. Кириши, ул. Строителей, д. 30а</v>
          </cell>
          <cell r="E1383" t="str">
            <v>798d1ef0-cb8b-4f52-b41d-63c9bc34487b</v>
          </cell>
          <cell r="F1383" t="str">
            <v>РО</v>
          </cell>
          <cell r="G1383">
            <v>0</v>
          </cell>
          <cell r="H1383">
            <v>1996</v>
          </cell>
          <cell r="I1383">
            <v>2722</v>
          </cell>
          <cell r="J1383" t="str">
            <v>кирпич</v>
          </cell>
          <cell r="K1383">
            <v>5</v>
          </cell>
          <cell r="L1383">
            <v>1</v>
          </cell>
          <cell r="M1383">
            <v>0</v>
          </cell>
          <cell r="N1383">
            <v>0</v>
          </cell>
          <cell r="O1383">
            <v>97</v>
          </cell>
          <cell r="P1383">
            <v>41624000</v>
          </cell>
        </row>
        <row r="1384">
          <cell r="D1384" t="str">
            <v>г. Кириши, ул. Строителей, д. 46</v>
          </cell>
          <cell r="E1384" t="str">
            <v>a0cd2875-f744-471f-9014-0cabb518e225</v>
          </cell>
          <cell r="F1384" t="str">
            <v>РО</v>
          </cell>
          <cell r="G1384">
            <v>0</v>
          </cell>
          <cell r="H1384">
            <v>1991</v>
          </cell>
          <cell r="I1384">
            <v>7929</v>
          </cell>
          <cell r="J1384" t="str">
            <v>панели</v>
          </cell>
          <cell r="K1384">
            <v>9</v>
          </cell>
          <cell r="L1384">
            <v>4</v>
          </cell>
          <cell r="M1384">
            <v>4</v>
          </cell>
          <cell r="N1384">
            <v>0</v>
          </cell>
          <cell r="O1384">
            <v>302</v>
          </cell>
          <cell r="P1384">
            <v>41624000</v>
          </cell>
        </row>
        <row r="1385">
          <cell r="D1385" t="str">
            <v>г. Кириши, ул. Строителей, д. 6</v>
          </cell>
          <cell r="E1385" t="str">
            <v>d4133873-c07f-40c2-ba31-b984fd8ae086</v>
          </cell>
          <cell r="F1385" t="str">
            <v>РО</v>
          </cell>
          <cell r="G1385">
            <v>0</v>
          </cell>
          <cell r="H1385">
            <v>1972</v>
          </cell>
          <cell r="I1385">
            <v>3491</v>
          </cell>
          <cell r="J1385" t="str">
            <v>кирпич</v>
          </cell>
          <cell r="K1385">
            <v>5</v>
          </cell>
          <cell r="L1385">
            <v>4</v>
          </cell>
          <cell r="M1385">
            <v>0</v>
          </cell>
          <cell r="N1385">
            <v>0</v>
          </cell>
          <cell r="O1385">
            <v>171</v>
          </cell>
          <cell r="P1385">
            <v>41624000</v>
          </cell>
        </row>
        <row r="1386">
          <cell r="D1386" t="str">
            <v>г. Кириши, ул. Строителей, д. 6а</v>
          </cell>
          <cell r="E1386" t="str">
            <v>a4e9f04d-1be3-4cc6-9c2d-3d0dd369b8a5</v>
          </cell>
          <cell r="F1386" t="str">
            <v>РО</v>
          </cell>
          <cell r="G1386">
            <v>0</v>
          </cell>
          <cell r="H1386">
            <v>1973</v>
          </cell>
          <cell r="I1386">
            <v>823</v>
          </cell>
          <cell r="J1386" t="str">
            <v>кирпич</v>
          </cell>
          <cell r="K1386">
            <v>5</v>
          </cell>
          <cell r="L1386">
            <v>1</v>
          </cell>
          <cell r="M1386">
            <v>0</v>
          </cell>
          <cell r="N1386">
            <v>0</v>
          </cell>
          <cell r="O1386">
            <v>30</v>
          </cell>
          <cell r="P1386">
            <v>41624000</v>
          </cell>
        </row>
        <row r="1387">
          <cell r="D1387" t="str">
            <v>г. Кириши, ул. Энергетиков, д. 18</v>
          </cell>
          <cell r="E1387" t="str">
            <v>c67e3bb9-c8f4-4a9e-8e0d-39d8da0824ca</v>
          </cell>
          <cell r="F1387" t="str">
            <v>РО</v>
          </cell>
          <cell r="G1387">
            <v>0</v>
          </cell>
          <cell r="H1387">
            <v>1986</v>
          </cell>
          <cell r="I1387">
            <v>3094</v>
          </cell>
          <cell r="J1387" t="str">
            <v>панели</v>
          </cell>
          <cell r="K1387">
            <v>5</v>
          </cell>
          <cell r="L1387">
            <v>4</v>
          </cell>
          <cell r="M1387">
            <v>0</v>
          </cell>
          <cell r="N1387">
            <v>0</v>
          </cell>
          <cell r="O1387">
            <v>124</v>
          </cell>
          <cell r="P1387">
            <v>41624000</v>
          </cell>
        </row>
        <row r="1388">
          <cell r="D1388" t="str">
            <v>г. Кириши, ул. Энергетиков, д. 58</v>
          </cell>
          <cell r="E1388" t="str">
            <v>cd62783e-9d16-4965-86a8-b1a81e2e2485</v>
          </cell>
          <cell r="F1388" t="str">
            <v>РО</v>
          </cell>
          <cell r="G1388">
            <v>0</v>
          </cell>
          <cell r="H1388">
            <v>2001</v>
          </cell>
          <cell r="I1388">
            <v>2812</v>
          </cell>
          <cell r="J1388" t="str">
            <v>панели</v>
          </cell>
          <cell r="K1388">
            <v>9</v>
          </cell>
          <cell r="L1388">
            <v>1</v>
          </cell>
          <cell r="M1388">
            <v>0</v>
          </cell>
          <cell r="N1388">
            <v>0</v>
          </cell>
          <cell r="O1388">
            <v>78</v>
          </cell>
          <cell r="P1388">
            <v>41624000</v>
          </cell>
        </row>
        <row r="1389">
          <cell r="D1389" t="str">
            <v>дер. Кусино, ул. Центральная, д. 6</v>
          </cell>
          <cell r="E1389" t="str">
            <v>8209fe52-3457-46af-b584-8b5c154f53f8</v>
          </cell>
          <cell r="F1389" t="str">
            <v>РО</v>
          </cell>
          <cell r="G1389">
            <v>0</v>
          </cell>
          <cell r="H1389">
            <v>1973</v>
          </cell>
          <cell r="I1389">
            <v>800.6</v>
          </cell>
          <cell r="J1389" t="str">
            <v>панели</v>
          </cell>
          <cell r="K1389">
            <v>2</v>
          </cell>
          <cell r="L1389">
            <v>3</v>
          </cell>
          <cell r="M1389">
            <v>0</v>
          </cell>
          <cell r="N1389">
            <v>0</v>
          </cell>
          <cell r="O1389">
            <v>44</v>
          </cell>
          <cell r="P1389">
            <v>41624000</v>
          </cell>
        </row>
        <row r="1390">
          <cell r="D1390" t="str">
            <v>пос. Пчевжа, ул. Лесная, д. 2</v>
          </cell>
          <cell r="E1390" t="str">
            <v>412304c3-f27c-45b5-8327-f741a492f2fb</v>
          </cell>
          <cell r="F1390" t="str">
            <v>РО</v>
          </cell>
          <cell r="G1390">
            <v>0</v>
          </cell>
          <cell r="H1390">
            <v>1987</v>
          </cell>
          <cell r="I1390">
            <v>360</v>
          </cell>
          <cell r="J1390" t="str">
            <v>панели</v>
          </cell>
          <cell r="K1390">
            <v>2</v>
          </cell>
          <cell r="L1390">
            <v>1</v>
          </cell>
          <cell r="M1390">
            <v>0</v>
          </cell>
          <cell r="N1390">
            <v>0</v>
          </cell>
          <cell r="O1390">
            <v>17</v>
          </cell>
          <cell r="P1390">
            <v>41624000</v>
          </cell>
        </row>
        <row r="1391">
          <cell r="D1391" t="str">
            <v>пос. Пчевжа, ул. Октябрьская, д. 11</v>
          </cell>
          <cell r="E1391" t="str">
            <v>bf199ed0-ebc3-46c9-9dfa-3437080abcd1</v>
          </cell>
          <cell r="F1391" t="str">
            <v>РО</v>
          </cell>
          <cell r="G1391">
            <v>0</v>
          </cell>
          <cell r="H1391">
            <v>1975</v>
          </cell>
          <cell r="I1391">
            <v>487.1</v>
          </cell>
          <cell r="J1391" t="str">
            <v>кирпич</v>
          </cell>
          <cell r="K1391">
            <v>2</v>
          </cell>
          <cell r="L1391">
            <v>2</v>
          </cell>
          <cell r="M1391">
            <v>0</v>
          </cell>
          <cell r="N1391">
            <v>0</v>
          </cell>
          <cell r="O1391">
            <v>22</v>
          </cell>
          <cell r="P1391">
            <v>41624000</v>
          </cell>
        </row>
        <row r="1392">
          <cell r="D1392" t="str">
            <v>пос. Пчевжа, ул. Октябрьская, д. 15</v>
          </cell>
          <cell r="E1392" t="str">
            <v>87798cec-5830-4da8-a3dd-dda1f56ca540</v>
          </cell>
          <cell r="F1392" t="str">
            <v>РО</v>
          </cell>
          <cell r="G1392">
            <v>0</v>
          </cell>
          <cell r="H1392">
            <v>1977</v>
          </cell>
          <cell r="I1392">
            <v>585.9</v>
          </cell>
          <cell r="J1392" t="str">
            <v>кирпич</v>
          </cell>
          <cell r="K1392">
            <v>2</v>
          </cell>
          <cell r="L1392">
            <v>2</v>
          </cell>
          <cell r="M1392">
            <v>0</v>
          </cell>
          <cell r="N1392">
            <v>0</v>
          </cell>
          <cell r="O1392">
            <v>25</v>
          </cell>
          <cell r="P1392">
            <v>41624000</v>
          </cell>
        </row>
        <row r="1393">
          <cell r="D1393" t="str">
            <v>пос. Пчевжа, ул. Октябрьская, д. 7</v>
          </cell>
          <cell r="E1393" t="str">
            <v>6cc9752d-96d0-437d-9c2c-266dfceab404</v>
          </cell>
          <cell r="F1393" t="str">
            <v>РО</v>
          </cell>
          <cell r="G1393">
            <v>0</v>
          </cell>
          <cell r="H1393">
            <v>1974</v>
          </cell>
          <cell r="I1393">
            <v>540.20000000000005</v>
          </cell>
          <cell r="J1393" t="str">
            <v>панели</v>
          </cell>
          <cell r="K1393">
            <v>2</v>
          </cell>
          <cell r="L1393">
            <v>2</v>
          </cell>
          <cell r="M1393">
            <v>0</v>
          </cell>
          <cell r="N1393">
            <v>0</v>
          </cell>
          <cell r="O1393">
            <v>23</v>
          </cell>
          <cell r="P1393">
            <v>41624000</v>
          </cell>
        </row>
        <row r="1394">
          <cell r="D1394" t="str">
            <v>г. Кировск, бул. Партизанской Славы, д. 2</v>
          </cell>
          <cell r="E1394" t="str">
            <v>7932430c-0c22-45ff-84cb-16eb5412aa57</v>
          </cell>
          <cell r="F1394" t="str">
            <v>РО</v>
          </cell>
          <cell r="G1394">
            <v>0</v>
          </cell>
          <cell r="H1394">
            <v>1972</v>
          </cell>
          <cell r="I1394">
            <v>4407.03</v>
          </cell>
          <cell r="J1394" t="str">
            <v>панели</v>
          </cell>
          <cell r="K1394">
            <v>5</v>
          </cell>
          <cell r="L1394">
            <v>6</v>
          </cell>
          <cell r="M1394">
            <v>0</v>
          </cell>
          <cell r="N1394">
            <v>0</v>
          </cell>
          <cell r="O1394">
            <v>251</v>
          </cell>
          <cell r="P1394">
            <v>41625000</v>
          </cell>
        </row>
        <row r="1395">
          <cell r="D1395" t="str">
            <v>г. Кировск, бул. Партизанской Славы, д. 6</v>
          </cell>
          <cell r="E1395" t="str">
            <v>504494a6-9e0c-4a71-a6a9-00c75b183a72</v>
          </cell>
          <cell r="F1395" t="str">
            <v>РО</v>
          </cell>
          <cell r="G1395">
            <v>0</v>
          </cell>
          <cell r="H1395">
            <v>1986</v>
          </cell>
          <cell r="I1395">
            <v>18324.73</v>
          </cell>
          <cell r="J1395" t="str">
            <v>панели</v>
          </cell>
          <cell r="K1395">
            <v>9</v>
          </cell>
          <cell r="L1395">
            <v>10</v>
          </cell>
          <cell r="M1395">
            <v>10</v>
          </cell>
          <cell r="N1395">
            <v>0</v>
          </cell>
          <cell r="O1395">
            <v>868</v>
          </cell>
          <cell r="P1395">
            <v>41625000</v>
          </cell>
        </row>
        <row r="1396">
          <cell r="D1396" t="str">
            <v>Г. Кировск, ул. Горького, д. 10</v>
          </cell>
          <cell r="E1396" t="str">
            <v>b8012931-0085-4825-bf29-d571b533268f</v>
          </cell>
          <cell r="F1396" t="str">
            <v>РО</v>
          </cell>
          <cell r="G1396">
            <v>0</v>
          </cell>
          <cell r="H1396">
            <v>1976</v>
          </cell>
          <cell r="I1396">
            <v>3414.62</v>
          </cell>
          <cell r="J1396" t="str">
            <v>кирпич</v>
          </cell>
          <cell r="K1396">
            <v>5</v>
          </cell>
          <cell r="L1396">
            <v>4</v>
          </cell>
          <cell r="M1396">
            <v>0</v>
          </cell>
          <cell r="N1396">
            <v>0</v>
          </cell>
          <cell r="O1396">
            <v>163</v>
          </cell>
          <cell r="P1396">
            <v>41625000</v>
          </cell>
        </row>
        <row r="1397">
          <cell r="D1397" t="str">
            <v>г. Кировск, ул. Горького, д. 15</v>
          </cell>
          <cell r="E1397" t="str">
            <v>7f85cf60-d969-4ef2-872d-31f24efafebc</v>
          </cell>
          <cell r="F1397" t="str">
            <v>РО</v>
          </cell>
          <cell r="G1397">
            <v>0</v>
          </cell>
          <cell r="H1397">
            <v>1955</v>
          </cell>
          <cell r="I1397">
            <v>641.13</v>
          </cell>
          <cell r="J1397" t="str">
            <v>кирпич</v>
          </cell>
          <cell r="K1397">
            <v>2</v>
          </cell>
          <cell r="L1397">
            <v>2</v>
          </cell>
          <cell r="M1397">
            <v>0</v>
          </cell>
          <cell r="N1397">
            <v>0</v>
          </cell>
          <cell r="O1397">
            <v>31</v>
          </cell>
          <cell r="P1397">
            <v>41625000</v>
          </cell>
        </row>
        <row r="1398">
          <cell r="D1398" t="str">
            <v>г. Кировск, ул. Горького, д. 17</v>
          </cell>
          <cell r="E1398" t="str">
            <v>310c1b16-189c-41b8-9d1a-f0d3ecabc0b7</v>
          </cell>
          <cell r="F1398" t="str">
            <v>РО</v>
          </cell>
          <cell r="G1398">
            <v>0</v>
          </cell>
          <cell r="H1398">
            <v>1955</v>
          </cell>
          <cell r="I1398">
            <v>638.41</v>
          </cell>
          <cell r="J1398" t="str">
            <v>кирпич</v>
          </cell>
          <cell r="K1398">
            <v>2</v>
          </cell>
          <cell r="L1398">
            <v>2</v>
          </cell>
          <cell r="M1398">
            <v>0</v>
          </cell>
          <cell r="N1398">
            <v>0</v>
          </cell>
          <cell r="O1398">
            <v>35</v>
          </cell>
          <cell r="P1398">
            <v>41625000</v>
          </cell>
        </row>
        <row r="1399">
          <cell r="D1399" t="str">
            <v>г. Кировск, ул. Горького, д. 18</v>
          </cell>
          <cell r="E1399" t="str">
            <v>0f59b3e2-93f4-4df3-9dc6-4b48fc58e684</v>
          </cell>
          <cell r="F1399" t="str">
            <v>РО</v>
          </cell>
          <cell r="G1399">
            <v>0</v>
          </cell>
          <cell r="H1399">
            <v>1956</v>
          </cell>
          <cell r="I1399">
            <v>781.85</v>
          </cell>
          <cell r="J1399" t="str">
            <v>кирпич</v>
          </cell>
          <cell r="K1399">
            <v>2</v>
          </cell>
          <cell r="L1399">
            <v>2</v>
          </cell>
          <cell r="M1399">
            <v>0</v>
          </cell>
          <cell r="N1399">
            <v>0</v>
          </cell>
          <cell r="O1399">
            <v>24</v>
          </cell>
          <cell r="P1399">
            <v>41625000</v>
          </cell>
        </row>
        <row r="1400">
          <cell r="D1400" t="str">
            <v>г. Кировск, ул. Горького, д. 22</v>
          </cell>
          <cell r="E1400" t="str">
            <v>db32b560-d30a-43b3-9193-49f5aba9693f</v>
          </cell>
          <cell r="F1400" t="str">
            <v>РО</v>
          </cell>
          <cell r="G1400">
            <v>0</v>
          </cell>
          <cell r="H1400">
            <v>1960</v>
          </cell>
          <cell r="I1400">
            <v>1523.31</v>
          </cell>
          <cell r="J1400" t="str">
            <v>кирпич</v>
          </cell>
          <cell r="K1400">
            <v>3</v>
          </cell>
          <cell r="L1400">
            <v>3</v>
          </cell>
          <cell r="M1400">
            <v>0</v>
          </cell>
          <cell r="N1400">
            <v>0</v>
          </cell>
          <cell r="O1400">
            <v>48</v>
          </cell>
          <cell r="P1400">
            <v>41625000</v>
          </cell>
        </row>
        <row r="1401">
          <cell r="D1401" t="str">
            <v>г. Кировск, ул. Горького, д. 23</v>
          </cell>
          <cell r="E1401" t="str">
            <v>29a3ae2b-7775-409d-98a2-30139abbd665</v>
          </cell>
          <cell r="F1401" t="str">
            <v>РО</v>
          </cell>
          <cell r="G1401">
            <v>0</v>
          </cell>
          <cell r="H1401">
            <v>1959</v>
          </cell>
          <cell r="I1401">
            <v>1609.64</v>
          </cell>
          <cell r="J1401" t="str">
            <v>кирпич</v>
          </cell>
          <cell r="K1401">
            <v>3</v>
          </cell>
          <cell r="L1401">
            <v>3</v>
          </cell>
          <cell r="M1401">
            <v>0</v>
          </cell>
          <cell r="N1401">
            <v>0</v>
          </cell>
          <cell r="O1401">
            <v>81</v>
          </cell>
          <cell r="P1401">
            <v>41625000</v>
          </cell>
        </row>
        <row r="1402">
          <cell r="D1402" t="str">
            <v>г. Кировск, ул. Горького, д. 5</v>
          </cell>
          <cell r="E1402" t="str">
            <v>073441e6-44e5-43fa-ab8d-5ef44216cdb1</v>
          </cell>
          <cell r="F1402" t="str">
            <v>РО</v>
          </cell>
          <cell r="G1402">
            <v>0</v>
          </cell>
          <cell r="H1402">
            <v>1957</v>
          </cell>
          <cell r="I1402">
            <v>905.56</v>
          </cell>
          <cell r="J1402" t="str">
            <v>кирпич</v>
          </cell>
          <cell r="K1402">
            <v>3</v>
          </cell>
          <cell r="L1402">
            <v>2</v>
          </cell>
          <cell r="M1402">
            <v>0</v>
          </cell>
          <cell r="N1402">
            <v>0</v>
          </cell>
          <cell r="O1402">
            <v>43</v>
          </cell>
          <cell r="P1402">
            <v>41625000</v>
          </cell>
        </row>
        <row r="1403">
          <cell r="D1403" t="str">
            <v>г. Кировск, ул. Горького, д. 8</v>
          </cell>
          <cell r="E1403" t="str">
            <v>71375a97-461c-4572-9e0a-be48504828b3</v>
          </cell>
          <cell r="F1403" t="str">
            <v>РО</v>
          </cell>
          <cell r="G1403">
            <v>0</v>
          </cell>
          <cell r="H1403">
            <v>1968</v>
          </cell>
          <cell r="I1403">
            <v>3200.9</v>
          </cell>
          <cell r="J1403" t="str">
            <v>панели</v>
          </cell>
          <cell r="K1403">
            <v>5</v>
          </cell>
          <cell r="L1403">
            <v>3</v>
          </cell>
          <cell r="M1403">
            <v>0</v>
          </cell>
          <cell r="N1403">
            <v>0</v>
          </cell>
          <cell r="O1403">
            <v>128</v>
          </cell>
          <cell r="P1403">
            <v>41625000</v>
          </cell>
        </row>
        <row r="1404">
          <cell r="D1404" t="str">
            <v>г. Кировск, ул. Горького, д. 9</v>
          </cell>
          <cell r="E1404" t="str">
            <v>6b56b88e-349c-4fe4-9e07-a77560c68442</v>
          </cell>
          <cell r="F1404" t="str">
            <v>РО</v>
          </cell>
          <cell r="G1404">
            <v>0</v>
          </cell>
          <cell r="H1404">
            <v>1957</v>
          </cell>
          <cell r="I1404">
            <v>680.4</v>
          </cell>
          <cell r="J1404" t="str">
            <v>кирпич</v>
          </cell>
          <cell r="K1404">
            <v>2</v>
          </cell>
          <cell r="L1404">
            <v>2</v>
          </cell>
          <cell r="M1404">
            <v>0</v>
          </cell>
          <cell r="N1404">
            <v>0</v>
          </cell>
          <cell r="O1404">
            <v>19</v>
          </cell>
          <cell r="P1404">
            <v>41625000</v>
          </cell>
        </row>
        <row r="1405">
          <cell r="D1405" t="str">
            <v>г. Кировск, ул. Кирова, д. 10</v>
          </cell>
          <cell r="E1405" t="str">
            <v>33bf1502-fd8e-488b-b991-827455c6434d</v>
          </cell>
          <cell r="F1405" t="str">
            <v>РО</v>
          </cell>
          <cell r="G1405">
            <v>0</v>
          </cell>
          <cell r="H1405">
            <v>1951</v>
          </cell>
          <cell r="I1405">
            <v>714.23</v>
          </cell>
          <cell r="J1405" t="str">
            <v>кирпич</v>
          </cell>
          <cell r="K1405">
            <v>2</v>
          </cell>
          <cell r="L1405">
            <v>2</v>
          </cell>
          <cell r="M1405">
            <v>0</v>
          </cell>
          <cell r="N1405">
            <v>1</v>
          </cell>
          <cell r="O1405">
            <v>34</v>
          </cell>
          <cell r="P1405">
            <v>41625000</v>
          </cell>
        </row>
        <row r="1406">
          <cell r="D1406" t="str">
            <v>г. Кировск, ул. Кирова, д. 15</v>
          </cell>
          <cell r="E1406" t="str">
            <v>43bde33a-8ee2-49df-bbca-bd04b2ef9899</v>
          </cell>
          <cell r="F1406" t="str">
            <v>РО</v>
          </cell>
          <cell r="G1406">
            <v>0</v>
          </cell>
          <cell r="H1406">
            <v>1951</v>
          </cell>
          <cell r="I1406">
            <v>628.27</v>
          </cell>
          <cell r="J1406" t="str">
            <v>кирпич</v>
          </cell>
          <cell r="K1406">
            <v>2</v>
          </cell>
          <cell r="L1406">
            <v>2</v>
          </cell>
          <cell r="M1406">
            <v>0</v>
          </cell>
          <cell r="N1406">
            <v>0</v>
          </cell>
          <cell r="O1406">
            <v>26</v>
          </cell>
          <cell r="P1406">
            <v>41625000</v>
          </cell>
        </row>
        <row r="1407">
          <cell r="D1407" t="str">
            <v>г. Кировск, ул. Кирова, д. 17</v>
          </cell>
          <cell r="E1407" t="str">
            <v>c517f033-74f3-46ed-8f4d-541a31e07c96</v>
          </cell>
          <cell r="F1407" t="str">
            <v>РО</v>
          </cell>
          <cell r="G1407">
            <v>0</v>
          </cell>
          <cell r="H1407">
            <v>1950</v>
          </cell>
          <cell r="I1407">
            <v>609.98</v>
          </cell>
          <cell r="J1407" t="str">
            <v>иное</v>
          </cell>
          <cell r="K1407">
            <v>2</v>
          </cell>
          <cell r="L1407">
            <v>2</v>
          </cell>
          <cell r="M1407">
            <v>0</v>
          </cell>
          <cell r="N1407">
            <v>0</v>
          </cell>
          <cell r="O1407">
            <v>29</v>
          </cell>
          <cell r="P1407">
            <v>41625000</v>
          </cell>
        </row>
        <row r="1408">
          <cell r="D1408" t="str">
            <v>г. Кировск, ул. Кирова, д. 18</v>
          </cell>
          <cell r="E1408" t="str">
            <v>adbdf9f0-8e2c-4539-9f08-fd363426b1b3</v>
          </cell>
          <cell r="F1408" t="str">
            <v>РО</v>
          </cell>
          <cell r="G1408">
            <v>0</v>
          </cell>
          <cell r="H1408">
            <v>1956</v>
          </cell>
          <cell r="I1408">
            <v>1054.6300000000001</v>
          </cell>
          <cell r="J1408" t="str">
            <v>кирпич</v>
          </cell>
          <cell r="K1408">
            <v>3</v>
          </cell>
          <cell r="L1408">
            <v>2</v>
          </cell>
          <cell r="M1408">
            <v>0</v>
          </cell>
          <cell r="N1408">
            <v>0</v>
          </cell>
          <cell r="O1408">
            <v>39</v>
          </cell>
          <cell r="P1408">
            <v>41625000</v>
          </cell>
        </row>
        <row r="1409">
          <cell r="D1409" t="str">
            <v>г. Кировск, ул. Кирова, д. 19</v>
          </cell>
          <cell r="E1409" t="str">
            <v>7c8e563a-a8cd-46d0-b6d9-2462f8c2dd84</v>
          </cell>
          <cell r="F1409" t="str">
            <v>РО</v>
          </cell>
          <cell r="G1409">
            <v>0</v>
          </cell>
          <cell r="H1409">
            <v>1951</v>
          </cell>
          <cell r="I1409">
            <v>600.58000000000004</v>
          </cell>
          <cell r="J1409" t="str">
            <v>иное</v>
          </cell>
          <cell r="K1409">
            <v>2</v>
          </cell>
          <cell r="L1409">
            <v>2</v>
          </cell>
          <cell r="M1409">
            <v>0</v>
          </cell>
          <cell r="N1409">
            <v>1</v>
          </cell>
          <cell r="O1409">
            <v>24</v>
          </cell>
          <cell r="P1409">
            <v>41625000</v>
          </cell>
        </row>
        <row r="1410">
          <cell r="D1410" t="str">
            <v>г. Кировск, ул. Кирова, д. 23</v>
          </cell>
          <cell r="E1410" t="str">
            <v>90d689cd-14e5-4507-9f9b-8db897d23d33</v>
          </cell>
          <cell r="F1410" t="str">
            <v>РО</v>
          </cell>
          <cell r="G1410">
            <v>0</v>
          </cell>
          <cell r="H1410">
            <v>1950</v>
          </cell>
          <cell r="I1410">
            <v>721.22</v>
          </cell>
          <cell r="J1410" t="str">
            <v>иное</v>
          </cell>
          <cell r="K1410">
            <v>2</v>
          </cell>
          <cell r="L1410">
            <v>2</v>
          </cell>
          <cell r="M1410">
            <v>0</v>
          </cell>
          <cell r="N1410">
            <v>0</v>
          </cell>
          <cell r="O1410">
            <v>34</v>
          </cell>
          <cell r="P1410">
            <v>41625000</v>
          </cell>
        </row>
        <row r="1411">
          <cell r="D1411" t="str">
            <v>г. Кировск, ул. Кирова, д. 25</v>
          </cell>
          <cell r="E1411" t="str">
            <v>a8cb87a1-5ab7-456c-9e28-49ef6cccecd3</v>
          </cell>
          <cell r="F1411" t="str">
            <v>РО</v>
          </cell>
          <cell r="G1411">
            <v>0</v>
          </cell>
          <cell r="H1411">
            <v>1948</v>
          </cell>
          <cell r="I1411">
            <v>707.14</v>
          </cell>
          <cell r="J1411" t="str">
            <v>иное</v>
          </cell>
          <cell r="K1411">
            <v>2</v>
          </cell>
          <cell r="L1411">
            <v>2</v>
          </cell>
          <cell r="M1411">
            <v>0</v>
          </cell>
          <cell r="N1411">
            <v>0</v>
          </cell>
          <cell r="O1411">
            <v>26</v>
          </cell>
          <cell r="P1411">
            <v>41625000</v>
          </cell>
        </row>
        <row r="1412">
          <cell r="D1412" t="str">
            <v>г. Кировск, ул. Кирова, д. 29</v>
          </cell>
          <cell r="E1412" t="str">
            <v>4b7f79c4-312e-4cec-af0a-fe23364dd090</v>
          </cell>
          <cell r="F1412" t="str">
            <v>РО</v>
          </cell>
          <cell r="G1412">
            <v>0</v>
          </cell>
          <cell r="H1412">
            <v>1948</v>
          </cell>
          <cell r="I1412">
            <v>720.9</v>
          </cell>
          <cell r="J1412" t="str">
            <v>иное</v>
          </cell>
          <cell r="K1412">
            <v>2</v>
          </cell>
          <cell r="L1412">
            <v>2</v>
          </cell>
          <cell r="M1412">
            <v>0</v>
          </cell>
          <cell r="N1412">
            <v>0</v>
          </cell>
          <cell r="O1412">
            <v>33</v>
          </cell>
          <cell r="P1412">
            <v>41625000</v>
          </cell>
        </row>
        <row r="1413">
          <cell r="D1413" t="str">
            <v>г. Кировск, ул. Кирова, д. 4</v>
          </cell>
          <cell r="E1413" t="str">
            <v>c04bbeb8-819e-4b7e-b7ec-269f3dcbfa5f</v>
          </cell>
          <cell r="F1413" t="str">
            <v>РО</v>
          </cell>
          <cell r="G1413">
            <v>0</v>
          </cell>
          <cell r="H1413">
            <v>1951</v>
          </cell>
          <cell r="I1413">
            <v>705.41</v>
          </cell>
          <cell r="J1413" t="str">
            <v>кирпич</v>
          </cell>
          <cell r="K1413">
            <v>2</v>
          </cell>
          <cell r="L1413">
            <v>2</v>
          </cell>
          <cell r="M1413">
            <v>0</v>
          </cell>
          <cell r="N1413">
            <v>0</v>
          </cell>
          <cell r="O1413">
            <v>34</v>
          </cell>
          <cell r="P1413">
            <v>41625000</v>
          </cell>
        </row>
        <row r="1414">
          <cell r="D1414" t="str">
            <v>г. Кировск, ул. Кирова, д. 6</v>
          </cell>
          <cell r="E1414" t="str">
            <v>aa06e492-3a40-4be0-bffa-c6da943c8205</v>
          </cell>
          <cell r="F1414" t="str">
            <v>РО</v>
          </cell>
          <cell r="G1414">
            <v>0</v>
          </cell>
          <cell r="H1414">
            <v>1951</v>
          </cell>
          <cell r="I1414">
            <v>704.86</v>
          </cell>
          <cell r="J1414" t="str">
            <v>кирпич</v>
          </cell>
          <cell r="K1414">
            <v>2</v>
          </cell>
          <cell r="L1414">
            <v>2</v>
          </cell>
          <cell r="M1414">
            <v>0</v>
          </cell>
          <cell r="N1414">
            <v>0</v>
          </cell>
          <cell r="O1414">
            <v>17</v>
          </cell>
          <cell r="P1414">
            <v>41625000</v>
          </cell>
        </row>
        <row r="1415">
          <cell r="D1415" t="str">
            <v>г. Кировск, ул. Комсомольская, д. 16</v>
          </cell>
          <cell r="E1415" t="str">
            <v>da8c0005-4674-46e5-a331-d851ddff1d24</v>
          </cell>
          <cell r="F1415" t="str">
            <v>РО</v>
          </cell>
          <cell r="G1415">
            <v>0</v>
          </cell>
          <cell r="H1415">
            <v>1973</v>
          </cell>
          <cell r="I1415">
            <v>3368.62</v>
          </cell>
          <cell r="J1415" t="str">
            <v>кирпич</v>
          </cell>
          <cell r="K1415">
            <v>5</v>
          </cell>
          <cell r="L1415">
            <v>6</v>
          </cell>
          <cell r="M1415">
            <v>0</v>
          </cell>
          <cell r="N1415">
            <v>0</v>
          </cell>
          <cell r="O1415">
            <v>161</v>
          </cell>
          <cell r="P1415">
            <v>41625000</v>
          </cell>
        </row>
        <row r="1416">
          <cell r="D1416" t="str">
            <v>г. Кировск, ул. Комсомольская, д. 3</v>
          </cell>
          <cell r="E1416" t="str">
            <v>8b4732ef-98ad-4d49-82ef-44fbd4e6b35c</v>
          </cell>
          <cell r="F1416" t="str">
            <v>РО</v>
          </cell>
          <cell r="G1416">
            <v>0</v>
          </cell>
          <cell r="H1416">
            <v>1954</v>
          </cell>
          <cell r="I1416">
            <v>641.41</v>
          </cell>
          <cell r="J1416" t="str">
            <v>кирпич</v>
          </cell>
          <cell r="K1416">
            <v>2</v>
          </cell>
          <cell r="L1416">
            <v>2</v>
          </cell>
          <cell r="M1416">
            <v>0</v>
          </cell>
          <cell r="N1416">
            <v>0</v>
          </cell>
          <cell r="O1416">
            <v>28</v>
          </cell>
          <cell r="P1416">
            <v>41625000</v>
          </cell>
        </row>
        <row r="1417">
          <cell r="D1417" t="str">
            <v>г. Кировск, ул. Комсомольская, д. 4</v>
          </cell>
          <cell r="E1417" t="str">
            <v>fd6b9f02-9da0-412f-8737-690a21e87aba</v>
          </cell>
          <cell r="F1417" t="str">
            <v>РО</v>
          </cell>
          <cell r="G1417">
            <v>0</v>
          </cell>
          <cell r="H1417">
            <v>1954</v>
          </cell>
          <cell r="I1417">
            <v>692.8</v>
          </cell>
          <cell r="J1417" t="str">
            <v>кирпич</v>
          </cell>
          <cell r="K1417">
            <v>2</v>
          </cell>
          <cell r="L1417">
            <v>2</v>
          </cell>
          <cell r="M1417">
            <v>0</v>
          </cell>
          <cell r="N1417">
            <v>0</v>
          </cell>
          <cell r="O1417">
            <v>18</v>
          </cell>
          <cell r="P1417">
            <v>41625000</v>
          </cell>
        </row>
        <row r="1418">
          <cell r="D1418" t="str">
            <v>г. Кировск, ул. Комсомольская, д. 5</v>
          </cell>
          <cell r="E1418" t="str">
            <v>165a167b-c569-42a5-a11a-6213d8f0aa66</v>
          </cell>
          <cell r="F1418" t="str">
            <v>РО</v>
          </cell>
          <cell r="G1418">
            <v>0</v>
          </cell>
          <cell r="H1418">
            <v>1954</v>
          </cell>
          <cell r="I1418">
            <v>576.79999999999995</v>
          </cell>
          <cell r="J1418" t="str">
            <v>кирпич</v>
          </cell>
          <cell r="K1418">
            <v>2</v>
          </cell>
          <cell r="L1418">
            <v>2</v>
          </cell>
          <cell r="M1418">
            <v>0</v>
          </cell>
          <cell r="N1418">
            <v>2</v>
          </cell>
          <cell r="O1418">
            <v>35</v>
          </cell>
          <cell r="P1418">
            <v>41625000</v>
          </cell>
        </row>
        <row r="1419">
          <cell r="D1419" t="str">
            <v>г. Кировск, ул. Комсомольская, д. 6</v>
          </cell>
          <cell r="E1419" t="str">
            <v>083bc691-87d1-48d8-a622-2f7e80158123</v>
          </cell>
          <cell r="F1419" t="str">
            <v>РО</v>
          </cell>
          <cell r="G1419">
            <v>0</v>
          </cell>
          <cell r="H1419">
            <v>1955</v>
          </cell>
          <cell r="I1419">
            <v>819.2</v>
          </cell>
          <cell r="J1419" t="str">
            <v>кирпич</v>
          </cell>
          <cell r="K1419">
            <v>2</v>
          </cell>
          <cell r="L1419">
            <v>2</v>
          </cell>
          <cell r="M1419">
            <v>0</v>
          </cell>
          <cell r="N1419">
            <v>0</v>
          </cell>
          <cell r="O1419">
            <v>28</v>
          </cell>
          <cell r="P1419">
            <v>41625000</v>
          </cell>
        </row>
        <row r="1420">
          <cell r="D1420" t="str">
            <v>г. Кировск, ул. Комсомольская, д. 7</v>
          </cell>
          <cell r="E1420" t="str">
            <v>be6f331b-f586-4f6f-b82d-8ac80dd30de8</v>
          </cell>
          <cell r="F1420" t="str">
            <v>РО</v>
          </cell>
          <cell r="G1420">
            <v>0</v>
          </cell>
          <cell r="H1420">
            <v>1954</v>
          </cell>
          <cell r="I1420">
            <v>640.75</v>
          </cell>
          <cell r="J1420" t="str">
            <v>кирпич</v>
          </cell>
          <cell r="K1420">
            <v>2</v>
          </cell>
          <cell r="L1420">
            <v>2</v>
          </cell>
          <cell r="M1420">
            <v>0</v>
          </cell>
          <cell r="N1420">
            <v>0</v>
          </cell>
          <cell r="O1420">
            <v>42</v>
          </cell>
          <cell r="P1420">
            <v>41625000</v>
          </cell>
        </row>
        <row r="1421">
          <cell r="D1421" t="str">
            <v>г. Кировск, ул. Краснофлотская, д. 11</v>
          </cell>
          <cell r="E1421" t="str">
            <v>b95f3ef7-39d2-497e-b455-e19e990444db</v>
          </cell>
          <cell r="F1421" t="str">
            <v>РО</v>
          </cell>
          <cell r="G1421">
            <v>0</v>
          </cell>
          <cell r="H1421">
            <v>1953</v>
          </cell>
          <cell r="I1421">
            <v>748.5</v>
          </cell>
          <cell r="J1421" t="str">
            <v>кирпич</v>
          </cell>
          <cell r="K1421">
            <v>2</v>
          </cell>
          <cell r="L1421">
            <v>2</v>
          </cell>
          <cell r="M1421">
            <v>0</v>
          </cell>
          <cell r="N1421">
            <v>0</v>
          </cell>
          <cell r="O1421">
            <v>41</v>
          </cell>
          <cell r="P1421">
            <v>41625000</v>
          </cell>
        </row>
        <row r="1422">
          <cell r="D1422" t="str">
            <v>г. Кировск, ул. Краснофлотская, д. 3</v>
          </cell>
          <cell r="E1422" t="str">
            <v>ae8dbd2a-7c2c-430b-8ae0-435744290950</v>
          </cell>
          <cell r="F1422" t="str">
            <v>РО</v>
          </cell>
          <cell r="G1422">
            <v>0</v>
          </cell>
          <cell r="H1422">
            <v>1953</v>
          </cell>
          <cell r="I1422">
            <v>646.49</v>
          </cell>
          <cell r="J1422" t="str">
            <v>кирпич</v>
          </cell>
          <cell r="K1422">
            <v>2</v>
          </cell>
          <cell r="L1422">
            <v>2</v>
          </cell>
          <cell r="M1422">
            <v>0</v>
          </cell>
          <cell r="N1422">
            <v>0</v>
          </cell>
          <cell r="O1422">
            <v>29</v>
          </cell>
          <cell r="P1422">
            <v>41625000</v>
          </cell>
        </row>
        <row r="1423">
          <cell r="D1423" t="str">
            <v>г. Кировск, ул. Ладожская, д. 20</v>
          </cell>
          <cell r="E1423" t="str">
            <v>709ca665-ce7d-4d9a-9474-58124ebf498c</v>
          </cell>
          <cell r="F1423" t="str">
            <v>РО</v>
          </cell>
          <cell r="G1423">
            <v>0</v>
          </cell>
          <cell r="H1423">
            <v>1984</v>
          </cell>
          <cell r="I1423">
            <v>14566.08</v>
          </cell>
          <cell r="J1423">
            <v>0</v>
          </cell>
          <cell r="K1423">
            <v>9</v>
          </cell>
          <cell r="L1423">
            <v>0</v>
          </cell>
          <cell r="M1423">
            <v>8</v>
          </cell>
          <cell r="N1423">
            <v>0</v>
          </cell>
          <cell r="O1423">
            <v>0</v>
          </cell>
          <cell r="P1423">
            <v>41625000</v>
          </cell>
        </row>
        <row r="1424">
          <cell r="D1424" t="str">
            <v>г. Кировск, ул. Ладожская, д. 22</v>
          </cell>
          <cell r="E1424" t="str">
            <v>c05927a9-f1ed-41b0-a770-99355aba08be</v>
          </cell>
          <cell r="F1424" t="str">
            <v>РО</v>
          </cell>
          <cell r="G1424">
            <v>0</v>
          </cell>
          <cell r="H1424">
            <v>1992</v>
          </cell>
          <cell r="I1424">
            <v>8268.77</v>
          </cell>
          <cell r="J1424" t="str">
            <v>панели</v>
          </cell>
          <cell r="K1424">
            <v>9</v>
          </cell>
          <cell r="L1424">
            <v>4</v>
          </cell>
          <cell r="M1424">
            <v>4</v>
          </cell>
          <cell r="N1424">
            <v>0</v>
          </cell>
          <cell r="O1424">
            <v>341</v>
          </cell>
          <cell r="P1424">
            <v>41625000</v>
          </cell>
        </row>
        <row r="1425">
          <cell r="D1425" t="str">
            <v>г. Кировск, ул. Магистральная, д. 48б</v>
          </cell>
          <cell r="E1425" t="str">
            <v>d8683e1c-8a81-4d35-a34f-95b2573f959a</v>
          </cell>
          <cell r="F1425" t="str">
            <v>РО</v>
          </cell>
          <cell r="G1425">
            <v>0</v>
          </cell>
          <cell r="H1425">
            <v>1970</v>
          </cell>
          <cell r="I1425">
            <v>4982.1000000000004</v>
          </cell>
          <cell r="J1425" t="str">
            <v>кирпич</v>
          </cell>
          <cell r="K1425">
            <v>5</v>
          </cell>
          <cell r="L1425">
            <v>1</v>
          </cell>
          <cell r="M1425">
            <v>0</v>
          </cell>
          <cell r="N1425">
            <v>0</v>
          </cell>
          <cell r="O1425">
            <v>235</v>
          </cell>
          <cell r="P1425">
            <v>41625000</v>
          </cell>
        </row>
        <row r="1426">
          <cell r="D1426" t="str">
            <v>г. Кировск, ул. Молодежная, д. 3</v>
          </cell>
          <cell r="E1426" t="str">
            <v>43be5d30-3682-49d3-bf6a-8e9202acfdc3</v>
          </cell>
          <cell r="F1426" t="str">
            <v>РО</v>
          </cell>
          <cell r="G1426">
            <v>0</v>
          </cell>
          <cell r="H1426">
            <v>1994</v>
          </cell>
          <cell r="I1426">
            <v>2073.9</v>
          </cell>
          <cell r="J1426" t="str">
            <v>панели</v>
          </cell>
          <cell r="K1426">
            <v>9</v>
          </cell>
          <cell r="L1426">
            <v>1</v>
          </cell>
          <cell r="M1426">
            <v>1</v>
          </cell>
          <cell r="N1426">
            <v>2</v>
          </cell>
          <cell r="O1426">
            <v>42</v>
          </cell>
          <cell r="P1426">
            <v>41625000</v>
          </cell>
        </row>
        <row r="1427">
          <cell r="D1427" t="str">
            <v>Г. Кировск, ул. Набережная, д. 1, кор. 2</v>
          </cell>
          <cell r="E1427" t="str">
            <v>2deb9b87-05f7-487f-bf77-1208fe37a177</v>
          </cell>
          <cell r="F1427" t="str">
            <v>РО</v>
          </cell>
          <cell r="G1427">
            <v>0</v>
          </cell>
          <cell r="H1427">
            <v>1971</v>
          </cell>
          <cell r="I1427">
            <v>3127.77</v>
          </cell>
          <cell r="J1427" t="str">
            <v>панели</v>
          </cell>
          <cell r="K1427">
            <v>5</v>
          </cell>
          <cell r="L1427">
            <v>4</v>
          </cell>
          <cell r="M1427">
            <v>0</v>
          </cell>
          <cell r="N1427">
            <v>0</v>
          </cell>
          <cell r="O1427">
            <v>153</v>
          </cell>
          <cell r="P1427">
            <v>41625000</v>
          </cell>
        </row>
        <row r="1428">
          <cell r="D1428" t="str">
            <v>Г. Кировск, ул. Набережная, д. 1, кор. 4</v>
          </cell>
          <cell r="E1428" t="str">
            <v>08a07d13-c140-49cf-a539-7bc9f7f4d9a2</v>
          </cell>
          <cell r="F1428" t="str">
            <v>РО</v>
          </cell>
          <cell r="G1428">
            <v>0</v>
          </cell>
          <cell r="H1428">
            <v>1975</v>
          </cell>
          <cell r="I1428">
            <v>2135.09</v>
          </cell>
          <cell r="J1428" t="str">
            <v>панели</v>
          </cell>
          <cell r="K1428">
            <v>5</v>
          </cell>
          <cell r="L1428">
            <v>4</v>
          </cell>
          <cell r="M1428">
            <v>0</v>
          </cell>
          <cell r="N1428">
            <v>0</v>
          </cell>
          <cell r="O1428">
            <v>98</v>
          </cell>
          <cell r="P1428">
            <v>41625000</v>
          </cell>
        </row>
        <row r="1429">
          <cell r="D1429" t="str">
            <v>Г. Кировск, ул. Набережная, д. 1, кор. 5</v>
          </cell>
          <cell r="E1429" t="str">
            <v>1836ad4c-79de-4728-bf7e-ac452101ca4c</v>
          </cell>
          <cell r="F1429" t="str">
            <v>РО</v>
          </cell>
          <cell r="G1429">
            <v>0</v>
          </cell>
          <cell r="H1429">
            <v>1975</v>
          </cell>
          <cell r="I1429">
            <v>2242.4899999999998</v>
          </cell>
          <cell r="J1429" t="str">
            <v>панели</v>
          </cell>
          <cell r="K1429">
            <v>5</v>
          </cell>
          <cell r="L1429">
            <v>4</v>
          </cell>
          <cell r="M1429">
            <v>0</v>
          </cell>
          <cell r="N1429">
            <v>0</v>
          </cell>
          <cell r="O1429">
            <v>110</v>
          </cell>
          <cell r="P1429">
            <v>41625000</v>
          </cell>
        </row>
        <row r="1430">
          <cell r="D1430" t="str">
            <v>г. Кировск, ул. Набережная, д. 9</v>
          </cell>
          <cell r="E1430" t="str">
            <v>06ab9f68-76cb-49c7-b4d6-373bd5601a26</v>
          </cell>
          <cell r="F1430" t="str">
            <v>РО</v>
          </cell>
          <cell r="G1430">
            <v>0</v>
          </cell>
          <cell r="H1430">
            <v>1978</v>
          </cell>
          <cell r="I1430">
            <v>347.5</v>
          </cell>
          <cell r="J1430" t="str">
            <v>кирпич</v>
          </cell>
          <cell r="K1430">
            <v>2</v>
          </cell>
          <cell r="L1430">
            <v>1</v>
          </cell>
          <cell r="M1430">
            <v>0</v>
          </cell>
          <cell r="N1430">
            <v>0</v>
          </cell>
          <cell r="O1430">
            <v>14</v>
          </cell>
          <cell r="P1430">
            <v>41625000</v>
          </cell>
        </row>
        <row r="1431">
          <cell r="D1431" t="str">
            <v>г. Кировск, ул. Новая, д. 13, кор. 1</v>
          </cell>
          <cell r="E1431" t="str">
            <v>daf6c211-f9e7-4b5a-a409-75da266c819a</v>
          </cell>
          <cell r="F1431" t="str">
            <v>РО</v>
          </cell>
          <cell r="G1431">
            <v>0</v>
          </cell>
          <cell r="H1431">
            <v>1993</v>
          </cell>
          <cell r="I1431">
            <v>2084.56</v>
          </cell>
          <cell r="J1431" t="str">
            <v>панели</v>
          </cell>
          <cell r="K1431">
            <v>9</v>
          </cell>
          <cell r="L1431">
            <v>1</v>
          </cell>
          <cell r="M1431">
            <v>1</v>
          </cell>
          <cell r="N1431">
            <v>0</v>
          </cell>
          <cell r="O1431">
            <v>100</v>
          </cell>
          <cell r="P1431">
            <v>41625000</v>
          </cell>
        </row>
        <row r="1432">
          <cell r="D1432" t="str">
            <v>г. Кировск, ул. Новая, д. 13, кор. 2</v>
          </cell>
          <cell r="E1432" t="str">
            <v>31b19fb9-f284-4566-bb6f-648951d5c526</v>
          </cell>
          <cell r="F1432" t="str">
            <v>РО</v>
          </cell>
          <cell r="G1432">
            <v>0</v>
          </cell>
          <cell r="H1432">
            <v>1992</v>
          </cell>
          <cell r="I1432">
            <v>2107.0300000000002</v>
          </cell>
          <cell r="J1432" t="str">
            <v>панели</v>
          </cell>
          <cell r="K1432">
            <v>9</v>
          </cell>
          <cell r="L1432">
            <v>1</v>
          </cell>
          <cell r="M1432">
            <v>1</v>
          </cell>
          <cell r="N1432">
            <v>0</v>
          </cell>
          <cell r="O1432">
            <v>43</v>
          </cell>
          <cell r="P1432">
            <v>41625000</v>
          </cell>
        </row>
        <row r="1433">
          <cell r="D1433" t="str">
            <v>г. Кировск, ул. Новая, д. 20</v>
          </cell>
          <cell r="E1433" t="str">
            <v>33d3eda5-6ab1-48a6-8e2c-8ddbba9da0c0</v>
          </cell>
          <cell r="F1433" t="str">
            <v>РО</v>
          </cell>
          <cell r="G1433">
            <v>0</v>
          </cell>
          <cell r="H1433">
            <v>1979</v>
          </cell>
          <cell r="I1433">
            <v>4442.4799999999996</v>
          </cell>
          <cell r="J1433" t="str">
            <v>панели</v>
          </cell>
          <cell r="K1433">
            <v>5</v>
          </cell>
          <cell r="L1433">
            <v>6</v>
          </cell>
          <cell r="M1433">
            <v>0</v>
          </cell>
          <cell r="N1433">
            <v>0</v>
          </cell>
          <cell r="O1433">
            <v>204</v>
          </cell>
          <cell r="P1433">
            <v>41625000</v>
          </cell>
        </row>
        <row r="1434">
          <cell r="D1434" t="str">
            <v>г. Кировск, ул. Новая, д. 26</v>
          </cell>
          <cell r="E1434" t="str">
            <v>9f7efc6d-4e80-4b2f-9714-5da0022b6cee</v>
          </cell>
          <cell r="F1434" t="str">
            <v>РО</v>
          </cell>
          <cell r="G1434">
            <v>0</v>
          </cell>
          <cell r="H1434">
            <v>1993</v>
          </cell>
          <cell r="I1434">
            <v>2382.3000000000002</v>
          </cell>
          <cell r="J1434">
            <v>0</v>
          </cell>
          <cell r="K1434">
            <v>5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41625000</v>
          </cell>
        </row>
        <row r="1435">
          <cell r="D1435" t="str">
            <v>г. Кировск, ул. Новая, д. 28</v>
          </cell>
          <cell r="E1435" t="str">
            <v>32e362d8-6a2e-459c-8489-6b9b263d9462</v>
          </cell>
          <cell r="F1435" t="str">
            <v>РО</v>
          </cell>
          <cell r="G1435">
            <v>0</v>
          </cell>
          <cell r="H1435">
            <v>1977</v>
          </cell>
          <cell r="I1435">
            <v>4141.0600000000004</v>
          </cell>
          <cell r="J1435" t="str">
            <v>панели</v>
          </cell>
          <cell r="K1435">
            <v>5</v>
          </cell>
          <cell r="L1435">
            <v>6</v>
          </cell>
          <cell r="M1435">
            <v>0</v>
          </cell>
          <cell r="N1435">
            <v>0</v>
          </cell>
          <cell r="O1435">
            <v>184</v>
          </cell>
          <cell r="P1435">
            <v>41625000</v>
          </cell>
        </row>
        <row r="1436">
          <cell r="D1436" t="str">
            <v>г. Кировск, ул. Новая, д. 3</v>
          </cell>
          <cell r="E1436" t="str">
            <v>ee107025-45bf-4dee-a9ce-50a438f55d93</v>
          </cell>
          <cell r="F1436" t="str">
            <v>РО</v>
          </cell>
          <cell r="G1436">
            <v>0</v>
          </cell>
          <cell r="H1436">
            <v>1981</v>
          </cell>
          <cell r="I1436">
            <v>6019.16</v>
          </cell>
          <cell r="J1436">
            <v>0</v>
          </cell>
          <cell r="K1436">
            <v>9</v>
          </cell>
          <cell r="L1436">
            <v>0</v>
          </cell>
          <cell r="M1436">
            <v>3</v>
          </cell>
          <cell r="N1436">
            <v>0</v>
          </cell>
          <cell r="O1436">
            <v>0</v>
          </cell>
          <cell r="P1436">
            <v>41625000</v>
          </cell>
        </row>
        <row r="1437">
          <cell r="D1437" t="str">
            <v>г. Кировск, ул. Новая, д. 7</v>
          </cell>
          <cell r="E1437" t="str">
            <v>12a65c78-7f0c-4145-8e24-5136777672ab</v>
          </cell>
          <cell r="F1437" t="str">
            <v>РО</v>
          </cell>
          <cell r="G1437">
            <v>0</v>
          </cell>
          <cell r="H1437">
            <v>1976</v>
          </cell>
          <cell r="I1437">
            <v>7589.82</v>
          </cell>
          <cell r="J1437" t="str">
            <v>панели</v>
          </cell>
          <cell r="K1437">
            <v>9</v>
          </cell>
          <cell r="L1437">
            <v>4</v>
          </cell>
          <cell r="M1437">
            <v>4</v>
          </cell>
          <cell r="N1437">
            <v>0</v>
          </cell>
          <cell r="O1437">
            <v>392</v>
          </cell>
          <cell r="P1437">
            <v>41625000</v>
          </cell>
        </row>
        <row r="1438">
          <cell r="D1438" t="str">
            <v>г. Кировск, ул. Пионерская, д. 3</v>
          </cell>
          <cell r="E1438" t="str">
            <v>bfd785e9-a9d4-476f-9ca4-7cce0c25c4b3</v>
          </cell>
          <cell r="F1438" t="str">
            <v>РО</v>
          </cell>
          <cell r="G1438">
            <v>0</v>
          </cell>
          <cell r="H1438">
            <v>1988</v>
          </cell>
          <cell r="I1438">
            <v>7896</v>
          </cell>
          <cell r="J1438">
            <v>0</v>
          </cell>
          <cell r="K1438">
            <v>9</v>
          </cell>
          <cell r="L1438">
            <v>0</v>
          </cell>
          <cell r="M1438">
            <v>4</v>
          </cell>
          <cell r="N1438">
            <v>0</v>
          </cell>
          <cell r="O1438">
            <v>0</v>
          </cell>
          <cell r="P1438">
            <v>41625000</v>
          </cell>
        </row>
        <row r="1439">
          <cell r="D1439" t="str">
            <v>г. Кировск, ул. Победы, д. 13</v>
          </cell>
          <cell r="E1439" t="str">
            <v>1d65e070-4fdf-4232-975a-6267abcafaad</v>
          </cell>
          <cell r="F1439" t="str">
            <v>РО</v>
          </cell>
          <cell r="G1439">
            <v>0</v>
          </cell>
          <cell r="H1439">
            <v>1951</v>
          </cell>
          <cell r="I1439">
            <v>726.83</v>
          </cell>
          <cell r="J1439" t="str">
            <v>кирпич</v>
          </cell>
          <cell r="K1439">
            <v>2</v>
          </cell>
          <cell r="L1439">
            <v>2</v>
          </cell>
          <cell r="M1439">
            <v>0</v>
          </cell>
          <cell r="N1439">
            <v>0</v>
          </cell>
          <cell r="O1439">
            <v>29</v>
          </cell>
          <cell r="P1439">
            <v>41625000</v>
          </cell>
        </row>
        <row r="1440">
          <cell r="D1440" t="str">
            <v>г. Кировск, ул. Победы, д. 15</v>
          </cell>
          <cell r="E1440" t="str">
            <v>9298bbed-63ec-46a2-8438-fc5066cf1227</v>
          </cell>
          <cell r="F1440" t="str">
            <v>РО</v>
          </cell>
          <cell r="G1440">
            <v>0</v>
          </cell>
          <cell r="H1440">
            <v>1958</v>
          </cell>
          <cell r="I1440">
            <v>419.36</v>
          </cell>
          <cell r="J1440" t="str">
            <v>кирпич</v>
          </cell>
          <cell r="K1440">
            <v>2</v>
          </cell>
          <cell r="L1440">
            <v>1</v>
          </cell>
          <cell r="M1440">
            <v>0</v>
          </cell>
          <cell r="N1440">
            <v>0</v>
          </cell>
          <cell r="O1440">
            <v>19</v>
          </cell>
          <cell r="P1440">
            <v>41625000</v>
          </cell>
        </row>
        <row r="1441">
          <cell r="D1441" t="str">
            <v>г. Кировск, ул. Победы, д. 17</v>
          </cell>
          <cell r="E1441" t="str">
            <v>3f9e8cb0-ce7d-4aaa-aa89-8d47c96f06ec</v>
          </cell>
          <cell r="F1441" t="str">
            <v>РО</v>
          </cell>
          <cell r="G1441">
            <v>0</v>
          </cell>
          <cell r="H1441">
            <v>1950</v>
          </cell>
          <cell r="I1441">
            <v>626.62</v>
          </cell>
          <cell r="J1441" t="str">
            <v>иное</v>
          </cell>
          <cell r="K1441">
            <v>2</v>
          </cell>
          <cell r="L1441">
            <v>2</v>
          </cell>
          <cell r="M1441">
            <v>0</v>
          </cell>
          <cell r="N1441">
            <v>0</v>
          </cell>
          <cell r="O1441">
            <v>37</v>
          </cell>
          <cell r="P1441">
            <v>41625000</v>
          </cell>
        </row>
        <row r="1442">
          <cell r="D1442" t="str">
            <v>г. Кировск, ул. Победы, д. 19</v>
          </cell>
          <cell r="E1442" t="str">
            <v>e14a2ef1-880e-4839-b620-68da7cc73436</v>
          </cell>
          <cell r="F1442" t="str">
            <v>РО</v>
          </cell>
          <cell r="G1442">
            <v>0</v>
          </cell>
          <cell r="H1442">
            <v>1950</v>
          </cell>
          <cell r="I1442">
            <v>416.3</v>
          </cell>
          <cell r="J1442" t="str">
            <v>иное</v>
          </cell>
          <cell r="K1442">
            <v>2</v>
          </cell>
          <cell r="L1442">
            <v>1</v>
          </cell>
          <cell r="M1442">
            <v>0</v>
          </cell>
          <cell r="N1442">
            <v>0</v>
          </cell>
          <cell r="O1442">
            <v>13</v>
          </cell>
          <cell r="P1442">
            <v>41625000</v>
          </cell>
        </row>
        <row r="1443">
          <cell r="D1443" t="str">
            <v>г. Кировск, ул. Победы, д. 23</v>
          </cell>
          <cell r="E1443" t="str">
            <v>2e84e89e-3a45-433d-824d-0b876c85b8c5</v>
          </cell>
          <cell r="F1443" t="str">
            <v>РО</v>
          </cell>
          <cell r="G1443">
            <v>0</v>
          </cell>
          <cell r="H1443">
            <v>1948</v>
          </cell>
          <cell r="I1443">
            <v>1232.5999999999999</v>
          </cell>
          <cell r="J1443" t="str">
            <v>иное</v>
          </cell>
          <cell r="K1443">
            <v>2</v>
          </cell>
          <cell r="L1443">
            <v>2</v>
          </cell>
          <cell r="M1443">
            <v>0</v>
          </cell>
          <cell r="N1443">
            <v>0</v>
          </cell>
          <cell r="O1443">
            <v>23</v>
          </cell>
          <cell r="P1443">
            <v>41625000</v>
          </cell>
        </row>
        <row r="1444">
          <cell r="D1444" t="str">
            <v>г. Кировск, ул. Пушкина, д. 10/17</v>
          </cell>
          <cell r="E1444" t="str">
            <v>5b0147ec-ff93-49d9-8f46-df785895f4c9</v>
          </cell>
          <cell r="F1444" t="str">
            <v>РО</v>
          </cell>
          <cell r="G1444">
            <v>0</v>
          </cell>
          <cell r="H1444">
            <v>1959</v>
          </cell>
          <cell r="I1444">
            <v>1494.87</v>
          </cell>
          <cell r="J1444" t="str">
            <v>кирпич</v>
          </cell>
          <cell r="K1444">
            <v>3</v>
          </cell>
          <cell r="L1444">
            <v>3</v>
          </cell>
          <cell r="M1444">
            <v>0</v>
          </cell>
          <cell r="N1444">
            <v>0</v>
          </cell>
          <cell r="O1444">
            <v>39</v>
          </cell>
          <cell r="P1444">
            <v>41625000</v>
          </cell>
        </row>
        <row r="1445">
          <cell r="D1445" t="str">
            <v>г. Кировск, ул. Пушкина, д. 6</v>
          </cell>
          <cell r="E1445" t="str">
            <v>4c722f22-1d0d-46e6-b7a8-d3974f5e0509</v>
          </cell>
          <cell r="F1445" t="str">
            <v>РО</v>
          </cell>
          <cell r="G1445">
            <v>0</v>
          </cell>
          <cell r="H1445">
            <v>1960</v>
          </cell>
          <cell r="I1445">
            <v>1641.5</v>
          </cell>
          <cell r="J1445" t="str">
            <v>кирпич</v>
          </cell>
          <cell r="K1445">
            <v>3</v>
          </cell>
          <cell r="L1445">
            <v>3</v>
          </cell>
          <cell r="M1445">
            <v>0</v>
          </cell>
          <cell r="N1445">
            <v>0</v>
          </cell>
          <cell r="O1445">
            <v>77</v>
          </cell>
          <cell r="P1445">
            <v>41625000</v>
          </cell>
        </row>
        <row r="1446">
          <cell r="D1446" t="str">
            <v>г. Кировск, ул. Пушкина, д. 8/24</v>
          </cell>
          <cell r="E1446" t="str">
            <v>b7f63a0f-ae63-480a-8bf4-82efb553cfec</v>
          </cell>
          <cell r="F1446" t="str">
            <v>РО</v>
          </cell>
          <cell r="G1446">
            <v>0</v>
          </cell>
          <cell r="H1446">
            <v>1957</v>
          </cell>
          <cell r="I1446">
            <v>1203.23</v>
          </cell>
          <cell r="J1446" t="str">
            <v>кирпич</v>
          </cell>
          <cell r="K1446">
            <v>3</v>
          </cell>
          <cell r="L1446">
            <v>2</v>
          </cell>
          <cell r="M1446">
            <v>0</v>
          </cell>
          <cell r="N1446">
            <v>0</v>
          </cell>
          <cell r="O1446">
            <v>15</v>
          </cell>
          <cell r="P1446">
            <v>41625000</v>
          </cell>
        </row>
        <row r="1447">
          <cell r="D1447" t="str">
            <v>г. Кировск, ул. Северная, д. 17</v>
          </cell>
          <cell r="E1447" t="str">
            <v>0cfc007e-cb57-45d5-a3bf-139e8d7be9a8</v>
          </cell>
          <cell r="F1447" t="str">
            <v>РО</v>
          </cell>
          <cell r="G1447">
            <v>0</v>
          </cell>
          <cell r="H1447">
            <v>1981</v>
          </cell>
          <cell r="I1447">
            <v>8373.15</v>
          </cell>
          <cell r="J1447" t="str">
            <v>панели</v>
          </cell>
          <cell r="K1447">
            <v>9</v>
          </cell>
          <cell r="L1447">
            <v>4</v>
          </cell>
          <cell r="M1447">
            <v>4</v>
          </cell>
          <cell r="N1447">
            <v>0</v>
          </cell>
          <cell r="O1447">
            <v>401</v>
          </cell>
          <cell r="P1447">
            <v>41625000</v>
          </cell>
        </row>
        <row r="1448">
          <cell r="D1448" t="str">
            <v>г. Кировск, ул. Северная, д. 3</v>
          </cell>
          <cell r="E1448" t="str">
            <v>6c00089c-9085-4fb1-857a-ea6aa9925f44</v>
          </cell>
          <cell r="F1448" t="str">
            <v>РО</v>
          </cell>
          <cell r="G1448">
            <v>0</v>
          </cell>
          <cell r="H1448">
            <v>1977</v>
          </cell>
          <cell r="I1448">
            <v>8266.7199999999993</v>
          </cell>
          <cell r="J1448" t="str">
            <v>панели</v>
          </cell>
          <cell r="K1448">
            <v>9</v>
          </cell>
          <cell r="L1448">
            <v>4</v>
          </cell>
          <cell r="M1448">
            <v>4</v>
          </cell>
          <cell r="N1448">
            <v>0</v>
          </cell>
          <cell r="O1448">
            <v>387</v>
          </cell>
          <cell r="P1448">
            <v>41625000</v>
          </cell>
        </row>
        <row r="1449">
          <cell r="D1449" t="str">
            <v>г. Кировск, ул. Северная, д. 5</v>
          </cell>
          <cell r="E1449" t="str">
            <v>66f05f92-107d-4dd9-acf1-47fda3ee8d3c</v>
          </cell>
          <cell r="F1449" t="str">
            <v>РО</v>
          </cell>
          <cell r="G1449">
            <v>0</v>
          </cell>
          <cell r="H1449">
            <v>1977</v>
          </cell>
          <cell r="I1449">
            <v>4569.5200000000004</v>
          </cell>
          <cell r="J1449" t="str">
            <v>панели</v>
          </cell>
          <cell r="K1449">
            <v>5</v>
          </cell>
          <cell r="L1449">
            <v>6</v>
          </cell>
          <cell r="M1449">
            <v>0</v>
          </cell>
          <cell r="N1449">
            <v>0</v>
          </cell>
          <cell r="O1449">
            <v>207</v>
          </cell>
          <cell r="P1449">
            <v>41625000</v>
          </cell>
        </row>
        <row r="1450">
          <cell r="D1450" t="str">
            <v>г. Кировск, ул. Советская, д. 13</v>
          </cell>
          <cell r="E1450" t="str">
            <v>6fe3f36c-abcb-4303-8044-ae6139434f47</v>
          </cell>
          <cell r="F1450" t="str">
            <v>РО</v>
          </cell>
          <cell r="G1450">
            <v>0</v>
          </cell>
          <cell r="H1450">
            <v>1961</v>
          </cell>
          <cell r="I1450">
            <v>2011.11</v>
          </cell>
          <cell r="J1450" t="str">
            <v>кирпич</v>
          </cell>
          <cell r="K1450">
            <v>4</v>
          </cell>
          <cell r="L1450">
            <v>3</v>
          </cell>
          <cell r="M1450">
            <v>0</v>
          </cell>
          <cell r="N1450">
            <v>0</v>
          </cell>
          <cell r="O1450">
            <v>95</v>
          </cell>
          <cell r="P1450">
            <v>41625000</v>
          </cell>
        </row>
        <row r="1451">
          <cell r="D1451" t="str">
            <v>Г. Кировск, ул. Советская, д. 16</v>
          </cell>
          <cell r="E1451" t="str">
            <v>dbcf4328-74fa-4539-ad03-9b3db59e1877</v>
          </cell>
          <cell r="F1451" t="str">
            <v>РО</v>
          </cell>
          <cell r="G1451">
            <v>0</v>
          </cell>
          <cell r="H1451">
            <v>1952</v>
          </cell>
          <cell r="I1451">
            <v>424.4</v>
          </cell>
          <cell r="J1451" t="str">
            <v>блочный</v>
          </cell>
          <cell r="K1451">
            <v>2</v>
          </cell>
          <cell r="L1451">
            <v>1</v>
          </cell>
          <cell r="M1451">
            <v>0</v>
          </cell>
          <cell r="N1451">
            <v>0</v>
          </cell>
          <cell r="O1451">
            <v>24</v>
          </cell>
          <cell r="P1451">
            <v>41625000</v>
          </cell>
        </row>
        <row r="1452">
          <cell r="D1452" t="str">
            <v>г. Кировск, ул. Советская, д. 24</v>
          </cell>
          <cell r="E1452" t="str">
            <v>b1a98980-5f6e-4d1f-89e1-6e20153ed82f</v>
          </cell>
          <cell r="F1452" t="str">
            <v>РО</v>
          </cell>
          <cell r="G1452">
            <v>0</v>
          </cell>
          <cell r="H1452">
            <v>1956</v>
          </cell>
          <cell r="I1452">
            <v>1054.04</v>
          </cell>
          <cell r="J1452" t="str">
            <v>кирпич</v>
          </cell>
          <cell r="K1452">
            <v>2</v>
          </cell>
          <cell r="L1452">
            <v>3</v>
          </cell>
          <cell r="M1452">
            <v>0</v>
          </cell>
          <cell r="N1452">
            <v>0</v>
          </cell>
          <cell r="O1452">
            <v>62</v>
          </cell>
          <cell r="P1452">
            <v>41625000</v>
          </cell>
        </row>
        <row r="1453">
          <cell r="D1453" t="str">
            <v>г. Кировск, ул. Советская, д. 26</v>
          </cell>
          <cell r="E1453" t="str">
            <v>fd42207a-f9f2-47c4-8539-a03a84a921a5</v>
          </cell>
          <cell r="F1453" t="str">
            <v>РО</v>
          </cell>
          <cell r="G1453">
            <v>0</v>
          </cell>
          <cell r="H1453">
            <v>1956</v>
          </cell>
          <cell r="I1453">
            <v>1812.5</v>
          </cell>
          <cell r="J1453" t="str">
            <v>кирпич</v>
          </cell>
          <cell r="K1453">
            <v>2</v>
          </cell>
          <cell r="L1453">
            <v>3</v>
          </cell>
          <cell r="M1453">
            <v>0</v>
          </cell>
          <cell r="N1453">
            <v>0</v>
          </cell>
          <cell r="O1453">
            <v>44</v>
          </cell>
          <cell r="P1453">
            <v>41625000</v>
          </cell>
        </row>
        <row r="1454">
          <cell r="D1454" t="str">
            <v>г. Кировск, ул. Советская, д. 4</v>
          </cell>
          <cell r="E1454" t="str">
            <v>1d8a72e2-f7ed-42d5-a6a8-b0d2bb78a5c4</v>
          </cell>
          <cell r="F1454" t="str">
            <v>РО</v>
          </cell>
          <cell r="G1454">
            <v>0</v>
          </cell>
          <cell r="H1454">
            <v>1951</v>
          </cell>
          <cell r="I1454">
            <v>779.11</v>
          </cell>
          <cell r="J1454" t="str">
            <v>кирпич</v>
          </cell>
          <cell r="K1454">
            <v>2</v>
          </cell>
          <cell r="L1454">
            <v>2</v>
          </cell>
          <cell r="M1454">
            <v>0</v>
          </cell>
          <cell r="N1454">
            <v>0</v>
          </cell>
          <cell r="O1454">
            <v>37</v>
          </cell>
          <cell r="P1454">
            <v>41625000</v>
          </cell>
        </row>
        <row r="1455">
          <cell r="D1455" t="str">
            <v>г. Кировск, ул. Советская, д. 5</v>
          </cell>
          <cell r="E1455" t="str">
            <v>d7c79295-e57d-4413-bf4a-a0c07a5b8ff4</v>
          </cell>
          <cell r="F1455" t="str">
            <v>РО</v>
          </cell>
          <cell r="G1455">
            <v>0</v>
          </cell>
          <cell r="H1455">
            <v>1965</v>
          </cell>
          <cell r="I1455">
            <v>1995.54</v>
          </cell>
          <cell r="J1455" t="str">
            <v>кирпич</v>
          </cell>
          <cell r="K1455">
            <v>4</v>
          </cell>
          <cell r="L1455">
            <v>3</v>
          </cell>
          <cell r="M1455">
            <v>0</v>
          </cell>
          <cell r="N1455">
            <v>0</v>
          </cell>
          <cell r="O1455">
            <v>89</v>
          </cell>
          <cell r="P1455">
            <v>41625000</v>
          </cell>
        </row>
        <row r="1456">
          <cell r="D1456" t="str">
            <v>г. Кировск, ул. Советская, д. 6</v>
          </cell>
          <cell r="E1456" t="str">
            <v>7f573ad0-719e-4b36-8003-99010c67d065</v>
          </cell>
          <cell r="F1456" t="str">
            <v>РО</v>
          </cell>
          <cell r="G1456">
            <v>0</v>
          </cell>
          <cell r="H1456">
            <v>1952</v>
          </cell>
          <cell r="I1456">
            <v>633.25</v>
          </cell>
          <cell r="J1456" t="str">
            <v>иное</v>
          </cell>
          <cell r="K1456">
            <v>2</v>
          </cell>
          <cell r="L1456">
            <v>2</v>
          </cell>
          <cell r="M1456">
            <v>0</v>
          </cell>
          <cell r="N1456">
            <v>0</v>
          </cell>
          <cell r="O1456">
            <v>33</v>
          </cell>
          <cell r="P1456">
            <v>41625000</v>
          </cell>
        </row>
        <row r="1457">
          <cell r="D1457" t="str">
            <v>г. Кировск, ул. Советская, д. 8</v>
          </cell>
          <cell r="E1457" t="str">
            <v>d7d533e2-141a-4c74-9f61-e5782dbd3991</v>
          </cell>
          <cell r="F1457" t="str">
            <v>РО</v>
          </cell>
          <cell r="G1457">
            <v>0</v>
          </cell>
          <cell r="H1457">
            <v>1951</v>
          </cell>
          <cell r="I1457">
            <v>421</v>
          </cell>
          <cell r="J1457" t="str">
            <v>иное</v>
          </cell>
          <cell r="K1457">
            <v>2</v>
          </cell>
          <cell r="L1457">
            <v>1</v>
          </cell>
          <cell r="M1457">
            <v>0</v>
          </cell>
          <cell r="N1457">
            <v>0</v>
          </cell>
          <cell r="O1457">
            <v>16</v>
          </cell>
          <cell r="P1457">
            <v>41625000</v>
          </cell>
        </row>
        <row r="1458">
          <cell r="D1458" t="str">
            <v>г. Кировск, ул. Энергетиков, д. 12</v>
          </cell>
          <cell r="E1458" t="str">
            <v>9c27d6c7-884a-43e1-84e1-6fb926729dbe</v>
          </cell>
          <cell r="F1458" t="str">
            <v>РО</v>
          </cell>
          <cell r="G1458">
            <v>0</v>
          </cell>
          <cell r="H1458">
            <v>2001</v>
          </cell>
          <cell r="I1458">
            <v>1707.7</v>
          </cell>
          <cell r="J1458" t="str">
            <v>панели</v>
          </cell>
          <cell r="K1458">
            <v>7</v>
          </cell>
          <cell r="L1458">
            <v>1</v>
          </cell>
          <cell r="M1458">
            <v>0</v>
          </cell>
          <cell r="N1458">
            <v>0</v>
          </cell>
          <cell r="O1458">
            <v>36</v>
          </cell>
          <cell r="P1458">
            <v>41625000</v>
          </cell>
        </row>
        <row r="1459">
          <cell r="D1459" t="str">
            <v>г.п. Мга, ул. Вокзальная, д. 3</v>
          </cell>
          <cell r="E1459" t="str">
            <v>66b08c53-8505-4383-9d9d-3b83c5ffc840</v>
          </cell>
          <cell r="F1459" t="str">
            <v>РО</v>
          </cell>
          <cell r="G1459">
            <v>0</v>
          </cell>
          <cell r="H1459">
            <v>1949</v>
          </cell>
          <cell r="I1459">
            <v>482</v>
          </cell>
          <cell r="J1459" t="str">
            <v>кирпич</v>
          </cell>
          <cell r="K1459">
            <v>2</v>
          </cell>
          <cell r="L1459">
            <v>2</v>
          </cell>
          <cell r="M1459">
            <v>0</v>
          </cell>
          <cell r="N1459">
            <v>0</v>
          </cell>
          <cell r="O1459">
            <v>20</v>
          </cell>
          <cell r="P1459">
            <v>41625000</v>
          </cell>
        </row>
        <row r="1460">
          <cell r="D1460" t="str">
            <v>г.п. Мга, ул. Вокзальная, д. 4</v>
          </cell>
          <cell r="E1460" t="str">
            <v>78a24d34-7108-45d3-9615-6fbed19f0c60</v>
          </cell>
          <cell r="F1460" t="str">
            <v>РО</v>
          </cell>
          <cell r="G1460">
            <v>0</v>
          </cell>
          <cell r="H1460">
            <v>1951</v>
          </cell>
          <cell r="I1460">
            <v>492.5</v>
          </cell>
          <cell r="J1460" t="str">
            <v>кирпич</v>
          </cell>
          <cell r="K1460">
            <v>2</v>
          </cell>
          <cell r="L1460">
            <v>2</v>
          </cell>
          <cell r="M1460">
            <v>0</v>
          </cell>
          <cell r="N1460">
            <v>0</v>
          </cell>
          <cell r="O1460">
            <v>25</v>
          </cell>
          <cell r="P1460">
            <v>41625000</v>
          </cell>
        </row>
        <row r="1461">
          <cell r="D1461" t="str">
            <v>г.п. Мга, ул. Железнодорожная, д. 65</v>
          </cell>
          <cell r="E1461" t="str">
            <v>a6e9fcfd-9960-40d3-a7d3-d5c79691fda9</v>
          </cell>
          <cell r="F1461" t="str">
            <v>РО</v>
          </cell>
          <cell r="G1461">
            <v>0</v>
          </cell>
          <cell r="H1461">
            <v>1964</v>
          </cell>
          <cell r="I1461">
            <v>1342.7</v>
          </cell>
          <cell r="J1461" t="str">
            <v>кирпич</v>
          </cell>
          <cell r="K1461">
            <v>4</v>
          </cell>
          <cell r="L1461">
            <v>2</v>
          </cell>
          <cell r="M1461">
            <v>0</v>
          </cell>
          <cell r="N1461">
            <v>0</v>
          </cell>
          <cell r="O1461">
            <v>61</v>
          </cell>
          <cell r="P1461">
            <v>41625000</v>
          </cell>
        </row>
        <row r="1462">
          <cell r="D1462" t="str">
            <v>г.п. Мга, ул. Железнодорожная, д. 71</v>
          </cell>
          <cell r="E1462" t="str">
            <v>d9a4e976-08f8-43d0-93bc-205815d00f46</v>
          </cell>
          <cell r="F1462" t="str">
            <v>РО</v>
          </cell>
          <cell r="G1462">
            <v>0</v>
          </cell>
          <cell r="H1462">
            <v>1967</v>
          </cell>
          <cell r="I1462">
            <v>3994</v>
          </cell>
          <cell r="J1462" t="str">
            <v>крупно-панельные</v>
          </cell>
          <cell r="K1462">
            <v>5</v>
          </cell>
          <cell r="L1462">
            <v>6</v>
          </cell>
          <cell r="M1462">
            <v>0</v>
          </cell>
          <cell r="N1462">
            <v>0</v>
          </cell>
          <cell r="O1462">
            <v>199</v>
          </cell>
          <cell r="P1462">
            <v>41625000</v>
          </cell>
        </row>
        <row r="1463">
          <cell r="D1463" t="str">
            <v>г.п. Мга, ул. Майора Жаринова, д. 11</v>
          </cell>
          <cell r="E1463" t="str">
            <v>2e83dec1-5f4f-4538-838b-a3b45607bc17</v>
          </cell>
          <cell r="F1463" t="str">
            <v>РО</v>
          </cell>
          <cell r="G1463">
            <v>0</v>
          </cell>
          <cell r="H1463">
            <v>1964</v>
          </cell>
          <cell r="I1463">
            <v>2101.4</v>
          </cell>
          <cell r="J1463" t="str">
            <v>крупно-панельные</v>
          </cell>
          <cell r="K1463">
            <v>4</v>
          </cell>
          <cell r="L1463">
            <v>3</v>
          </cell>
          <cell r="M1463">
            <v>0</v>
          </cell>
          <cell r="N1463">
            <v>0</v>
          </cell>
          <cell r="O1463">
            <v>98</v>
          </cell>
          <cell r="P1463">
            <v>41625000</v>
          </cell>
        </row>
        <row r="1464">
          <cell r="D1464" t="str">
            <v>г.п. Мга, ул. Майора Жаринова, д. 4</v>
          </cell>
          <cell r="E1464" t="str">
            <v>a007d5d4-7b3e-41a3-a389-3d5e3269b155</v>
          </cell>
          <cell r="F1464" t="str">
            <v>РО</v>
          </cell>
          <cell r="G1464">
            <v>0</v>
          </cell>
          <cell r="H1464">
            <v>1955</v>
          </cell>
          <cell r="I1464">
            <v>578.9</v>
          </cell>
          <cell r="J1464" t="str">
            <v>кирпич</v>
          </cell>
          <cell r="K1464">
            <v>2</v>
          </cell>
          <cell r="L1464">
            <v>2</v>
          </cell>
          <cell r="M1464">
            <v>0</v>
          </cell>
          <cell r="N1464">
            <v>0</v>
          </cell>
          <cell r="O1464">
            <v>24</v>
          </cell>
          <cell r="P1464">
            <v>41625000</v>
          </cell>
        </row>
        <row r="1465">
          <cell r="D1465" t="str">
            <v>г.п. Мга, ул. Майора Жаринова, д. 5</v>
          </cell>
          <cell r="E1465" t="str">
            <v>b76ebe09-811e-4408-940b-6788548cc143</v>
          </cell>
          <cell r="F1465" t="str">
            <v>РО</v>
          </cell>
          <cell r="G1465">
            <v>0</v>
          </cell>
          <cell r="H1465">
            <v>1958</v>
          </cell>
          <cell r="I1465">
            <v>704.2</v>
          </cell>
          <cell r="J1465" t="str">
            <v>кирпич</v>
          </cell>
          <cell r="K1465">
            <v>2</v>
          </cell>
          <cell r="L1465">
            <v>2</v>
          </cell>
          <cell r="M1465">
            <v>0</v>
          </cell>
          <cell r="N1465">
            <v>0</v>
          </cell>
          <cell r="O1465">
            <v>41</v>
          </cell>
          <cell r="P1465">
            <v>41625000</v>
          </cell>
        </row>
        <row r="1466">
          <cell r="D1466" t="str">
            <v>г.п. Мга, ул. Связи, д. 12</v>
          </cell>
          <cell r="E1466" t="str">
            <v>8a46e93a-5f08-48f9-9c25-653344c791d2</v>
          </cell>
          <cell r="F1466" t="str">
            <v>РО</v>
          </cell>
          <cell r="G1466">
            <v>0</v>
          </cell>
          <cell r="H1466">
            <v>1959</v>
          </cell>
          <cell r="I1466">
            <v>668.2</v>
          </cell>
          <cell r="J1466" t="str">
            <v>кирпич</v>
          </cell>
          <cell r="K1466">
            <v>2</v>
          </cell>
          <cell r="L1466">
            <v>2</v>
          </cell>
          <cell r="M1466">
            <v>0</v>
          </cell>
          <cell r="N1466">
            <v>0</v>
          </cell>
          <cell r="O1466">
            <v>27</v>
          </cell>
          <cell r="P1466">
            <v>41625000</v>
          </cell>
        </row>
        <row r="1467">
          <cell r="D1467" t="str">
            <v>г.п. Мга, ул. Спортивная, д. 5</v>
          </cell>
          <cell r="E1467" t="str">
            <v>589cb784-b791-4daa-aced-ec49c825f8d2</v>
          </cell>
          <cell r="F1467" t="str">
            <v>РО</v>
          </cell>
          <cell r="G1467">
            <v>0</v>
          </cell>
          <cell r="H1467">
            <v>1961</v>
          </cell>
          <cell r="I1467">
            <v>965.9</v>
          </cell>
          <cell r="J1467" t="str">
            <v>кирпич</v>
          </cell>
          <cell r="K1467">
            <v>3</v>
          </cell>
          <cell r="L1467">
            <v>2</v>
          </cell>
          <cell r="M1467">
            <v>0</v>
          </cell>
          <cell r="N1467">
            <v>1</v>
          </cell>
          <cell r="O1467">
            <v>42</v>
          </cell>
          <cell r="P1467">
            <v>41625000</v>
          </cell>
        </row>
        <row r="1468">
          <cell r="D1468" t="str">
            <v>г.п. Мга, ш. Революции, д. 40</v>
          </cell>
          <cell r="E1468" t="str">
            <v>76b63c4c-7c94-49e5-ad86-22d169d5dc52</v>
          </cell>
          <cell r="F1468" t="str">
            <v>РО</v>
          </cell>
          <cell r="G1468">
            <v>0</v>
          </cell>
          <cell r="H1468">
            <v>1959</v>
          </cell>
          <cell r="I1468">
            <v>622.70000000000005</v>
          </cell>
          <cell r="J1468" t="str">
            <v>кирпич</v>
          </cell>
          <cell r="K1468">
            <v>2</v>
          </cell>
          <cell r="L1468">
            <v>2</v>
          </cell>
          <cell r="M1468">
            <v>0</v>
          </cell>
          <cell r="N1468">
            <v>0</v>
          </cell>
          <cell r="O1468">
            <v>42</v>
          </cell>
          <cell r="P1468">
            <v>41625000</v>
          </cell>
        </row>
        <row r="1469">
          <cell r="D1469" t="str">
            <v>г.п. Мга, ш. Революции, д. 44</v>
          </cell>
          <cell r="E1469" t="str">
            <v>67c447f4-fa32-4198-a868-59bfe64e9abc</v>
          </cell>
          <cell r="F1469" t="str">
            <v>РО</v>
          </cell>
          <cell r="G1469">
            <v>0</v>
          </cell>
          <cell r="H1469">
            <v>1962</v>
          </cell>
          <cell r="I1469">
            <v>646.4</v>
          </cell>
          <cell r="J1469" t="str">
            <v>кирпич</v>
          </cell>
          <cell r="K1469">
            <v>2</v>
          </cell>
          <cell r="L1469">
            <v>2</v>
          </cell>
          <cell r="M1469">
            <v>0</v>
          </cell>
          <cell r="N1469">
            <v>0</v>
          </cell>
          <cell r="O1469">
            <v>31</v>
          </cell>
          <cell r="P1469">
            <v>41625000</v>
          </cell>
        </row>
        <row r="1470">
          <cell r="D1470" t="str">
            <v>г.п. Мга, ш. Революции, д. 48</v>
          </cell>
          <cell r="E1470" t="str">
            <v>ae5d7611-6cc5-4945-a8a0-7c3751e6c410</v>
          </cell>
          <cell r="F1470" t="str">
            <v>РО</v>
          </cell>
          <cell r="G1470">
            <v>0</v>
          </cell>
          <cell r="H1470">
            <v>1967</v>
          </cell>
          <cell r="I1470">
            <v>636</v>
          </cell>
          <cell r="J1470" t="str">
            <v>кирпич</v>
          </cell>
          <cell r="K1470">
            <v>2</v>
          </cell>
          <cell r="L1470">
            <v>2</v>
          </cell>
          <cell r="M1470">
            <v>0</v>
          </cell>
          <cell r="N1470">
            <v>0</v>
          </cell>
          <cell r="O1470">
            <v>33</v>
          </cell>
          <cell r="P1470">
            <v>41625000</v>
          </cell>
        </row>
        <row r="1471">
          <cell r="D1471" t="str">
            <v>г.п. Мга, ш. Революции, д. 50</v>
          </cell>
          <cell r="E1471" t="str">
            <v>71e59413-4d3d-4781-bdf0-6f614c58080d</v>
          </cell>
          <cell r="F1471" t="str">
            <v>РО</v>
          </cell>
          <cell r="G1471">
            <v>0</v>
          </cell>
          <cell r="H1471">
            <v>1967</v>
          </cell>
          <cell r="I1471">
            <v>893.1</v>
          </cell>
          <cell r="J1471" t="str">
            <v>кирпич</v>
          </cell>
          <cell r="K1471">
            <v>2</v>
          </cell>
          <cell r="L1471">
            <v>3</v>
          </cell>
          <cell r="M1471">
            <v>0</v>
          </cell>
          <cell r="N1471">
            <v>0</v>
          </cell>
          <cell r="O1471">
            <v>37</v>
          </cell>
          <cell r="P1471">
            <v>41625000</v>
          </cell>
        </row>
        <row r="1472">
          <cell r="D1472" t="str">
            <v>дер. Васильково, д. 26б</v>
          </cell>
          <cell r="E1472" t="str">
            <v>a6733f4a-1a89-4d5e-a53b-16410b5df0b4</v>
          </cell>
          <cell r="F1472" t="str">
            <v>РО</v>
          </cell>
          <cell r="G1472">
            <v>0</v>
          </cell>
          <cell r="H1472">
            <v>1968</v>
          </cell>
          <cell r="I1472">
            <v>548.70000000000005</v>
          </cell>
          <cell r="J1472">
            <v>0</v>
          </cell>
          <cell r="K1472">
            <v>2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41625000</v>
          </cell>
        </row>
        <row r="1473">
          <cell r="D1473" t="str">
            <v>Пос. Дружноселье, ул. ДПБ, д. 1</v>
          </cell>
          <cell r="E1473" t="str">
            <v>78f72759-0cc3-4064-a746-274c6cbcc21a</v>
          </cell>
          <cell r="F1473" t="str">
            <v>РО</v>
          </cell>
          <cell r="G1473">
            <v>0</v>
          </cell>
          <cell r="H1473">
            <v>1972</v>
          </cell>
          <cell r="I1473">
            <v>689.7</v>
          </cell>
          <cell r="J1473">
            <v>0</v>
          </cell>
          <cell r="K1473">
            <v>2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41625000</v>
          </cell>
        </row>
        <row r="1474">
          <cell r="D1474" t="str">
            <v>пос. Назия, просп. Комсомольский, д. 2</v>
          </cell>
          <cell r="E1474" t="str">
            <v>1d72e2a8-b8b4-4375-bd0d-9eaab3d081c3</v>
          </cell>
          <cell r="F1474" t="str">
            <v>РО</v>
          </cell>
          <cell r="G1474">
            <v>0</v>
          </cell>
          <cell r="H1474">
            <v>1952</v>
          </cell>
          <cell r="I1474">
            <v>1180.8800000000001</v>
          </cell>
          <cell r="J1474" t="str">
            <v>шлакоблок</v>
          </cell>
          <cell r="K1474">
            <v>2</v>
          </cell>
          <cell r="L1474">
            <v>3</v>
          </cell>
          <cell r="M1474">
            <v>0</v>
          </cell>
          <cell r="N1474">
            <v>0</v>
          </cell>
          <cell r="O1474">
            <v>56</v>
          </cell>
          <cell r="P1474">
            <v>41625000</v>
          </cell>
        </row>
        <row r="1475">
          <cell r="D1475" t="str">
            <v>пос. Назия, просп. Комсомольский, д. 4</v>
          </cell>
          <cell r="E1475" t="str">
            <v>4c7f1b4d-ac42-436e-bb73-c3f36160382a</v>
          </cell>
          <cell r="F1475" t="str">
            <v>РО</v>
          </cell>
          <cell r="G1475">
            <v>0</v>
          </cell>
          <cell r="H1475">
            <v>1953</v>
          </cell>
          <cell r="I1475">
            <v>780.66</v>
          </cell>
          <cell r="J1475" t="str">
            <v>шлакоблок</v>
          </cell>
          <cell r="K1475">
            <v>2</v>
          </cell>
          <cell r="L1475">
            <v>2</v>
          </cell>
          <cell r="M1475">
            <v>0</v>
          </cell>
          <cell r="N1475">
            <v>0</v>
          </cell>
          <cell r="O1475">
            <v>40</v>
          </cell>
          <cell r="P1475">
            <v>41625000</v>
          </cell>
        </row>
        <row r="1476">
          <cell r="D1476" t="str">
            <v>пос. Назия, просп. Школьный, д. 15Б</v>
          </cell>
          <cell r="E1476" t="str">
            <v>a004f163-7998-4fa4-a274-b492a169ac74</v>
          </cell>
          <cell r="F1476" t="str">
            <v>РО</v>
          </cell>
          <cell r="G1476">
            <v>0</v>
          </cell>
          <cell r="H1476">
            <v>1981</v>
          </cell>
          <cell r="I1476">
            <v>767.56</v>
          </cell>
          <cell r="J1476" t="str">
            <v>кирпич</v>
          </cell>
          <cell r="K1476">
            <v>2</v>
          </cell>
          <cell r="L1476">
            <v>2</v>
          </cell>
          <cell r="M1476">
            <v>0</v>
          </cell>
          <cell r="N1476">
            <v>0</v>
          </cell>
          <cell r="O1476">
            <v>41</v>
          </cell>
          <cell r="P1476">
            <v>41625000</v>
          </cell>
        </row>
        <row r="1477">
          <cell r="D1477" t="str">
            <v>пос. Назия, ул. Артеменко, д. 4</v>
          </cell>
          <cell r="E1477" t="str">
            <v>97e7efd9-9354-4774-9fb4-31c8a0b6d5e5</v>
          </cell>
          <cell r="F1477" t="str">
            <v>РО</v>
          </cell>
          <cell r="G1477">
            <v>0</v>
          </cell>
          <cell r="H1477">
            <v>1954</v>
          </cell>
          <cell r="I1477">
            <v>821.09</v>
          </cell>
          <cell r="J1477" t="str">
            <v>шлакоблок</v>
          </cell>
          <cell r="K1477">
            <v>2</v>
          </cell>
          <cell r="L1477">
            <v>2</v>
          </cell>
          <cell r="M1477">
            <v>0</v>
          </cell>
          <cell r="N1477">
            <v>0</v>
          </cell>
          <cell r="O1477">
            <v>34</v>
          </cell>
          <cell r="P1477">
            <v>41625000</v>
          </cell>
        </row>
        <row r="1478">
          <cell r="D1478" t="str">
            <v>пос. Назия, ул. Матросова, д. 22</v>
          </cell>
          <cell r="E1478" t="str">
            <v>f8f30a79-37f5-478e-826e-eff65254bad0</v>
          </cell>
          <cell r="F1478" t="str">
            <v>РО</v>
          </cell>
          <cell r="G1478">
            <v>0</v>
          </cell>
          <cell r="H1478">
            <v>1951</v>
          </cell>
          <cell r="I1478">
            <v>794.84</v>
          </cell>
          <cell r="J1478" t="str">
            <v>шлакоблок</v>
          </cell>
          <cell r="K1478">
            <v>2</v>
          </cell>
          <cell r="L1478">
            <v>2</v>
          </cell>
          <cell r="M1478">
            <v>0</v>
          </cell>
          <cell r="N1478">
            <v>0</v>
          </cell>
          <cell r="O1478">
            <v>43</v>
          </cell>
          <cell r="P1478">
            <v>41625000</v>
          </cell>
        </row>
        <row r="1479">
          <cell r="D1479" t="str">
            <v>пос. Назия, ул. Октябрьская, д. 7</v>
          </cell>
          <cell r="E1479" t="str">
            <v>fe11b9ec-86f0-4fdb-8945-d73442d446e4</v>
          </cell>
          <cell r="F1479" t="str">
            <v>РО</v>
          </cell>
          <cell r="G1479">
            <v>0</v>
          </cell>
          <cell r="H1479">
            <v>1960</v>
          </cell>
          <cell r="I1479">
            <v>617.29999999999995</v>
          </cell>
          <cell r="J1479" t="str">
            <v>кирпич</v>
          </cell>
          <cell r="K1479">
            <v>2</v>
          </cell>
          <cell r="L1479">
            <v>2</v>
          </cell>
          <cell r="M1479">
            <v>0</v>
          </cell>
          <cell r="N1479">
            <v>0</v>
          </cell>
          <cell r="O1479">
            <v>41</v>
          </cell>
          <cell r="P1479">
            <v>41625000</v>
          </cell>
        </row>
        <row r="1480">
          <cell r="D1480" t="str">
            <v>пос. Назия, ул. Октябрьская, д. 9</v>
          </cell>
          <cell r="E1480" t="str">
            <v>c7df8adc-00ca-424f-896c-406cdb224704</v>
          </cell>
          <cell r="F1480" t="str">
            <v>РО</v>
          </cell>
          <cell r="G1480">
            <v>0</v>
          </cell>
          <cell r="H1480">
            <v>1959</v>
          </cell>
          <cell r="I1480">
            <v>691.09</v>
          </cell>
          <cell r="J1480" t="str">
            <v>кирпич</v>
          </cell>
          <cell r="K1480">
            <v>2</v>
          </cell>
          <cell r="L1480">
            <v>2</v>
          </cell>
          <cell r="M1480">
            <v>0</v>
          </cell>
          <cell r="N1480">
            <v>0</v>
          </cell>
          <cell r="O1480">
            <v>29</v>
          </cell>
          <cell r="P1480">
            <v>41625000</v>
          </cell>
        </row>
        <row r="1481">
          <cell r="D1481" t="str">
            <v>г. Отрадное, ул. 16 линия, д. 23</v>
          </cell>
          <cell r="E1481" t="str">
            <v>ad3e595f-1042-41da-a040-de2a6d40b21b</v>
          </cell>
          <cell r="F1481" t="str">
            <v>РО</v>
          </cell>
          <cell r="G1481">
            <v>0</v>
          </cell>
          <cell r="H1481">
            <v>1961</v>
          </cell>
          <cell r="I1481">
            <v>520.9</v>
          </cell>
          <cell r="J1481" t="str">
            <v>кирпич</v>
          </cell>
          <cell r="K1481">
            <v>2</v>
          </cell>
          <cell r="L1481">
            <v>2</v>
          </cell>
          <cell r="M1481">
            <v>0</v>
          </cell>
          <cell r="N1481">
            <v>0</v>
          </cell>
          <cell r="O1481">
            <v>26</v>
          </cell>
          <cell r="P1481">
            <v>41625000</v>
          </cell>
        </row>
        <row r="1482">
          <cell r="D1482" t="str">
            <v>г. Отрадное, ул. Вокзальная, д. 3</v>
          </cell>
          <cell r="E1482" t="str">
            <v>6994824e-d546-47ea-b159-a733eb39039b</v>
          </cell>
          <cell r="F1482" t="str">
            <v>ССРО</v>
          </cell>
          <cell r="G1482">
            <v>0</v>
          </cell>
          <cell r="H1482">
            <v>1967</v>
          </cell>
          <cell r="I1482">
            <v>3527.59</v>
          </cell>
          <cell r="J1482" t="str">
            <v>кирпич</v>
          </cell>
          <cell r="K1482">
            <v>5</v>
          </cell>
          <cell r="L1482">
            <v>4</v>
          </cell>
          <cell r="M1482">
            <v>0</v>
          </cell>
          <cell r="N1482">
            <v>0</v>
          </cell>
          <cell r="O1482">
            <v>144</v>
          </cell>
          <cell r="P1482">
            <v>41625000</v>
          </cell>
        </row>
        <row r="1483">
          <cell r="D1483" t="str">
            <v>г. Отрадное, ул. Вокзальная, д. 4</v>
          </cell>
          <cell r="E1483" t="str">
            <v>901ff33b-20b5-49e4-8afb-80fcff20e06a</v>
          </cell>
          <cell r="F1483" t="str">
            <v>РО</v>
          </cell>
          <cell r="G1483">
            <v>0</v>
          </cell>
          <cell r="H1483">
            <v>1958</v>
          </cell>
          <cell r="I1483">
            <v>546.88</v>
          </cell>
          <cell r="J1483" t="str">
            <v>кирпич</v>
          </cell>
          <cell r="K1483">
            <v>2</v>
          </cell>
          <cell r="L1483">
            <v>2</v>
          </cell>
          <cell r="M1483">
            <v>0</v>
          </cell>
          <cell r="N1483">
            <v>1</v>
          </cell>
          <cell r="O1483">
            <v>22</v>
          </cell>
          <cell r="P1483">
            <v>41625000</v>
          </cell>
        </row>
        <row r="1484">
          <cell r="D1484" t="str">
            <v>г. Отрадное, ул. Дружбы, д. 26</v>
          </cell>
          <cell r="E1484" t="str">
            <v>ee62b48f-41c9-4504-ab14-3baea9b184b7</v>
          </cell>
          <cell r="F1484" t="str">
            <v>РО</v>
          </cell>
          <cell r="G1484">
            <v>0</v>
          </cell>
          <cell r="H1484">
            <v>1959</v>
          </cell>
          <cell r="I1484">
            <v>585.41999999999996</v>
          </cell>
          <cell r="J1484" t="str">
            <v>кирпич</v>
          </cell>
          <cell r="K1484">
            <v>2</v>
          </cell>
          <cell r="L1484">
            <v>1</v>
          </cell>
          <cell r="M1484">
            <v>0</v>
          </cell>
          <cell r="N1484">
            <v>0</v>
          </cell>
          <cell r="O1484">
            <v>14</v>
          </cell>
          <cell r="P1484">
            <v>41625000</v>
          </cell>
        </row>
        <row r="1485">
          <cell r="D1485" t="str">
            <v>г. Отрадное, ул. Дружбы, д. 28</v>
          </cell>
          <cell r="E1485" t="str">
            <v>06aa760d-22e4-4740-ba96-00c0877bdf46</v>
          </cell>
          <cell r="F1485" t="str">
            <v>РО</v>
          </cell>
          <cell r="G1485">
            <v>0</v>
          </cell>
          <cell r="H1485">
            <v>1958</v>
          </cell>
          <cell r="I1485">
            <v>1170.24</v>
          </cell>
          <cell r="J1485" t="str">
            <v>кирпич</v>
          </cell>
          <cell r="K1485">
            <v>2</v>
          </cell>
          <cell r="L1485">
            <v>2</v>
          </cell>
          <cell r="M1485">
            <v>0</v>
          </cell>
          <cell r="N1485">
            <v>0</v>
          </cell>
          <cell r="O1485">
            <v>30</v>
          </cell>
          <cell r="P1485">
            <v>41625000</v>
          </cell>
        </row>
        <row r="1486">
          <cell r="D1486" t="str">
            <v>г. Отрадное, ул. Дружбы, д. 32</v>
          </cell>
          <cell r="E1486" t="str">
            <v>d11c4a79-bedd-40f7-b4b0-195726354e43</v>
          </cell>
          <cell r="F1486" t="str">
            <v>РО</v>
          </cell>
          <cell r="G1486">
            <v>0</v>
          </cell>
          <cell r="H1486">
            <v>1957</v>
          </cell>
          <cell r="I1486">
            <v>330.63</v>
          </cell>
          <cell r="J1486" t="str">
            <v>кирпич</v>
          </cell>
          <cell r="K1486">
            <v>2</v>
          </cell>
          <cell r="L1486">
            <v>1</v>
          </cell>
          <cell r="M1486">
            <v>0</v>
          </cell>
          <cell r="N1486">
            <v>0</v>
          </cell>
          <cell r="O1486">
            <v>15</v>
          </cell>
          <cell r="P1486">
            <v>41625000</v>
          </cell>
        </row>
        <row r="1487">
          <cell r="D1487" t="str">
            <v>г. Отрадное, ул. Заводская, д. 1</v>
          </cell>
          <cell r="E1487" t="str">
            <v>d7484d43-19b8-4810-b69f-d46c785247f5</v>
          </cell>
          <cell r="F1487" t="str">
            <v>РО</v>
          </cell>
          <cell r="G1487">
            <v>0</v>
          </cell>
          <cell r="H1487">
            <v>1960</v>
          </cell>
          <cell r="I1487">
            <v>1416.47</v>
          </cell>
          <cell r="J1487" t="str">
            <v>кирпич</v>
          </cell>
          <cell r="K1487">
            <v>4</v>
          </cell>
          <cell r="L1487">
            <v>2</v>
          </cell>
          <cell r="M1487">
            <v>0</v>
          </cell>
          <cell r="N1487">
            <v>0</v>
          </cell>
          <cell r="O1487">
            <v>72</v>
          </cell>
          <cell r="P1487">
            <v>41625000</v>
          </cell>
        </row>
        <row r="1488">
          <cell r="D1488" t="str">
            <v>г. Отрадное, ул. Заводская, д. 13</v>
          </cell>
          <cell r="E1488" t="str">
            <v>8d571b89-62e1-4513-a2bd-06492a148461</v>
          </cell>
          <cell r="F1488" t="str">
            <v>РО</v>
          </cell>
          <cell r="G1488">
            <v>0</v>
          </cell>
          <cell r="H1488">
            <v>1989</v>
          </cell>
          <cell r="I1488">
            <v>5913.57</v>
          </cell>
          <cell r="J1488">
            <v>0</v>
          </cell>
          <cell r="K1488">
            <v>5</v>
          </cell>
          <cell r="L1488">
            <v>0</v>
          </cell>
          <cell r="M1488">
            <v>1</v>
          </cell>
          <cell r="N1488">
            <v>0</v>
          </cell>
          <cell r="O1488">
            <v>0</v>
          </cell>
          <cell r="P1488">
            <v>41625000</v>
          </cell>
        </row>
        <row r="1489">
          <cell r="D1489" t="str">
            <v>г. Отрадное, ул. Заводская, д. 2</v>
          </cell>
          <cell r="E1489" t="str">
            <v>b7491d2b-66a9-4b6e-8b08-ac19030190e6</v>
          </cell>
          <cell r="F1489" t="str">
            <v>ССРО</v>
          </cell>
          <cell r="G1489">
            <v>0</v>
          </cell>
          <cell r="H1489">
            <v>1961</v>
          </cell>
          <cell r="I1489">
            <v>1354.77</v>
          </cell>
          <cell r="J1489" t="str">
            <v>кирпич</v>
          </cell>
          <cell r="K1489">
            <v>4</v>
          </cell>
          <cell r="L1489">
            <v>2</v>
          </cell>
          <cell r="M1489">
            <v>0</v>
          </cell>
          <cell r="N1489">
            <v>0</v>
          </cell>
          <cell r="O1489">
            <v>52</v>
          </cell>
          <cell r="P1489">
            <v>41625000</v>
          </cell>
        </row>
        <row r="1490">
          <cell r="D1490" t="str">
            <v>г. Отрадное, ул. Заводская, д. 3</v>
          </cell>
          <cell r="E1490" t="str">
            <v>8d355022-947f-40b7-aada-6ce47974a194</v>
          </cell>
          <cell r="F1490" t="str">
            <v>ССРО</v>
          </cell>
          <cell r="G1490">
            <v>0</v>
          </cell>
          <cell r="H1490">
            <v>1962</v>
          </cell>
          <cell r="I1490">
            <v>1396.82</v>
          </cell>
          <cell r="J1490" t="str">
            <v>кирпич</v>
          </cell>
          <cell r="K1490">
            <v>4</v>
          </cell>
          <cell r="L1490">
            <v>2</v>
          </cell>
          <cell r="M1490">
            <v>0</v>
          </cell>
          <cell r="N1490">
            <v>0</v>
          </cell>
          <cell r="O1490">
            <v>43</v>
          </cell>
          <cell r="P1490">
            <v>41625000</v>
          </cell>
        </row>
        <row r="1491">
          <cell r="D1491" t="str">
            <v>г. Отрадное, ул. Заводская, д. 4</v>
          </cell>
          <cell r="E1491" t="str">
            <v>94ad9ece-57c7-4644-ac36-32b8a6b03366</v>
          </cell>
          <cell r="F1491" t="str">
            <v>ССРО</v>
          </cell>
          <cell r="G1491">
            <v>0</v>
          </cell>
          <cell r="H1491">
            <v>1962</v>
          </cell>
          <cell r="I1491">
            <v>2130.66</v>
          </cell>
          <cell r="J1491" t="str">
            <v>кирпич</v>
          </cell>
          <cell r="K1491">
            <v>4</v>
          </cell>
          <cell r="L1491">
            <v>3</v>
          </cell>
          <cell r="M1491">
            <v>0</v>
          </cell>
          <cell r="N1491">
            <v>0</v>
          </cell>
          <cell r="O1491">
            <v>95</v>
          </cell>
          <cell r="P1491">
            <v>41625000</v>
          </cell>
        </row>
        <row r="1492">
          <cell r="D1492" t="str">
            <v>г. Отрадное, ул. Заводская, д. 5</v>
          </cell>
          <cell r="E1492" t="str">
            <v>2efc8da5-f285-4e31-9ebb-3ee767348d4e</v>
          </cell>
          <cell r="F1492" t="str">
            <v>ССРО</v>
          </cell>
          <cell r="G1492">
            <v>0</v>
          </cell>
          <cell r="H1492">
            <v>1963</v>
          </cell>
          <cell r="I1492">
            <v>2130.66</v>
          </cell>
          <cell r="J1492" t="str">
            <v>кирпич</v>
          </cell>
          <cell r="K1492">
            <v>4</v>
          </cell>
          <cell r="L1492">
            <v>3</v>
          </cell>
          <cell r="M1492">
            <v>0</v>
          </cell>
          <cell r="N1492">
            <v>0</v>
          </cell>
          <cell r="O1492">
            <v>94</v>
          </cell>
          <cell r="P1492">
            <v>41625000</v>
          </cell>
        </row>
        <row r="1493">
          <cell r="D1493" t="str">
            <v>г. Отрадное, ул. Заводская, д. 6</v>
          </cell>
          <cell r="E1493" t="str">
            <v>f3849e89-400b-4e72-8fc7-c496ed86f171</v>
          </cell>
          <cell r="F1493" t="str">
            <v>ССРО</v>
          </cell>
          <cell r="G1493">
            <v>0</v>
          </cell>
          <cell r="H1493">
            <v>1963</v>
          </cell>
          <cell r="I1493">
            <v>1403.87</v>
          </cell>
          <cell r="J1493" t="str">
            <v>кирпич</v>
          </cell>
          <cell r="K1493">
            <v>4</v>
          </cell>
          <cell r="L1493">
            <v>2</v>
          </cell>
          <cell r="M1493">
            <v>0</v>
          </cell>
          <cell r="N1493">
            <v>0</v>
          </cell>
          <cell r="O1493">
            <v>45</v>
          </cell>
          <cell r="P1493">
            <v>41625000</v>
          </cell>
        </row>
        <row r="1494">
          <cell r="D1494" t="str">
            <v>г. Отрадное, ул. Заводская, д. 7</v>
          </cell>
          <cell r="E1494" t="str">
            <v>c6ef6d4e-95b4-4941-a1b4-192a28883df3</v>
          </cell>
          <cell r="F1494" t="str">
            <v>РО</v>
          </cell>
          <cell r="G1494">
            <v>0</v>
          </cell>
          <cell r="H1494">
            <v>1964</v>
          </cell>
          <cell r="I1494">
            <v>1397.36</v>
          </cell>
          <cell r="J1494" t="str">
            <v>кирпич</v>
          </cell>
          <cell r="K1494">
            <v>4</v>
          </cell>
          <cell r="L1494">
            <v>2</v>
          </cell>
          <cell r="M1494">
            <v>0</v>
          </cell>
          <cell r="N1494">
            <v>0</v>
          </cell>
          <cell r="O1494">
            <v>60</v>
          </cell>
          <cell r="P1494">
            <v>41625000</v>
          </cell>
        </row>
        <row r="1495">
          <cell r="D1495" t="str">
            <v>г. Отрадное, ул. Зарубина, д. 19</v>
          </cell>
          <cell r="E1495" t="str">
            <v>153ada41-c200-49c1-9f08-0610fcd21bc5</v>
          </cell>
          <cell r="F1495" t="str">
            <v>ССРО</v>
          </cell>
          <cell r="G1495">
            <v>0</v>
          </cell>
          <cell r="H1495">
            <v>1964</v>
          </cell>
          <cell r="I1495">
            <v>1283.9000000000001</v>
          </cell>
          <cell r="J1495" t="str">
            <v>кирпич</v>
          </cell>
          <cell r="K1495">
            <v>3</v>
          </cell>
          <cell r="L1495">
            <v>2</v>
          </cell>
          <cell r="M1495">
            <v>0</v>
          </cell>
          <cell r="N1495">
            <v>0</v>
          </cell>
          <cell r="O1495">
            <v>56</v>
          </cell>
          <cell r="P1495">
            <v>41625000</v>
          </cell>
        </row>
        <row r="1496">
          <cell r="D1496" t="str">
            <v>г. Отрадное, ул. Зарубина, д. 21</v>
          </cell>
          <cell r="E1496" t="str">
            <v>1d1d9884-fdaf-41f7-a596-7b9dda3c1400</v>
          </cell>
          <cell r="F1496" t="str">
            <v>ССРО</v>
          </cell>
          <cell r="G1496">
            <v>0</v>
          </cell>
          <cell r="H1496">
            <v>1962</v>
          </cell>
          <cell r="I1496">
            <v>1284.1600000000001</v>
          </cell>
          <cell r="J1496" t="str">
            <v>кирпич</v>
          </cell>
          <cell r="K1496">
            <v>4</v>
          </cell>
          <cell r="L1496">
            <v>2</v>
          </cell>
          <cell r="M1496">
            <v>0</v>
          </cell>
          <cell r="N1496">
            <v>0</v>
          </cell>
          <cell r="O1496">
            <v>59</v>
          </cell>
          <cell r="P1496">
            <v>41625000</v>
          </cell>
        </row>
        <row r="1497">
          <cell r="D1497" t="str">
            <v>г. Отрадное, ул. Зарубина, д. 23</v>
          </cell>
          <cell r="E1497" t="str">
            <v>fc348154-d684-4823-8c80-d8e7e39a409a</v>
          </cell>
          <cell r="F1497" t="str">
            <v>ССРО</v>
          </cell>
          <cell r="G1497">
            <v>0</v>
          </cell>
          <cell r="H1497">
            <v>1963</v>
          </cell>
          <cell r="I1497">
            <v>1281.0999999999999</v>
          </cell>
          <cell r="J1497" t="str">
            <v>кирпич</v>
          </cell>
          <cell r="K1497">
            <v>4</v>
          </cell>
          <cell r="L1497">
            <v>2</v>
          </cell>
          <cell r="M1497">
            <v>0</v>
          </cell>
          <cell r="N1497">
            <v>0</v>
          </cell>
          <cell r="O1497">
            <v>52</v>
          </cell>
          <cell r="P1497">
            <v>41625000</v>
          </cell>
        </row>
        <row r="1498">
          <cell r="D1498" t="str">
            <v>г. Отрадное, ул. Клубная, д. 3</v>
          </cell>
          <cell r="E1498" t="str">
            <v>41c9cd22-e352-425b-ba6b-7f22cd27d696</v>
          </cell>
          <cell r="F1498" t="str">
            <v>РО</v>
          </cell>
          <cell r="G1498">
            <v>0</v>
          </cell>
          <cell r="H1498">
            <v>1959</v>
          </cell>
          <cell r="I1498">
            <v>1743.6</v>
          </cell>
          <cell r="J1498" t="str">
            <v>кирпич</v>
          </cell>
          <cell r="K1498">
            <v>3</v>
          </cell>
          <cell r="L1498">
            <v>3</v>
          </cell>
          <cell r="M1498">
            <v>0</v>
          </cell>
          <cell r="N1498">
            <v>0</v>
          </cell>
          <cell r="O1498">
            <v>78</v>
          </cell>
          <cell r="P1498">
            <v>41625000</v>
          </cell>
        </row>
        <row r="1499">
          <cell r="D1499" t="str">
            <v>г. Отрадное, ул. Комсомольская, д. 10</v>
          </cell>
          <cell r="E1499" t="str">
            <v>569031fb-3eeb-48fe-9865-7a7a83c79a8e</v>
          </cell>
          <cell r="F1499" t="str">
            <v>ССРО</v>
          </cell>
          <cell r="G1499">
            <v>0</v>
          </cell>
          <cell r="H1499">
            <v>1955</v>
          </cell>
          <cell r="I1499">
            <v>588.70000000000005</v>
          </cell>
          <cell r="J1499" t="str">
            <v>кирпич</v>
          </cell>
          <cell r="K1499">
            <v>2</v>
          </cell>
          <cell r="L1499">
            <v>2</v>
          </cell>
          <cell r="M1499">
            <v>0</v>
          </cell>
          <cell r="N1499">
            <v>0</v>
          </cell>
          <cell r="O1499">
            <v>31</v>
          </cell>
          <cell r="P1499">
            <v>41625000</v>
          </cell>
        </row>
        <row r="1500">
          <cell r="D1500" t="str">
            <v>г. Отрадное, ул. Комсомольская, д. 12</v>
          </cell>
          <cell r="E1500" t="str">
            <v>d3292868-a850-4059-853b-e914307c5cf6</v>
          </cell>
          <cell r="F1500" t="str">
            <v>РО</v>
          </cell>
          <cell r="G1500">
            <v>0</v>
          </cell>
          <cell r="H1500">
            <v>1955</v>
          </cell>
          <cell r="I1500">
            <v>615.29999999999995</v>
          </cell>
          <cell r="J1500" t="str">
            <v>кирпич</v>
          </cell>
          <cell r="K1500">
            <v>2</v>
          </cell>
          <cell r="L1500">
            <v>2</v>
          </cell>
          <cell r="M1500">
            <v>0</v>
          </cell>
          <cell r="N1500">
            <v>0</v>
          </cell>
          <cell r="O1500">
            <v>40</v>
          </cell>
          <cell r="P1500">
            <v>41625000</v>
          </cell>
        </row>
        <row r="1501">
          <cell r="D1501" t="str">
            <v>г. Отрадное, ул. Комсомольская, д. 6</v>
          </cell>
          <cell r="E1501" t="str">
            <v>1ca027e4-749c-43ec-b892-404e2c47c790</v>
          </cell>
          <cell r="F1501" t="str">
            <v>РО</v>
          </cell>
          <cell r="G1501">
            <v>0</v>
          </cell>
          <cell r="H1501">
            <v>1956</v>
          </cell>
          <cell r="I1501">
            <v>603.42999999999995</v>
          </cell>
          <cell r="J1501" t="str">
            <v>кирпич</v>
          </cell>
          <cell r="K1501">
            <v>2</v>
          </cell>
          <cell r="L1501">
            <v>2</v>
          </cell>
          <cell r="M1501">
            <v>0</v>
          </cell>
          <cell r="N1501">
            <v>0</v>
          </cell>
          <cell r="O1501">
            <v>23</v>
          </cell>
          <cell r="P1501">
            <v>41625000</v>
          </cell>
        </row>
        <row r="1502">
          <cell r="D1502" t="str">
            <v>г. Отрадное, ул. Ленина, д. 1</v>
          </cell>
          <cell r="E1502" t="str">
            <v>5902aedd-a5fb-420b-b02d-3bfc04e44026</v>
          </cell>
          <cell r="F1502" t="str">
            <v>ССРО</v>
          </cell>
          <cell r="G1502">
            <v>0</v>
          </cell>
          <cell r="H1502">
            <v>1955</v>
          </cell>
          <cell r="I1502">
            <v>637.17999999999995</v>
          </cell>
          <cell r="J1502" t="str">
            <v>кирпич</v>
          </cell>
          <cell r="K1502">
            <v>2</v>
          </cell>
          <cell r="L1502">
            <v>2</v>
          </cell>
          <cell r="M1502">
            <v>0</v>
          </cell>
          <cell r="N1502">
            <v>0</v>
          </cell>
          <cell r="O1502">
            <v>25</v>
          </cell>
          <cell r="P1502">
            <v>41625000</v>
          </cell>
        </row>
        <row r="1503">
          <cell r="D1503" t="str">
            <v>г. Отрадное, ул. Ленина, д. 2</v>
          </cell>
          <cell r="E1503" t="str">
            <v>dde06b7e-3f2f-469a-a430-a7541e9e7987</v>
          </cell>
          <cell r="F1503" t="str">
            <v>ССРО</v>
          </cell>
          <cell r="G1503">
            <v>0</v>
          </cell>
          <cell r="H1503">
            <v>1956</v>
          </cell>
          <cell r="I1503">
            <v>557.41</v>
          </cell>
          <cell r="J1503" t="str">
            <v>кирпич</v>
          </cell>
          <cell r="K1503">
            <v>2</v>
          </cell>
          <cell r="L1503">
            <v>2</v>
          </cell>
          <cell r="M1503">
            <v>0</v>
          </cell>
          <cell r="N1503">
            <v>0</v>
          </cell>
          <cell r="O1503">
            <v>17</v>
          </cell>
          <cell r="P1503">
            <v>41625000</v>
          </cell>
        </row>
        <row r="1504">
          <cell r="D1504" t="str">
            <v>г. Отрадное, ул. Ленина, д. 7а</v>
          </cell>
          <cell r="E1504" t="str">
            <v>b633d943-3de7-4626-a466-d45153c74aa9</v>
          </cell>
          <cell r="F1504" t="str">
            <v>РО</v>
          </cell>
          <cell r="G1504">
            <v>0</v>
          </cell>
          <cell r="H1504">
            <v>1964</v>
          </cell>
          <cell r="I1504">
            <v>3610.97</v>
          </cell>
          <cell r="J1504" t="str">
            <v>кирпич</v>
          </cell>
          <cell r="K1504">
            <v>4</v>
          </cell>
          <cell r="L1504">
            <v>3</v>
          </cell>
          <cell r="M1504">
            <v>0</v>
          </cell>
          <cell r="N1504">
            <v>0</v>
          </cell>
          <cell r="O1504">
            <v>104</v>
          </cell>
          <cell r="P1504">
            <v>41625000</v>
          </cell>
        </row>
        <row r="1505">
          <cell r="D1505" t="str">
            <v>г. Отрадное, ул. Ленина, д. 9</v>
          </cell>
          <cell r="E1505" t="str">
            <v>74e4f134-d8b1-4838-a606-15031f0b2de5</v>
          </cell>
          <cell r="F1505" t="str">
            <v>ССРО</v>
          </cell>
          <cell r="G1505">
            <v>0</v>
          </cell>
          <cell r="H1505">
            <v>1954</v>
          </cell>
          <cell r="I1505">
            <v>635.01</v>
          </cell>
          <cell r="J1505" t="str">
            <v>кирпич</v>
          </cell>
          <cell r="K1505">
            <v>2</v>
          </cell>
          <cell r="L1505">
            <v>2</v>
          </cell>
          <cell r="M1505">
            <v>0</v>
          </cell>
          <cell r="N1505">
            <v>0</v>
          </cell>
          <cell r="O1505">
            <v>31</v>
          </cell>
          <cell r="P1505">
            <v>41625000</v>
          </cell>
        </row>
        <row r="1506">
          <cell r="D1506" t="str">
            <v>г. Отрадное, ул. Лесная, д. 6</v>
          </cell>
          <cell r="E1506" t="str">
            <v>be7e6c08-784d-438c-8521-9532f22cd418</v>
          </cell>
          <cell r="F1506" t="str">
            <v>РО</v>
          </cell>
          <cell r="G1506">
            <v>0</v>
          </cell>
          <cell r="H1506">
            <v>1988</v>
          </cell>
          <cell r="I1506">
            <v>3090.73</v>
          </cell>
          <cell r="J1506" t="str">
            <v>панели</v>
          </cell>
          <cell r="K1506">
            <v>9</v>
          </cell>
          <cell r="L1506">
            <v>1</v>
          </cell>
          <cell r="M1506">
            <v>1</v>
          </cell>
          <cell r="N1506">
            <v>0</v>
          </cell>
          <cell r="O1506">
            <v>91</v>
          </cell>
          <cell r="P1506">
            <v>41625000</v>
          </cell>
        </row>
        <row r="1507">
          <cell r="D1507" t="str">
            <v>г. Отрадное, ул. Мира, д. 2</v>
          </cell>
          <cell r="E1507" t="str">
            <v>4ce200ca-dff2-406e-adf8-f0defc8b8679</v>
          </cell>
          <cell r="F1507" t="str">
            <v>РО</v>
          </cell>
          <cell r="G1507">
            <v>0</v>
          </cell>
          <cell r="H1507">
            <v>1983</v>
          </cell>
          <cell r="I1507">
            <v>7639.53</v>
          </cell>
          <cell r="J1507" t="str">
            <v>панели</v>
          </cell>
          <cell r="K1507">
            <v>5</v>
          </cell>
          <cell r="L1507">
            <v>10</v>
          </cell>
          <cell r="M1507">
            <v>0</v>
          </cell>
          <cell r="N1507">
            <v>0</v>
          </cell>
          <cell r="O1507">
            <v>308</v>
          </cell>
          <cell r="P1507">
            <v>41625000</v>
          </cell>
        </row>
        <row r="1508">
          <cell r="D1508" t="str">
            <v>г. Отрадное, ул. Невская, д. 5</v>
          </cell>
          <cell r="E1508" t="str">
            <v>6e485d2c-fb4c-4763-852e-221acac8a879</v>
          </cell>
          <cell r="F1508" t="str">
            <v>ССРО</v>
          </cell>
          <cell r="G1508">
            <v>0</v>
          </cell>
          <cell r="H1508">
            <v>1958</v>
          </cell>
          <cell r="I1508">
            <v>1541.67</v>
          </cell>
          <cell r="J1508" t="str">
            <v>кирпич</v>
          </cell>
          <cell r="K1508">
            <v>3</v>
          </cell>
          <cell r="L1508">
            <v>3</v>
          </cell>
          <cell r="M1508">
            <v>0</v>
          </cell>
          <cell r="N1508">
            <v>0</v>
          </cell>
          <cell r="O1508">
            <v>57</v>
          </cell>
          <cell r="P1508">
            <v>41625000</v>
          </cell>
        </row>
        <row r="1509">
          <cell r="D1509" t="str">
            <v>г. Отрадное, ул. Невская, д. 7</v>
          </cell>
          <cell r="E1509" t="str">
            <v>96242457-28e5-47d2-b83a-beac00b5b5cb</v>
          </cell>
          <cell r="F1509" t="str">
            <v>РО</v>
          </cell>
          <cell r="G1509">
            <v>0</v>
          </cell>
          <cell r="H1509">
            <v>1962</v>
          </cell>
          <cell r="I1509">
            <v>1418.3</v>
          </cell>
          <cell r="J1509" t="str">
            <v>кирпич</v>
          </cell>
          <cell r="K1509">
            <v>4</v>
          </cell>
          <cell r="L1509">
            <v>2</v>
          </cell>
          <cell r="M1509">
            <v>0</v>
          </cell>
          <cell r="N1509">
            <v>0</v>
          </cell>
          <cell r="O1509">
            <v>62</v>
          </cell>
          <cell r="P1509">
            <v>41625000</v>
          </cell>
        </row>
        <row r="1510">
          <cell r="D1510" t="str">
            <v>г. Отрадное, ул. Новая, д. 1</v>
          </cell>
          <cell r="E1510" t="str">
            <v>d4be8103-c58d-4e0b-bf6a-2e2d20594e2c</v>
          </cell>
          <cell r="F1510" t="str">
            <v>ССРО</v>
          </cell>
          <cell r="G1510">
            <v>0</v>
          </cell>
          <cell r="H1510">
            <v>1954</v>
          </cell>
          <cell r="I1510">
            <v>272.95999999999998</v>
          </cell>
          <cell r="J1510" t="str">
            <v>кирпич</v>
          </cell>
          <cell r="K1510">
            <v>2</v>
          </cell>
          <cell r="L1510">
            <v>1</v>
          </cell>
          <cell r="M1510">
            <v>0</v>
          </cell>
          <cell r="N1510">
            <v>0</v>
          </cell>
          <cell r="O1510">
            <v>8</v>
          </cell>
          <cell r="P1510">
            <v>41625000</v>
          </cell>
        </row>
        <row r="1511">
          <cell r="D1511" t="str">
            <v>г. Отрадное, ул. Новая, д. 2</v>
          </cell>
          <cell r="E1511" t="str">
            <v>233f8893-66d0-4c51-afad-ab89537ca9f8</v>
          </cell>
          <cell r="F1511" t="str">
            <v>ССРО</v>
          </cell>
          <cell r="G1511">
            <v>0</v>
          </cell>
          <cell r="H1511">
            <v>1954</v>
          </cell>
          <cell r="I1511">
            <v>276.43</v>
          </cell>
          <cell r="J1511" t="str">
            <v>кирпич</v>
          </cell>
          <cell r="K1511">
            <v>2</v>
          </cell>
          <cell r="L1511">
            <v>1</v>
          </cell>
          <cell r="M1511">
            <v>0</v>
          </cell>
          <cell r="N1511">
            <v>0</v>
          </cell>
          <cell r="O1511">
            <v>10</v>
          </cell>
          <cell r="P1511">
            <v>41625000</v>
          </cell>
        </row>
        <row r="1512">
          <cell r="D1512" t="str">
            <v>г. Отрадное, ул. Новая, д. 4</v>
          </cell>
          <cell r="E1512" t="str">
            <v>c1f63034-b9f2-4b35-9516-ad0634a20e83</v>
          </cell>
          <cell r="F1512" t="str">
            <v>ССРО</v>
          </cell>
          <cell r="G1512">
            <v>0</v>
          </cell>
          <cell r="H1512">
            <v>1954</v>
          </cell>
          <cell r="I1512">
            <v>271.07</v>
          </cell>
          <cell r="J1512" t="str">
            <v>кирпич</v>
          </cell>
          <cell r="K1512">
            <v>2</v>
          </cell>
          <cell r="L1512">
            <v>1</v>
          </cell>
          <cell r="M1512">
            <v>0</v>
          </cell>
          <cell r="N1512">
            <v>0</v>
          </cell>
          <cell r="O1512">
            <v>8</v>
          </cell>
          <cell r="P1512">
            <v>41625000</v>
          </cell>
        </row>
        <row r="1513">
          <cell r="D1513" t="str">
            <v>г. Отрадное, ул. Новая, д. 7</v>
          </cell>
          <cell r="E1513" t="str">
            <v>8e525915-b9c0-416a-ac5b-988c8b6ce75a</v>
          </cell>
          <cell r="F1513" t="str">
            <v>РО</v>
          </cell>
          <cell r="G1513">
            <v>0</v>
          </cell>
          <cell r="H1513">
            <v>1960</v>
          </cell>
          <cell r="I1513">
            <v>1056.53</v>
          </cell>
          <cell r="J1513" t="str">
            <v>кирпич</v>
          </cell>
          <cell r="K1513">
            <v>3</v>
          </cell>
          <cell r="L1513">
            <v>2</v>
          </cell>
          <cell r="M1513">
            <v>0</v>
          </cell>
          <cell r="N1513">
            <v>0</v>
          </cell>
          <cell r="O1513">
            <v>32</v>
          </cell>
          <cell r="P1513">
            <v>41625000</v>
          </cell>
        </row>
        <row r="1514">
          <cell r="D1514" t="str">
            <v>г. Отрадное, ул. Советская, д. 16</v>
          </cell>
          <cell r="E1514" t="str">
            <v>9bc70810-6322-4f92-9618-76dd24887c54</v>
          </cell>
          <cell r="F1514" t="str">
            <v>РО</v>
          </cell>
          <cell r="G1514">
            <v>0</v>
          </cell>
          <cell r="H1514">
            <v>1958</v>
          </cell>
          <cell r="I1514">
            <v>951.63</v>
          </cell>
          <cell r="J1514" t="str">
            <v>кирпич</v>
          </cell>
          <cell r="K1514">
            <v>2</v>
          </cell>
          <cell r="L1514">
            <v>3</v>
          </cell>
          <cell r="M1514">
            <v>0</v>
          </cell>
          <cell r="N1514">
            <v>0</v>
          </cell>
          <cell r="O1514">
            <v>42</v>
          </cell>
          <cell r="P1514">
            <v>41625000</v>
          </cell>
        </row>
        <row r="1515">
          <cell r="D1515" t="str">
            <v>г. Отрадное, ул. Советская, д. 25</v>
          </cell>
          <cell r="E1515" t="str">
            <v>3f844721-5148-482b-88d6-4daa8654d853</v>
          </cell>
          <cell r="F1515" t="str">
            <v>РО</v>
          </cell>
          <cell r="G1515">
            <v>0</v>
          </cell>
          <cell r="H1515">
            <v>1980</v>
          </cell>
          <cell r="I1515">
            <v>3109.14</v>
          </cell>
          <cell r="J1515" t="str">
            <v>кирпич</v>
          </cell>
          <cell r="K1515">
            <v>9</v>
          </cell>
          <cell r="L1515">
            <v>1</v>
          </cell>
          <cell r="M1515">
            <v>1</v>
          </cell>
          <cell r="N1515">
            <v>0</v>
          </cell>
          <cell r="O1515">
            <v>92</v>
          </cell>
          <cell r="P1515">
            <v>41625000</v>
          </cell>
        </row>
        <row r="1516">
          <cell r="D1516" t="str">
            <v>г. Отрадное, ул. Строителей, д. 1</v>
          </cell>
          <cell r="E1516" t="str">
            <v>258f5699-413c-498b-8ef0-3370b3625efc</v>
          </cell>
          <cell r="F1516" t="str">
            <v>ССРО</v>
          </cell>
          <cell r="G1516">
            <v>0</v>
          </cell>
          <cell r="H1516">
            <v>1947</v>
          </cell>
          <cell r="I1516">
            <v>618.82000000000005</v>
          </cell>
          <cell r="J1516" t="str">
            <v>кирпич</v>
          </cell>
          <cell r="K1516">
            <v>2</v>
          </cell>
          <cell r="L1516">
            <v>2</v>
          </cell>
          <cell r="M1516">
            <v>0</v>
          </cell>
          <cell r="N1516">
            <v>0</v>
          </cell>
          <cell r="O1516">
            <v>30</v>
          </cell>
          <cell r="P1516">
            <v>41625000</v>
          </cell>
        </row>
        <row r="1517">
          <cell r="D1517" t="str">
            <v>г. Отрадное, ул. Строителей, д. 2</v>
          </cell>
          <cell r="E1517" t="str">
            <v>9dc38a38-1363-4880-8c43-dca845e04555</v>
          </cell>
          <cell r="F1517" t="str">
            <v>ССРО</v>
          </cell>
          <cell r="G1517">
            <v>0</v>
          </cell>
          <cell r="H1517">
            <v>1948</v>
          </cell>
          <cell r="I1517">
            <v>718.82</v>
          </cell>
          <cell r="J1517" t="str">
            <v>кирпич</v>
          </cell>
          <cell r="K1517">
            <v>2</v>
          </cell>
          <cell r="L1517">
            <v>2</v>
          </cell>
          <cell r="M1517">
            <v>0</v>
          </cell>
          <cell r="N1517">
            <v>0</v>
          </cell>
          <cell r="O1517">
            <v>43</v>
          </cell>
          <cell r="P1517">
            <v>41625000</v>
          </cell>
        </row>
        <row r="1518">
          <cell r="D1518" t="str">
            <v>г. Отрадное, ул. Центральная, д. 1/3</v>
          </cell>
          <cell r="E1518" t="str">
            <v>5b375d76-ff4b-4487-9141-1627d9638e68</v>
          </cell>
          <cell r="F1518" t="str">
            <v>ССРО</v>
          </cell>
          <cell r="G1518">
            <v>0</v>
          </cell>
          <cell r="H1518">
            <v>1957</v>
          </cell>
          <cell r="I1518">
            <v>1792.75</v>
          </cell>
          <cell r="J1518" t="str">
            <v>кирпич</v>
          </cell>
          <cell r="K1518">
            <v>3</v>
          </cell>
          <cell r="L1518">
            <v>3</v>
          </cell>
          <cell r="M1518">
            <v>0</v>
          </cell>
          <cell r="N1518">
            <v>0</v>
          </cell>
          <cell r="O1518">
            <v>89</v>
          </cell>
          <cell r="P1518">
            <v>41625000</v>
          </cell>
        </row>
        <row r="1519">
          <cell r="D1519" t="str">
            <v>г. Отрадное, ул. Центральная, д. 5</v>
          </cell>
          <cell r="E1519" t="str">
            <v>528f3af6-6626-4416-9f40-1deb0899d32e</v>
          </cell>
          <cell r="F1519" t="str">
            <v>ССРО</v>
          </cell>
          <cell r="G1519">
            <v>0</v>
          </cell>
          <cell r="H1519">
            <v>1954</v>
          </cell>
          <cell r="I1519">
            <v>1453.79</v>
          </cell>
          <cell r="J1519" t="str">
            <v>кирпич</v>
          </cell>
          <cell r="K1519">
            <v>3</v>
          </cell>
          <cell r="L1519">
            <v>2</v>
          </cell>
          <cell r="M1519">
            <v>0</v>
          </cell>
          <cell r="N1519">
            <v>0</v>
          </cell>
          <cell r="O1519">
            <v>46</v>
          </cell>
          <cell r="P1519">
            <v>41625000</v>
          </cell>
        </row>
        <row r="1520">
          <cell r="D1520" t="str">
            <v>г. Отрадное, ул. Центральная, д. 7</v>
          </cell>
          <cell r="E1520" t="str">
            <v>226f2e92-1d44-4786-bc61-440f5cf69e85</v>
          </cell>
          <cell r="F1520" t="str">
            <v>ССРО</v>
          </cell>
          <cell r="G1520">
            <v>0</v>
          </cell>
          <cell r="H1520">
            <v>1954</v>
          </cell>
          <cell r="I1520">
            <v>1451.53</v>
          </cell>
          <cell r="J1520" t="str">
            <v>кирпич</v>
          </cell>
          <cell r="K1520">
            <v>3</v>
          </cell>
          <cell r="L1520">
            <v>2</v>
          </cell>
          <cell r="M1520">
            <v>0</v>
          </cell>
          <cell r="N1520">
            <v>0</v>
          </cell>
          <cell r="O1520">
            <v>50</v>
          </cell>
          <cell r="P1520">
            <v>41625000</v>
          </cell>
        </row>
        <row r="1521">
          <cell r="D1521" t="str">
            <v>г.п. Павлово, просп. Ленинградский, д. 16</v>
          </cell>
          <cell r="E1521" t="str">
            <v>9985faa2-3a19-4b2a-a57f-c166c9397ef9</v>
          </cell>
          <cell r="F1521" t="str">
            <v>РО</v>
          </cell>
          <cell r="G1521">
            <v>0</v>
          </cell>
          <cell r="H1521">
            <v>1959</v>
          </cell>
          <cell r="I1521">
            <v>339.1</v>
          </cell>
          <cell r="J1521">
            <v>0</v>
          </cell>
          <cell r="K1521">
            <v>2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41625000</v>
          </cell>
        </row>
        <row r="1522">
          <cell r="D1522" t="str">
            <v>г.п. Павлово, просп. Ленинградский, д. 18</v>
          </cell>
          <cell r="E1522" t="str">
            <v>e68d3456-5d46-4934-be29-2e9ec6e0a445</v>
          </cell>
          <cell r="F1522" t="str">
            <v>РО</v>
          </cell>
          <cell r="G1522">
            <v>0</v>
          </cell>
          <cell r="H1522">
            <v>1959</v>
          </cell>
          <cell r="I1522">
            <v>451.86</v>
          </cell>
          <cell r="J1522" t="str">
            <v>кирпич</v>
          </cell>
          <cell r="K1522">
            <v>2</v>
          </cell>
          <cell r="L1522">
            <v>1</v>
          </cell>
          <cell r="M1522">
            <v>0</v>
          </cell>
          <cell r="N1522">
            <v>0</v>
          </cell>
          <cell r="O1522">
            <v>24</v>
          </cell>
          <cell r="P1522">
            <v>41625000</v>
          </cell>
        </row>
        <row r="1523">
          <cell r="D1523" t="str">
            <v>г.п. Павлово, просп. Ленинградский, д. 22а</v>
          </cell>
          <cell r="E1523" t="str">
            <v>fb38a29f-3e7a-41ce-9b86-09d472e5f5b3</v>
          </cell>
          <cell r="F1523" t="str">
            <v>РО</v>
          </cell>
          <cell r="G1523">
            <v>0</v>
          </cell>
          <cell r="H1523">
            <v>1960</v>
          </cell>
          <cell r="I1523">
            <v>305.8</v>
          </cell>
          <cell r="J1523">
            <v>0</v>
          </cell>
          <cell r="K1523">
            <v>2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41625000</v>
          </cell>
        </row>
        <row r="1524">
          <cell r="D1524" t="str">
            <v>г.п. Павлово, ул. Лесная, д. 1а</v>
          </cell>
          <cell r="E1524" t="str">
            <v>8e829895-dc11-45c5-a0ee-e341b61b5019</v>
          </cell>
          <cell r="F1524" t="str">
            <v>РО</v>
          </cell>
          <cell r="G1524">
            <v>0</v>
          </cell>
          <cell r="H1524">
            <v>1967</v>
          </cell>
          <cell r="I1524">
            <v>1084.0999999999999</v>
          </cell>
          <cell r="J1524" t="str">
            <v>кирпич</v>
          </cell>
          <cell r="K1524">
            <v>2</v>
          </cell>
          <cell r="L1524">
            <v>3</v>
          </cell>
          <cell r="M1524">
            <v>0</v>
          </cell>
          <cell r="N1524">
            <v>0</v>
          </cell>
          <cell r="O1524">
            <v>19</v>
          </cell>
          <cell r="P1524">
            <v>41625000</v>
          </cell>
        </row>
        <row r="1525">
          <cell r="D1525" t="str">
            <v>г.п. Павлово, ул. Невская, д. 1</v>
          </cell>
          <cell r="E1525" t="str">
            <v>81a261b2-3071-4c23-bcb8-f9cf458b9005</v>
          </cell>
          <cell r="F1525" t="str">
            <v>РО</v>
          </cell>
          <cell r="G1525">
            <v>0</v>
          </cell>
          <cell r="H1525">
            <v>1953</v>
          </cell>
          <cell r="I1525">
            <v>1178</v>
          </cell>
          <cell r="J1525" t="str">
            <v>кирпич</v>
          </cell>
          <cell r="K1525">
            <v>3</v>
          </cell>
          <cell r="L1525">
            <v>2</v>
          </cell>
          <cell r="M1525">
            <v>0</v>
          </cell>
          <cell r="N1525">
            <v>0</v>
          </cell>
          <cell r="O1525">
            <v>46</v>
          </cell>
          <cell r="P1525">
            <v>41625000</v>
          </cell>
        </row>
        <row r="1526">
          <cell r="D1526" t="str">
            <v>г.п. Павлово, ул. Невская, д. 11</v>
          </cell>
          <cell r="E1526" t="str">
            <v>7213c70b-f6a4-4314-aadd-29abe380f349</v>
          </cell>
          <cell r="F1526" t="str">
            <v>РО</v>
          </cell>
          <cell r="G1526">
            <v>0</v>
          </cell>
          <cell r="H1526">
            <v>1962</v>
          </cell>
          <cell r="I1526">
            <v>2838.81</v>
          </cell>
          <cell r="J1526" t="str">
            <v>железобетон</v>
          </cell>
          <cell r="K1526">
            <v>5</v>
          </cell>
          <cell r="L1526">
            <v>3</v>
          </cell>
          <cell r="M1526">
            <v>0</v>
          </cell>
          <cell r="N1526">
            <v>0</v>
          </cell>
          <cell r="O1526">
            <v>134</v>
          </cell>
          <cell r="P1526">
            <v>41625000</v>
          </cell>
        </row>
        <row r="1527">
          <cell r="D1527" t="str">
            <v>г.п. Павлово, ул. Невская, д. 4</v>
          </cell>
          <cell r="E1527" t="str">
            <v>f9145d2a-38cb-4baf-abcb-8f875fa9665d</v>
          </cell>
          <cell r="F1527" t="str">
            <v>РО</v>
          </cell>
          <cell r="G1527">
            <v>0</v>
          </cell>
          <cell r="H1527">
            <v>1954</v>
          </cell>
          <cell r="I1527">
            <v>478.8</v>
          </cell>
          <cell r="J1527" t="str">
            <v>кирпич</v>
          </cell>
          <cell r="K1527">
            <v>2</v>
          </cell>
          <cell r="L1527">
            <v>1</v>
          </cell>
          <cell r="M1527">
            <v>0</v>
          </cell>
          <cell r="N1527">
            <v>0</v>
          </cell>
          <cell r="O1527">
            <v>18</v>
          </cell>
          <cell r="P1527">
            <v>41625000</v>
          </cell>
        </row>
        <row r="1528">
          <cell r="D1528" t="str">
            <v>г.п. Павлово, ул. Невская, д. 5</v>
          </cell>
          <cell r="E1528" t="str">
            <v>297045c7-1d22-40cd-9e5f-3e9c2472666b</v>
          </cell>
          <cell r="F1528" t="str">
            <v>РО</v>
          </cell>
          <cell r="G1528">
            <v>0</v>
          </cell>
          <cell r="H1528">
            <v>1950</v>
          </cell>
          <cell r="I1528">
            <v>957.3</v>
          </cell>
          <cell r="J1528" t="str">
            <v>кирпич</v>
          </cell>
          <cell r="K1528">
            <v>2</v>
          </cell>
          <cell r="L1528">
            <v>1</v>
          </cell>
          <cell r="M1528">
            <v>0</v>
          </cell>
          <cell r="N1528">
            <v>0</v>
          </cell>
          <cell r="O1528">
            <v>66</v>
          </cell>
          <cell r="P1528">
            <v>41625000</v>
          </cell>
        </row>
        <row r="1529">
          <cell r="D1529" t="str">
            <v>г.п. Павлово, ул. Невская, д. 7</v>
          </cell>
          <cell r="E1529" t="str">
            <v>e86d7964-a0a5-404e-8378-feb30273436a</v>
          </cell>
          <cell r="F1529" t="str">
            <v>РО</v>
          </cell>
          <cell r="G1529">
            <v>0</v>
          </cell>
          <cell r="H1529">
            <v>1959</v>
          </cell>
          <cell r="I1529">
            <v>421.09</v>
          </cell>
          <cell r="J1529" t="str">
            <v>кирпич</v>
          </cell>
          <cell r="K1529">
            <v>2</v>
          </cell>
          <cell r="L1529">
            <v>1</v>
          </cell>
          <cell r="M1529">
            <v>0</v>
          </cell>
          <cell r="N1529">
            <v>0</v>
          </cell>
          <cell r="O1529">
            <v>26</v>
          </cell>
          <cell r="P1529">
            <v>41625000</v>
          </cell>
        </row>
        <row r="1530">
          <cell r="D1530" t="str">
            <v>г.п. Павлово, ул. Невская, д. 9</v>
          </cell>
          <cell r="E1530" t="str">
            <v>ae4ef8bc-ec38-454f-bb99-eedc8c849fc2</v>
          </cell>
          <cell r="F1530" t="str">
            <v>РО</v>
          </cell>
          <cell r="G1530">
            <v>0</v>
          </cell>
          <cell r="H1530">
            <v>1960</v>
          </cell>
          <cell r="I1530">
            <v>2235.52</v>
          </cell>
          <cell r="J1530" t="str">
            <v>железобетон</v>
          </cell>
          <cell r="K1530">
            <v>4</v>
          </cell>
          <cell r="L1530">
            <v>3</v>
          </cell>
          <cell r="M1530">
            <v>0</v>
          </cell>
          <cell r="N1530">
            <v>0</v>
          </cell>
          <cell r="O1530">
            <v>83</v>
          </cell>
          <cell r="P1530">
            <v>41625000</v>
          </cell>
        </row>
        <row r="1531">
          <cell r="D1531" t="str">
            <v>г.п. Павлово, ул. Советская, д. 3</v>
          </cell>
          <cell r="E1531" t="str">
            <v>875fedca-b169-4c8a-a482-69c08264e0ea</v>
          </cell>
          <cell r="F1531" t="str">
            <v>РО</v>
          </cell>
          <cell r="G1531">
            <v>0</v>
          </cell>
          <cell r="H1531">
            <v>1987</v>
          </cell>
          <cell r="I1531">
            <v>6975.57</v>
          </cell>
          <cell r="J1531" t="str">
            <v>кирпич</v>
          </cell>
          <cell r="K1531">
            <v>5</v>
          </cell>
          <cell r="L1531">
            <v>7</v>
          </cell>
          <cell r="M1531">
            <v>0</v>
          </cell>
          <cell r="N1531">
            <v>0</v>
          </cell>
          <cell r="O1531">
            <v>280</v>
          </cell>
          <cell r="P1531">
            <v>41625000</v>
          </cell>
        </row>
        <row r="1532">
          <cell r="D1532" t="str">
            <v>г.п. Приладожский, д. 1</v>
          </cell>
          <cell r="E1532" t="str">
            <v>1c50fad9-c2a4-4384-83e7-f7f50a4e9903</v>
          </cell>
          <cell r="F1532" t="str">
            <v>РО</v>
          </cell>
          <cell r="G1532">
            <v>0</v>
          </cell>
          <cell r="H1532">
            <v>1977</v>
          </cell>
          <cell r="I1532">
            <v>3285.6</v>
          </cell>
          <cell r="J1532" t="str">
            <v>панели</v>
          </cell>
          <cell r="K1532">
            <v>5</v>
          </cell>
          <cell r="L1532">
            <v>3</v>
          </cell>
          <cell r="M1532">
            <v>0</v>
          </cell>
          <cell r="N1532">
            <v>0</v>
          </cell>
          <cell r="O1532">
            <v>163</v>
          </cell>
          <cell r="P1532">
            <v>41625000</v>
          </cell>
        </row>
        <row r="1533">
          <cell r="D1533" t="str">
            <v>дер. Валовщина, ул. Новая, д. 1</v>
          </cell>
          <cell r="E1533" t="str">
            <v>4d9b820d-044d-4463-ba6d-d0b70d1b02b9</v>
          </cell>
          <cell r="F1533" t="str">
            <v>РО</v>
          </cell>
          <cell r="G1533">
            <v>0</v>
          </cell>
          <cell r="H1533">
            <v>1968</v>
          </cell>
          <cell r="I1533">
            <v>531.4</v>
          </cell>
          <cell r="J1533" t="str">
            <v>кирпич</v>
          </cell>
          <cell r="K1533">
            <v>2</v>
          </cell>
          <cell r="L1533">
            <v>2</v>
          </cell>
          <cell r="M1533">
            <v>0</v>
          </cell>
          <cell r="N1533">
            <v>0</v>
          </cell>
          <cell r="O1533">
            <v>23</v>
          </cell>
          <cell r="P1533">
            <v>41625000</v>
          </cell>
        </row>
        <row r="1534">
          <cell r="D1534" t="str">
            <v>дер. Валовщина, ул. Новая, д. 2</v>
          </cell>
          <cell r="E1534" t="str">
            <v>245a856b-88e7-4005-b3f6-991ba38b9383</v>
          </cell>
          <cell r="F1534" t="str">
            <v>РО</v>
          </cell>
          <cell r="G1534">
            <v>0</v>
          </cell>
          <cell r="H1534">
            <v>1971</v>
          </cell>
          <cell r="I1534">
            <v>535.4</v>
          </cell>
          <cell r="J1534" t="str">
            <v>кирпич</v>
          </cell>
          <cell r="K1534">
            <v>2</v>
          </cell>
          <cell r="L1534">
            <v>2</v>
          </cell>
          <cell r="M1534">
            <v>0</v>
          </cell>
          <cell r="N1534">
            <v>0</v>
          </cell>
          <cell r="O1534">
            <v>36</v>
          </cell>
          <cell r="P1534">
            <v>41625000</v>
          </cell>
        </row>
        <row r="1535">
          <cell r="D1535" t="str">
            <v>дер. Валовщина, ул. Новая, д. 3</v>
          </cell>
          <cell r="E1535" t="str">
            <v>0b194c90-c4c3-4732-bc2a-b0ae9c7885da</v>
          </cell>
          <cell r="F1535" t="str">
            <v>РО</v>
          </cell>
          <cell r="G1535">
            <v>0</v>
          </cell>
          <cell r="H1535">
            <v>1968</v>
          </cell>
          <cell r="I1535">
            <v>525.4</v>
          </cell>
          <cell r="J1535" t="str">
            <v>кирпич</v>
          </cell>
          <cell r="K1535">
            <v>2</v>
          </cell>
          <cell r="L1535">
            <v>2</v>
          </cell>
          <cell r="M1535">
            <v>0</v>
          </cell>
          <cell r="N1535">
            <v>0</v>
          </cell>
          <cell r="O1535">
            <v>44</v>
          </cell>
          <cell r="P1535">
            <v>41625000</v>
          </cell>
        </row>
        <row r="1536">
          <cell r="D1536" t="str">
            <v>С. Путилово, ул. Братьев Пожарских, д. 17</v>
          </cell>
          <cell r="E1536" t="str">
            <v>7b5b7e2d-9d84-45e3-9a55-2125384d9a17</v>
          </cell>
          <cell r="F1536" t="str">
            <v>РО</v>
          </cell>
          <cell r="G1536">
            <v>0</v>
          </cell>
          <cell r="H1536">
            <v>1979</v>
          </cell>
          <cell r="I1536">
            <v>1380.41</v>
          </cell>
          <cell r="J1536" t="str">
            <v>керамзитобетонных панелей</v>
          </cell>
          <cell r="K1536">
            <v>3</v>
          </cell>
          <cell r="L1536">
            <v>3</v>
          </cell>
          <cell r="M1536">
            <v>0</v>
          </cell>
          <cell r="N1536">
            <v>0</v>
          </cell>
          <cell r="O1536">
            <v>60</v>
          </cell>
          <cell r="P1536">
            <v>41625000</v>
          </cell>
        </row>
        <row r="1537">
          <cell r="D1537" t="str">
            <v>С. Путилово, ул. Братьев Пожарских, д. 22</v>
          </cell>
          <cell r="E1537" t="str">
            <v>9fa66fc0-f7d8-44c3-8ded-8eedb9bd9de5</v>
          </cell>
          <cell r="F1537" t="str">
            <v>РО</v>
          </cell>
          <cell r="G1537">
            <v>0</v>
          </cell>
          <cell r="H1537">
            <v>1976</v>
          </cell>
          <cell r="I1537">
            <v>3606.85</v>
          </cell>
          <cell r="J1537">
            <v>0</v>
          </cell>
          <cell r="K1537">
            <v>4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41625000</v>
          </cell>
        </row>
        <row r="1538">
          <cell r="D1538" t="str">
            <v>г.п. Синявино, пер. Садовый, д. 1</v>
          </cell>
          <cell r="E1538" t="str">
            <v>9d029e5e-e694-416f-a915-ee94ad35f70c</v>
          </cell>
          <cell r="F1538" t="str">
            <v>РО</v>
          </cell>
          <cell r="G1538">
            <v>0</v>
          </cell>
          <cell r="H1538">
            <v>1950</v>
          </cell>
          <cell r="I1538">
            <v>685</v>
          </cell>
          <cell r="J1538" t="str">
            <v>шлакоблок</v>
          </cell>
          <cell r="K1538">
            <v>2</v>
          </cell>
          <cell r="L1538">
            <v>3</v>
          </cell>
          <cell r="M1538">
            <v>0</v>
          </cell>
          <cell r="N1538">
            <v>0</v>
          </cell>
          <cell r="O1538">
            <v>41</v>
          </cell>
          <cell r="P1538">
            <v>41625000</v>
          </cell>
        </row>
        <row r="1539">
          <cell r="D1539" t="str">
            <v>г.п. Синявино, пер. Садовый, д. 2</v>
          </cell>
          <cell r="E1539" t="str">
            <v>146b3e58-fe6f-4790-b4df-54b5620f05f3</v>
          </cell>
          <cell r="F1539" t="str">
            <v>РО</v>
          </cell>
          <cell r="G1539">
            <v>0</v>
          </cell>
          <cell r="H1539">
            <v>1949</v>
          </cell>
          <cell r="I1539">
            <v>679</v>
          </cell>
          <cell r="J1539" t="str">
            <v>шлакоблок</v>
          </cell>
          <cell r="K1539">
            <v>2</v>
          </cell>
          <cell r="L1539">
            <v>3</v>
          </cell>
          <cell r="M1539">
            <v>0</v>
          </cell>
          <cell r="N1539">
            <v>0</v>
          </cell>
          <cell r="O1539">
            <v>17</v>
          </cell>
          <cell r="P1539">
            <v>41625000</v>
          </cell>
        </row>
        <row r="1540">
          <cell r="D1540" t="str">
            <v>г.п. Синявино, ул. Кравченко, д. 18</v>
          </cell>
          <cell r="E1540" t="str">
            <v>0171d971-51a4-4034-9dbe-d50daacad9a2</v>
          </cell>
          <cell r="F1540" t="str">
            <v>РО</v>
          </cell>
          <cell r="G1540">
            <v>0</v>
          </cell>
          <cell r="H1540">
            <v>1989</v>
          </cell>
          <cell r="I1540">
            <v>5900</v>
          </cell>
          <cell r="J1540" t="str">
            <v>панели</v>
          </cell>
          <cell r="K1540">
            <v>5</v>
          </cell>
          <cell r="L1540">
            <v>5</v>
          </cell>
          <cell r="M1540">
            <v>0</v>
          </cell>
          <cell r="N1540">
            <v>0</v>
          </cell>
          <cell r="O1540">
            <v>233</v>
          </cell>
          <cell r="P1540">
            <v>41625000</v>
          </cell>
        </row>
        <row r="1541">
          <cell r="D1541" t="str">
            <v>г.п. Синявино, ул. Кравченко, д. 19</v>
          </cell>
          <cell r="E1541" t="str">
            <v>44ac3831-2496-4952-827e-46f7985243a5</v>
          </cell>
          <cell r="F1541" t="str">
            <v>РО</v>
          </cell>
          <cell r="G1541">
            <v>0</v>
          </cell>
          <cell r="H1541">
            <v>1988</v>
          </cell>
          <cell r="I1541">
            <v>6712</v>
          </cell>
          <cell r="J1541" t="str">
            <v>панели</v>
          </cell>
          <cell r="K1541">
            <v>5</v>
          </cell>
          <cell r="L1541">
            <v>6</v>
          </cell>
          <cell r="M1541">
            <v>0</v>
          </cell>
          <cell r="N1541">
            <v>0</v>
          </cell>
          <cell r="O1541">
            <v>303</v>
          </cell>
          <cell r="P1541">
            <v>41625000</v>
          </cell>
        </row>
        <row r="1542">
          <cell r="D1542" t="str">
            <v>г.п. Синявино, ул. Кравченко, д. 9</v>
          </cell>
          <cell r="E1542" t="str">
            <v>fc3a5a18-9bac-445c-8609-20df7039dd06</v>
          </cell>
          <cell r="F1542" t="str">
            <v>РО</v>
          </cell>
          <cell r="G1542">
            <v>0</v>
          </cell>
          <cell r="H1542">
            <v>1992</v>
          </cell>
          <cell r="I1542">
            <v>5898</v>
          </cell>
          <cell r="J1542" t="str">
            <v>панели</v>
          </cell>
          <cell r="K1542">
            <v>5</v>
          </cell>
          <cell r="L1542">
            <v>5</v>
          </cell>
          <cell r="M1542">
            <v>0</v>
          </cell>
          <cell r="N1542">
            <v>0</v>
          </cell>
          <cell r="O1542">
            <v>270</v>
          </cell>
          <cell r="P1542">
            <v>41625000</v>
          </cell>
        </row>
        <row r="1543">
          <cell r="D1543" t="str">
            <v>г.п. Синявино, ул. Песочная, д. 12</v>
          </cell>
          <cell r="E1543" t="str">
            <v>08bf1f3f-88e2-4616-9b63-20f6de1f8a7e</v>
          </cell>
          <cell r="F1543" t="str">
            <v>РО</v>
          </cell>
          <cell r="G1543">
            <v>0</v>
          </cell>
          <cell r="H1543">
            <v>1982</v>
          </cell>
          <cell r="I1543">
            <v>937</v>
          </cell>
          <cell r="J1543" t="str">
            <v>кирпич</v>
          </cell>
          <cell r="K1543">
            <v>2</v>
          </cell>
          <cell r="L1543">
            <v>3</v>
          </cell>
          <cell r="M1543">
            <v>0</v>
          </cell>
          <cell r="N1543">
            <v>0</v>
          </cell>
          <cell r="O1543">
            <v>47</v>
          </cell>
          <cell r="P1543">
            <v>41625000</v>
          </cell>
        </row>
        <row r="1544">
          <cell r="D1544" t="str">
            <v>дер. Лаврово, ул. Центральная, д. 1</v>
          </cell>
          <cell r="E1544" t="str">
            <v>4d45d81b-5c45-415b-b032-42bee710cbed</v>
          </cell>
          <cell r="F1544" t="str">
            <v>РО</v>
          </cell>
          <cell r="G1544">
            <v>0</v>
          </cell>
          <cell r="H1544">
            <v>1959</v>
          </cell>
          <cell r="I1544">
            <v>226.4</v>
          </cell>
          <cell r="J1544" t="str">
            <v>Бревенчатые</v>
          </cell>
          <cell r="K1544">
            <v>2</v>
          </cell>
          <cell r="L1544">
            <v>2</v>
          </cell>
          <cell r="M1544">
            <v>0</v>
          </cell>
          <cell r="N1544">
            <v>0</v>
          </cell>
          <cell r="O1544">
            <v>0</v>
          </cell>
          <cell r="P1544">
            <v>41625000</v>
          </cell>
        </row>
        <row r="1545">
          <cell r="D1545" t="str">
            <v>дер. Низово, д. 35</v>
          </cell>
          <cell r="E1545" t="str">
            <v>1a7165c9-4f48-4a25-bed3-62f3833625ba</v>
          </cell>
          <cell r="F1545" t="str">
            <v>РО</v>
          </cell>
          <cell r="G1545">
            <v>0</v>
          </cell>
          <cell r="H1545">
            <v>1970</v>
          </cell>
          <cell r="I1545">
            <v>568.78</v>
          </cell>
          <cell r="J1545" t="str">
            <v>кирпич</v>
          </cell>
          <cell r="K1545">
            <v>2</v>
          </cell>
          <cell r="L1545">
            <v>2</v>
          </cell>
          <cell r="M1545">
            <v>0</v>
          </cell>
          <cell r="N1545">
            <v>0</v>
          </cell>
          <cell r="O1545">
            <v>12</v>
          </cell>
          <cell r="P1545">
            <v>41625000</v>
          </cell>
        </row>
        <row r="1546">
          <cell r="D1546" t="str">
            <v>дер. Сандела, д. 8</v>
          </cell>
          <cell r="E1546" t="str">
            <v>1f025403-3c7d-4bec-a5aa-d37abf456cd0</v>
          </cell>
          <cell r="F1546" t="str">
            <v>РО</v>
          </cell>
          <cell r="G1546">
            <v>0</v>
          </cell>
          <cell r="H1546">
            <v>1966</v>
          </cell>
          <cell r="I1546">
            <v>568.36</v>
          </cell>
          <cell r="J1546" t="str">
            <v>кирпич</v>
          </cell>
          <cell r="K1546">
            <v>2</v>
          </cell>
          <cell r="L1546">
            <v>2</v>
          </cell>
          <cell r="M1546">
            <v>0</v>
          </cell>
          <cell r="N1546">
            <v>0</v>
          </cell>
          <cell r="O1546">
            <v>37</v>
          </cell>
          <cell r="P1546">
            <v>41625000</v>
          </cell>
        </row>
        <row r="1547">
          <cell r="D1547" t="str">
            <v>г. Шлиссельбург, пер. Пионерский, д. 8</v>
          </cell>
          <cell r="E1547" t="str">
            <v>e4946c69-5535-42c8-8c43-381d7018461c</v>
          </cell>
          <cell r="F1547" t="str">
            <v>РО</v>
          </cell>
          <cell r="G1547">
            <v>0</v>
          </cell>
          <cell r="H1547">
            <v>1960</v>
          </cell>
          <cell r="I1547">
            <v>314.5</v>
          </cell>
          <cell r="J1547" t="str">
            <v>кирпич</v>
          </cell>
          <cell r="K1547">
            <v>2</v>
          </cell>
          <cell r="L1547">
            <v>1</v>
          </cell>
          <cell r="M1547">
            <v>0</v>
          </cell>
          <cell r="N1547">
            <v>0</v>
          </cell>
          <cell r="O1547">
            <v>8</v>
          </cell>
          <cell r="P1547">
            <v>41625000</v>
          </cell>
        </row>
        <row r="1548">
          <cell r="D1548" t="str">
            <v>г. Шлиссельбург, ул. 1 Мая, д. 4</v>
          </cell>
          <cell r="E1548" t="str">
            <v>97a5082f-8e9c-4dab-8c1b-081defcfb693</v>
          </cell>
          <cell r="F1548" t="str">
            <v>РО</v>
          </cell>
          <cell r="G1548">
            <v>0</v>
          </cell>
          <cell r="H1548">
            <v>1959</v>
          </cell>
          <cell r="I1548">
            <v>1960.26</v>
          </cell>
          <cell r="J1548" t="str">
            <v>кирпич</v>
          </cell>
          <cell r="K1548">
            <v>3</v>
          </cell>
          <cell r="L1548">
            <v>4</v>
          </cell>
          <cell r="M1548">
            <v>0</v>
          </cell>
          <cell r="N1548">
            <v>0</v>
          </cell>
          <cell r="O1548">
            <v>65</v>
          </cell>
          <cell r="P1548">
            <v>41625000</v>
          </cell>
        </row>
        <row r="1549">
          <cell r="D1549" t="str">
            <v>г. Шлиссельбург, ул. Жука, д. 1а</v>
          </cell>
          <cell r="E1549" t="str">
            <v>b15dd285-701a-49c0-ab47-c38ad0f47741</v>
          </cell>
          <cell r="F1549" t="str">
            <v>РО</v>
          </cell>
          <cell r="G1549">
            <v>0</v>
          </cell>
          <cell r="H1549">
            <v>1917</v>
          </cell>
          <cell r="I1549">
            <v>309.7</v>
          </cell>
          <cell r="J1549" t="str">
            <v>кирпич</v>
          </cell>
          <cell r="K1549">
            <v>3</v>
          </cell>
          <cell r="L1549">
            <v>1</v>
          </cell>
          <cell r="M1549">
            <v>0</v>
          </cell>
          <cell r="N1549">
            <v>0</v>
          </cell>
          <cell r="O1549">
            <v>10</v>
          </cell>
          <cell r="P1549">
            <v>41625000</v>
          </cell>
        </row>
        <row r="1550">
          <cell r="D1550" t="str">
            <v>г. Шлиссельбург, ул. Затонная, д. 1</v>
          </cell>
          <cell r="E1550" t="str">
            <v>60bcdd52-d7ab-4b35-af1b-3f7b4ea9fdf1</v>
          </cell>
          <cell r="F1550" t="str">
            <v>РО</v>
          </cell>
          <cell r="G1550">
            <v>0</v>
          </cell>
          <cell r="H1550">
            <v>1983</v>
          </cell>
          <cell r="I1550">
            <v>4808.8</v>
          </cell>
          <cell r="J1550" t="str">
            <v>кирпич</v>
          </cell>
          <cell r="K1550">
            <v>5</v>
          </cell>
          <cell r="L1550">
            <v>2</v>
          </cell>
          <cell r="M1550">
            <v>0</v>
          </cell>
          <cell r="N1550">
            <v>0</v>
          </cell>
          <cell r="O1550">
            <v>154</v>
          </cell>
          <cell r="P1550">
            <v>41625000</v>
          </cell>
        </row>
        <row r="1551">
          <cell r="D1551" t="str">
            <v>г. Шлиссельбург, ул. Комсомольская, д. 4</v>
          </cell>
          <cell r="E1551" t="str">
            <v>61aab6e9-7a50-418d-bdbd-e03e8023fa29</v>
          </cell>
          <cell r="F1551" t="str">
            <v>РО</v>
          </cell>
          <cell r="G1551">
            <v>0</v>
          </cell>
          <cell r="H1551">
            <v>1950</v>
          </cell>
          <cell r="I1551">
            <v>695.76</v>
          </cell>
          <cell r="J1551" t="str">
            <v>кирпич</v>
          </cell>
          <cell r="K1551">
            <v>2</v>
          </cell>
          <cell r="L1551">
            <v>2</v>
          </cell>
          <cell r="M1551">
            <v>0</v>
          </cell>
          <cell r="N1551">
            <v>0</v>
          </cell>
          <cell r="O1551">
            <v>28</v>
          </cell>
          <cell r="P1551">
            <v>41625000</v>
          </cell>
        </row>
        <row r="1552">
          <cell r="D1552" t="str">
            <v>г. Шлиссельбург, ул. Комсомольская, д. 6</v>
          </cell>
          <cell r="E1552" t="str">
            <v>b4654ebc-e10a-44cd-9962-f326e79ec3ee</v>
          </cell>
          <cell r="F1552" t="str">
            <v>РО</v>
          </cell>
          <cell r="G1552">
            <v>0</v>
          </cell>
          <cell r="H1552">
            <v>1952</v>
          </cell>
          <cell r="I1552">
            <v>935.2</v>
          </cell>
          <cell r="J1552" t="str">
            <v>кирпич</v>
          </cell>
          <cell r="K1552">
            <v>2</v>
          </cell>
          <cell r="L1552">
            <v>2</v>
          </cell>
          <cell r="M1552">
            <v>0</v>
          </cell>
          <cell r="N1552">
            <v>0</v>
          </cell>
          <cell r="O1552">
            <v>43</v>
          </cell>
          <cell r="P1552">
            <v>41625000</v>
          </cell>
        </row>
        <row r="1553">
          <cell r="D1553" t="str">
            <v>г. Шлиссельбург, ул. Комсомольская, д. 8</v>
          </cell>
          <cell r="E1553" t="str">
            <v>1d90818f-de84-4a1f-8183-9b30ab771229</v>
          </cell>
          <cell r="F1553" t="str">
            <v>РО</v>
          </cell>
          <cell r="G1553">
            <v>0</v>
          </cell>
          <cell r="H1553">
            <v>1952</v>
          </cell>
          <cell r="I1553">
            <v>906.9</v>
          </cell>
          <cell r="J1553" t="str">
            <v>кирпич</v>
          </cell>
          <cell r="K1553">
            <v>2</v>
          </cell>
          <cell r="L1553">
            <v>2</v>
          </cell>
          <cell r="M1553">
            <v>0</v>
          </cell>
          <cell r="N1553">
            <v>0</v>
          </cell>
          <cell r="O1553">
            <v>42</v>
          </cell>
          <cell r="P1553">
            <v>41625000</v>
          </cell>
        </row>
        <row r="1554">
          <cell r="D1554" t="str">
            <v>г. Шлиссельбург, ул. Малоневский канал, д. 11</v>
          </cell>
          <cell r="E1554" t="str">
            <v>bc4239a9-802b-4177-9688-eb99f62477d9</v>
          </cell>
          <cell r="F1554" t="str">
            <v>РО</v>
          </cell>
          <cell r="G1554">
            <v>0</v>
          </cell>
          <cell r="H1554">
            <v>1971</v>
          </cell>
          <cell r="I1554">
            <v>1487.29</v>
          </cell>
          <cell r="J1554" t="str">
            <v>кирпич</v>
          </cell>
          <cell r="K1554">
            <v>5</v>
          </cell>
          <cell r="L1554">
            <v>2</v>
          </cell>
          <cell r="M1554">
            <v>0</v>
          </cell>
          <cell r="N1554">
            <v>0</v>
          </cell>
          <cell r="O1554">
            <v>64</v>
          </cell>
          <cell r="P1554">
            <v>41625000</v>
          </cell>
        </row>
        <row r="1555">
          <cell r="D1555" t="str">
            <v>г. Шлиссельбург, ул. Малоневский канал, д. 72/1</v>
          </cell>
          <cell r="E1555" t="str">
            <v>86f23456-2057-4c32-b42e-ed009c16c394</v>
          </cell>
          <cell r="F1555" t="str">
            <v>РО</v>
          </cell>
          <cell r="G1555">
            <v>0</v>
          </cell>
          <cell r="H1555">
            <v>1955</v>
          </cell>
          <cell r="I1555">
            <v>581.52</v>
          </cell>
          <cell r="J1555" t="str">
            <v>кирпич</v>
          </cell>
          <cell r="K1555">
            <v>2</v>
          </cell>
          <cell r="L1555">
            <v>2</v>
          </cell>
          <cell r="M1555">
            <v>0</v>
          </cell>
          <cell r="N1555">
            <v>0</v>
          </cell>
          <cell r="O1555">
            <v>31</v>
          </cell>
          <cell r="P1555">
            <v>41625000</v>
          </cell>
        </row>
        <row r="1556">
          <cell r="D1556" t="str">
            <v>г. Шлиссельбург, ул. Малоневский канал, д. 9</v>
          </cell>
          <cell r="E1556" t="str">
            <v>6bd91075-9471-4aa4-bb05-1173fe9f165a</v>
          </cell>
          <cell r="F1556" t="str">
            <v>РО</v>
          </cell>
          <cell r="G1556">
            <v>0</v>
          </cell>
          <cell r="H1556">
            <v>1974</v>
          </cell>
          <cell r="I1556">
            <v>5937.12</v>
          </cell>
          <cell r="J1556" t="str">
            <v>кирпич</v>
          </cell>
          <cell r="K1556">
            <v>5</v>
          </cell>
          <cell r="L1556">
            <v>8</v>
          </cell>
          <cell r="M1556">
            <v>0</v>
          </cell>
          <cell r="N1556">
            <v>0</v>
          </cell>
          <cell r="O1556">
            <v>274</v>
          </cell>
          <cell r="P1556">
            <v>41625000</v>
          </cell>
        </row>
        <row r="1557">
          <cell r="D1557" t="str">
            <v>Г. Шлиссельбург, ул. Староладожский канал, д. 16</v>
          </cell>
          <cell r="E1557" t="str">
            <v>96dd7a01-9bce-45e4-97f5-c99e4a2179b5</v>
          </cell>
          <cell r="F1557" t="str">
            <v>ССРО</v>
          </cell>
          <cell r="G1557">
            <v>0</v>
          </cell>
          <cell r="H1557">
            <v>1976</v>
          </cell>
          <cell r="I1557">
            <v>5981.1</v>
          </cell>
          <cell r="J1557">
            <v>0</v>
          </cell>
          <cell r="K1557">
            <v>5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41625000</v>
          </cell>
        </row>
        <row r="1558">
          <cell r="D1558" t="str">
            <v>г. Шлиссельбург, ул. Староладожский канал, д. 20</v>
          </cell>
          <cell r="E1558" t="str">
            <v>53f3e3ce-70a1-41b7-8a35-5eb2cdea721d</v>
          </cell>
          <cell r="F1558" t="str">
            <v>РО</v>
          </cell>
          <cell r="G1558">
            <v>0</v>
          </cell>
          <cell r="H1558">
            <v>1961</v>
          </cell>
          <cell r="I1558">
            <v>364.03</v>
          </cell>
          <cell r="J1558" t="str">
            <v>кирпич</v>
          </cell>
          <cell r="K1558">
            <v>2</v>
          </cell>
          <cell r="L1558">
            <v>1</v>
          </cell>
          <cell r="M1558">
            <v>0</v>
          </cell>
          <cell r="N1558">
            <v>0</v>
          </cell>
          <cell r="O1558">
            <v>19</v>
          </cell>
          <cell r="P1558">
            <v>41625000</v>
          </cell>
        </row>
        <row r="1559">
          <cell r="D1559" t="str">
            <v>Г. Шлиссельбург, ул. Староладожский канал, д. 5, кор. 2</v>
          </cell>
          <cell r="E1559" t="str">
            <v>ba788d35-8b85-48eb-b5ed-2821de3ac4cd</v>
          </cell>
          <cell r="F1559" t="str">
            <v>РО</v>
          </cell>
          <cell r="H1559">
            <v>1996</v>
          </cell>
          <cell r="I1559">
            <v>4215.5</v>
          </cell>
          <cell r="J1559">
            <v>0</v>
          </cell>
          <cell r="K1559">
            <v>10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41625000</v>
          </cell>
        </row>
        <row r="1560">
          <cell r="D1560" t="str">
            <v>Г. Шлиссельбург, ул. Староладожский канал, д. 5, кор. 4</v>
          </cell>
          <cell r="E1560" t="str">
            <v>5aaec67e-ab05-4002-84ee-1ea0bc14cb92</v>
          </cell>
          <cell r="F1560" t="str">
            <v>РО</v>
          </cell>
          <cell r="H1560">
            <v>1996</v>
          </cell>
          <cell r="I1560">
            <v>4257.3999999999996</v>
          </cell>
          <cell r="J1560">
            <v>0</v>
          </cell>
          <cell r="K1560">
            <v>10</v>
          </cell>
          <cell r="L1560">
            <v>0</v>
          </cell>
          <cell r="M1560">
            <v>1</v>
          </cell>
          <cell r="N1560">
            <v>0</v>
          </cell>
          <cell r="O1560">
            <v>0</v>
          </cell>
          <cell r="P1560">
            <v>41625000</v>
          </cell>
        </row>
        <row r="1561">
          <cell r="D1561" t="str">
            <v>г. Шлиссельбург, ул. Чекалова, д. 13</v>
          </cell>
          <cell r="E1561" t="str">
            <v>4327d706-4aef-45ff-9572-54e4732d3611</v>
          </cell>
          <cell r="F1561" t="str">
            <v>РО</v>
          </cell>
          <cell r="G1561">
            <v>0</v>
          </cell>
          <cell r="H1561">
            <v>1955</v>
          </cell>
          <cell r="I1561">
            <v>802.98</v>
          </cell>
          <cell r="J1561" t="str">
            <v>кирпич</v>
          </cell>
          <cell r="K1561">
            <v>2</v>
          </cell>
          <cell r="L1561">
            <v>3</v>
          </cell>
          <cell r="M1561">
            <v>0</v>
          </cell>
          <cell r="N1561">
            <v>0</v>
          </cell>
          <cell r="O1561">
            <v>37</v>
          </cell>
          <cell r="P1561">
            <v>41625000</v>
          </cell>
        </row>
        <row r="1562">
          <cell r="D1562" t="str">
            <v>г. Шлиссельбург, ул. Чекалова, д. 25</v>
          </cell>
          <cell r="E1562" t="str">
            <v>2a7122fd-b326-463b-98a6-ee871bdaec6f</v>
          </cell>
          <cell r="F1562" t="str">
            <v>РО</v>
          </cell>
          <cell r="G1562">
            <v>0</v>
          </cell>
          <cell r="H1562">
            <v>1959</v>
          </cell>
          <cell r="I1562">
            <v>370.6</v>
          </cell>
          <cell r="J1562" t="str">
            <v>кирпич</v>
          </cell>
          <cell r="K1562">
            <v>2</v>
          </cell>
          <cell r="L1562">
            <v>1</v>
          </cell>
          <cell r="M1562">
            <v>0</v>
          </cell>
          <cell r="N1562">
            <v>0</v>
          </cell>
          <cell r="O1562">
            <v>18</v>
          </cell>
          <cell r="P1562">
            <v>41625000</v>
          </cell>
        </row>
        <row r="1563">
          <cell r="D1563" t="str">
            <v>г. Шлиссельбург, ул. Чекалова, д. 29</v>
          </cell>
          <cell r="E1563" t="str">
            <v>e21648df-c23f-4815-8960-4c6ccc8d0323</v>
          </cell>
          <cell r="F1563" t="str">
            <v>РО</v>
          </cell>
          <cell r="G1563">
            <v>0</v>
          </cell>
          <cell r="H1563">
            <v>1963</v>
          </cell>
          <cell r="I1563">
            <v>504.47</v>
          </cell>
          <cell r="J1563" t="str">
            <v>кирпич</v>
          </cell>
          <cell r="K1563">
            <v>2</v>
          </cell>
          <cell r="L1563">
            <v>2</v>
          </cell>
          <cell r="M1563">
            <v>0</v>
          </cell>
          <cell r="N1563">
            <v>0</v>
          </cell>
          <cell r="O1563">
            <v>24</v>
          </cell>
          <cell r="P1563">
            <v>41625000</v>
          </cell>
        </row>
        <row r="1564">
          <cell r="D1564" t="str">
            <v>с. Шум, ул. ПМК-17, д. 3</v>
          </cell>
          <cell r="E1564" t="str">
            <v>df41cc42-1fe1-43b4-83ad-dbc2ca830c9b</v>
          </cell>
          <cell r="F1564" t="str">
            <v>РО</v>
          </cell>
          <cell r="G1564">
            <v>0</v>
          </cell>
          <cell r="H1564">
            <v>1969</v>
          </cell>
          <cell r="I1564">
            <v>403.8</v>
          </cell>
          <cell r="J1564" t="str">
            <v>шлакоблок</v>
          </cell>
          <cell r="K1564">
            <v>0</v>
          </cell>
          <cell r="L1564">
            <v>1</v>
          </cell>
          <cell r="M1564">
            <v>0</v>
          </cell>
          <cell r="N1564">
            <v>0</v>
          </cell>
          <cell r="O1564">
            <v>22</v>
          </cell>
          <cell r="P1564">
            <v>41625000</v>
          </cell>
        </row>
        <row r="1565">
          <cell r="D1565" t="str">
            <v>С. Шум, ул. ПМК-17, д. 9</v>
          </cell>
          <cell r="E1565" t="str">
            <v>ca12b68c-5741-40ff-83b4-622a5cedc991</v>
          </cell>
          <cell r="F1565" t="str">
            <v>РО</v>
          </cell>
          <cell r="G1565">
            <v>0</v>
          </cell>
          <cell r="H1565">
            <v>1988</v>
          </cell>
          <cell r="I1565">
            <v>1386.43</v>
          </cell>
          <cell r="J1565">
            <v>0</v>
          </cell>
          <cell r="K1565">
            <v>3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41625000</v>
          </cell>
        </row>
        <row r="1566">
          <cell r="D1566" t="str">
            <v>С. Шум, ул. Советская, д. 1</v>
          </cell>
          <cell r="E1566" t="str">
            <v>18aff90e-15ea-459b-bdf0-108dfcd4e1b7</v>
          </cell>
          <cell r="F1566" t="str">
            <v>РО</v>
          </cell>
          <cell r="G1566">
            <v>0</v>
          </cell>
          <cell r="H1566">
            <v>1986</v>
          </cell>
          <cell r="I1566">
            <v>1363</v>
          </cell>
          <cell r="J1566">
            <v>0</v>
          </cell>
          <cell r="K1566">
            <v>3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41625000</v>
          </cell>
        </row>
        <row r="1567">
          <cell r="D1567" t="str">
            <v>С. Шум, ул. Советская, д. 11</v>
          </cell>
          <cell r="E1567" t="str">
            <v>4added3a-b942-4218-b7ed-33f9b107c001</v>
          </cell>
          <cell r="F1567" t="str">
            <v>РО</v>
          </cell>
          <cell r="G1567">
            <v>0</v>
          </cell>
          <cell r="H1567">
            <v>1982</v>
          </cell>
          <cell r="I1567">
            <v>1367.3</v>
          </cell>
          <cell r="J1567">
            <v>0</v>
          </cell>
          <cell r="K1567">
            <v>3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41625000</v>
          </cell>
        </row>
        <row r="1568">
          <cell r="D1568" t="str">
            <v>С. Шум, ул. Советская, д. 12</v>
          </cell>
          <cell r="E1568" t="str">
            <v>cc42955f-fbcf-42ac-b6da-06962cb6c8c9</v>
          </cell>
          <cell r="F1568" t="str">
            <v>РО</v>
          </cell>
          <cell r="G1568">
            <v>0</v>
          </cell>
          <cell r="H1568">
            <v>1982</v>
          </cell>
          <cell r="I1568">
            <v>2150</v>
          </cell>
          <cell r="J1568">
            <v>0</v>
          </cell>
          <cell r="K1568">
            <v>3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41625000</v>
          </cell>
        </row>
        <row r="1569">
          <cell r="D1569" t="str">
            <v>С. Шум, ул. Советская, д. 15</v>
          </cell>
          <cell r="E1569" t="str">
            <v>20ad8215-6720-41ac-a264-8b5830164408</v>
          </cell>
          <cell r="F1569" t="str">
            <v>РО</v>
          </cell>
          <cell r="G1569">
            <v>0</v>
          </cell>
          <cell r="H1569">
            <v>1984</v>
          </cell>
          <cell r="I1569">
            <v>1388.9</v>
          </cell>
          <cell r="J1569">
            <v>0</v>
          </cell>
          <cell r="K1569">
            <v>3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41625000</v>
          </cell>
        </row>
        <row r="1570">
          <cell r="D1570" t="str">
            <v>С. Шум, ул. Советская, д. 2</v>
          </cell>
          <cell r="E1570" t="str">
            <v>805d9c14-e16d-4ef2-b6e3-10efc151e36a</v>
          </cell>
          <cell r="F1570" t="str">
            <v>РО</v>
          </cell>
          <cell r="G1570">
            <v>0</v>
          </cell>
          <cell r="H1570">
            <v>1980</v>
          </cell>
          <cell r="I1570">
            <v>2153.6</v>
          </cell>
          <cell r="J1570">
            <v>0</v>
          </cell>
          <cell r="K1570">
            <v>3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41625000</v>
          </cell>
        </row>
        <row r="1571">
          <cell r="D1571" t="str">
            <v>С. Шум, ул. Советская, д. 4</v>
          </cell>
          <cell r="E1571" t="str">
            <v>7f612204-596e-4212-9d7f-8c633b6d0395</v>
          </cell>
          <cell r="F1571" t="str">
            <v>РО</v>
          </cell>
          <cell r="G1571">
            <v>0</v>
          </cell>
          <cell r="H1571">
            <v>1965</v>
          </cell>
          <cell r="I1571">
            <v>674.24</v>
          </cell>
          <cell r="J1571" t="str">
            <v>кирпич</v>
          </cell>
          <cell r="K1571">
            <v>2</v>
          </cell>
          <cell r="L1571">
            <v>2</v>
          </cell>
          <cell r="M1571">
            <v>0</v>
          </cell>
          <cell r="N1571">
            <v>0</v>
          </cell>
          <cell r="O1571">
            <v>20</v>
          </cell>
          <cell r="P1571">
            <v>41625000</v>
          </cell>
        </row>
        <row r="1572">
          <cell r="D1572" t="str">
            <v>с. Шум, ул. Советская, д. 5</v>
          </cell>
          <cell r="E1572" t="str">
            <v>3d2bf5b9-6bf7-471a-a045-f89adaa017c4</v>
          </cell>
          <cell r="F1572" t="str">
            <v>РО</v>
          </cell>
          <cell r="G1572">
            <v>0</v>
          </cell>
          <cell r="H1572">
            <v>1965</v>
          </cell>
          <cell r="I1572">
            <v>674.24</v>
          </cell>
          <cell r="J1572" t="str">
            <v>кирпич</v>
          </cell>
          <cell r="K1572">
            <v>2</v>
          </cell>
          <cell r="L1572">
            <v>2</v>
          </cell>
          <cell r="M1572">
            <v>0</v>
          </cell>
          <cell r="N1572">
            <v>0</v>
          </cell>
          <cell r="O1572">
            <v>25</v>
          </cell>
          <cell r="P1572">
            <v>41625000</v>
          </cell>
        </row>
        <row r="1573">
          <cell r="D1573" t="str">
            <v>дер. Вахнова Кара, ул. Сосновая, д. 1</v>
          </cell>
          <cell r="E1573" t="str">
            <v>2197f6e2-ae59-4d76-9747-a3014618ebfd</v>
          </cell>
          <cell r="F1573" t="str">
            <v>РО</v>
          </cell>
          <cell r="G1573">
            <v>0</v>
          </cell>
          <cell r="H1573">
            <v>1974</v>
          </cell>
          <cell r="I1573">
            <v>797.1</v>
          </cell>
          <cell r="J1573" t="str">
            <v>кирпич</v>
          </cell>
          <cell r="K1573">
            <v>2</v>
          </cell>
          <cell r="L1573">
            <v>2</v>
          </cell>
          <cell r="M1573">
            <v>0</v>
          </cell>
          <cell r="N1573">
            <v>1</v>
          </cell>
          <cell r="O1573">
            <v>34</v>
          </cell>
          <cell r="P1573">
            <v>41627000</v>
          </cell>
        </row>
        <row r="1574">
          <cell r="D1574" t="str">
            <v>Г. Лодейное Поле, пер. Рабочий, д. 1</v>
          </cell>
          <cell r="E1574" t="str">
            <v>06bc557b-52d4-4dd6-87cf-cc2a73bb7ac2</v>
          </cell>
          <cell r="F1574" t="str">
            <v>РО</v>
          </cell>
          <cell r="G1574">
            <v>0</v>
          </cell>
          <cell r="H1574">
            <v>1976</v>
          </cell>
          <cell r="I1574">
            <v>894.4</v>
          </cell>
          <cell r="J1574" t="str">
            <v>кирпичные</v>
          </cell>
          <cell r="K1574">
            <v>2</v>
          </cell>
          <cell r="L1574">
            <v>1</v>
          </cell>
          <cell r="M1574">
            <v>0</v>
          </cell>
          <cell r="N1574">
            <v>0</v>
          </cell>
          <cell r="O1574">
            <v>23</v>
          </cell>
          <cell r="P1574">
            <v>41627000</v>
          </cell>
        </row>
        <row r="1575">
          <cell r="D1575" t="str">
            <v>Г. Лодейное Поле, пер. Рабочий, д. 5</v>
          </cell>
          <cell r="E1575" t="str">
            <v>b06e4cb8-5154-4caf-b149-40e48f7658e8</v>
          </cell>
          <cell r="F1575" t="str">
            <v>РО</v>
          </cell>
          <cell r="G1575">
            <v>0</v>
          </cell>
          <cell r="H1575">
            <v>1977</v>
          </cell>
          <cell r="I1575">
            <v>613.20000000000005</v>
          </cell>
          <cell r="J1575" t="str">
            <v>блочный</v>
          </cell>
          <cell r="K1575">
            <v>2</v>
          </cell>
          <cell r="L1575">
            <v>1</v>
          </cell>
          <cell r="M1575">
            <v>0</v>
          </cell>
          <cell r="N1575">
            <v>0</v>
          </cell>
          <cell r="O1575">
            <v>19</v>
          </cell>
          <cell r="P1575">
            <v>41627000</v>
          </cell>
        </row>
        <row r="1576">
          <cell r="D1576" t="str">
            <v>Г. Лодейное Поле, пер. Рабочий, д. 8а</v>
          </cell>
          <cell r="E1576" t="str">
            <v>8c86dadb-f1db-4f96-93fa-913dfdd2daea</v>
          </cell>
          <cell r="F1576" t="str">
            <v>РО</v>
          </cell>
          <cell r="G1576">
            <v>0</v>
          </cell>
          <cell r="H1576">
            <v>1980</v>
          </cell>
          <cell r="I1576">
            <v>619.20000000000005</v>
          </cell>
          <cell r="J1576" t="str">
            <v>блочный</v>
          </cell>
          <cell r="K1576">
            <v>2</v>
          </cell>
          <cell r="L1576">
            <v>1</v>
          </cell>
          <cell r="M1576">
            <v>0</v>
          </cell>
          <cell r="N1576">
            <v>0</v>
          </cell>
          <cell r="O1576">
            <v>13</v>
          </cell>
          <cell r="P1576">
            <v>41627000</v>
          </cell>
        </row>
        <row r="1577">
          <cell r="D1577" t="str">
            <v>г. Лодейное Поле, пр. Ленина, д. 12</v>
          </cell>
          <cell r="E1577" t="str">
            <v>db86e415-641e-4b71-bba8-f9471ad23820</v>
          </cell>
          <cell r="F1577" t="str">
            <v>РО</v>
          </cell>
          <cell r="G1577">
            <v>0</v>
          </cell>
          <cell r="H1577">
            <v>1958</v>
          </cell>
          <cell r="I1577">
            <v>752.8</v>
          </cell>
          <cell r="J1577" t="str">
            <v>кирпич</v>
          </cell>
          <cell r="K1577">
            <v>2</v>
          </cell>
          <cell r="L1577">
            <v>2</v>
          </cell>
          <cell r="M1577">
            <v>0</v>
          </cell>
          <cell r="N1577">
            <v>0</v>
          </cell>
          <cell r="O1577">
            <v>14</v>
          </cell>
          <cell r="P1577">
            <v>41627000</v>
          </cell>
        </row>
        <row r="1578">
          <cell r="D1578" t="str">
            <v>г. Лодейное Поле, пр. Ленина, д. 14</v>
          </cell>
          <cell r="E1578" t="str">
            <v>a6c60d72-1f1d-408d-b716-83b2e745ee61</v>
          </cell>
          <cell r="F1578" t="str">
            <v>РО</v>
          </cell>
          <cell r="G1578" t="str">
            <v>ОКН</v>
          </cell>
          <cell r="H1578">
            <v>1917</v>
          </cell>
          <cell r="I1578">
            <v>2597.1999999999998</v>
          </cell>
          <cell r="J1578" t="str">
            <v>кирпич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41627000</v>
          </cell>
        </row>
        <row r="1579">
          <cell r="D1579" t="str">
            <v>г. Лодейное Поле, пр. Ленина, д. 29</v>
          </cell>
          <cell r="E1579" t="str">
            <v>b2026d93-88f1-4054-95fd-d72c41a818b6</v>
          </cell>
          <cell r="F1579" t="str">
            <v>РО</v>
          </cell>
          <cell r="G1579">
            <v>0</v>
          </cell>
          <cell r="H1579">
            <v>1964</v>
          </cell>
          <cell r="I1579">
            <v>2032.3000000000002</v>
          </cell>
          <cell r="J1579" t="str">
            <v>кирпич</v>
          </cell>
          <cell r="K1579">
            <v>5</v>
          </cell>
          <cell r="L1579">
            <v>2</v>
          </cell>
          <cell r="M1579">
            <v>0</v>
          </cell>
          <cell r="N1579">
            <v>0</v>
          </cell>
          <cell r="O1579">
            <v>58</v>
          </cell>
          <cell r="P1579">
            <v>41627000</v>
          </cell>
        </row>
        <row r="1580">
          <cell r="D1580" t="str">
            <v>г. Лодейное Поле, пр. Ленина, д. 33</v>
          </cell>
          <cell r="E1580" t="str">
            <v>9ac33047-e71b-4b4d-9e75-65f3ab0525df</v>
          </cell>
          <cell r="F1580" t="str">
            <v>РО</v>
          </cell>
          <cell r="G1580">
            <v>0</v>
          </cell>
          <cell r="H1580">
            <v>1965</v>
          </cell>
          <cell r="I1580">
            <v>1893.9</v>
          </cell>
          <cell r="J1580" t="str">
            <v>кирпич</v>
          </cell>
          <cell r="K1580">
            <v>5</v>
          </cell>
          <cell r="L1580">
            <v>2</v>
          </cell>
          <cell r="M1580">
            <v>0</v>
          </cell>
          <cell r="N1580">
            <v>0</v>
          </cell>
          <cell r="O1580">
            <v>40</v>
          </cell>
          <cell r="P1580">
            <v>41627000</v>
          </cell>
        </row>
        <row r="1581">
          <cell r="D1581" t="str">
            <v>г. Лодейное Поле, пр. Ленина, д. 38</v>
          </cell>
          <cell r="E1581" t="str">
            <v>6eacff4e-ca62-41bb-9b0b-68134960ee32</v>
          </cell>
          <cell r="F1581" t="str">
            <v>РО</v>
          </cell>
          <cell r="G1581">
            <v>0</v>
          </cell>
          <cell r="H1581">
            <v>1970</v>
          </cell>
          <cell r="I1581">
            <v>4185.8999999999996</v>
          </cell>
          <cell r="J1581" t="str">
            <v>кирпич</v>
          </cell>
          <cell r="K1581">
            <v>5</v>
          </cell>
          <cell r="L1581">
            <v>6</v>
          </cell>
          <cell r="M1581">
            <v>0</v>
          </cell>
          <cell r="N1581">
            <v>0</v>
          </cell>
          <cell r="O1581">
            <v>190</v>
          </cell>
          <cell r="P1581">
            <v>41627000</v>
          </cell>
        </row>
        <row r="1582">
          <cell r="D1582" t="str">
            <v>г. Лодейное Поле, пр. Ленина, д. 42</v>
          </cell>
          <cell r="E1582" t="str">
            <v>8c357282-4aca-40b4-965f-3b6b7141a396</v>
          </cell>
          <cell r="F1582" t="str">
            <v>РО</v>
          </cell>
          <cell r="G1582">
            <v>0</v>
          </cell>
          <cell r="H1582">
            <v>1973</v>
          </cell>
          <cell r="I1582">
            <v>4493.3</v>
          </cell>
          <cell r="J1582" t="str">
            <v>кирпич</v>
          </cell>
          <cell r="K1582">
            <v>5</v>
          </cell>
          <cell r="L1582">
            <v>4</v>
          </cell>
          <cell r="M1582">
            <v>0</v>
          </cell>
          <cell r="N1582">
            <v>0</v>
          </cell>
          <cell r="O1582">
            <v>250</v>
          </cell>
          <cell r="P1582">
            <v>41627000</v>
          </cell>
        </row>
        <row r="1583">
          <cell r="D1583" t="str">
            <v>г. Лодейное Поле, пр. Ленина, д. 46</v>
          </cell>
          <cell r="E1583" t="str">
            <v>6d796b48-7e93-45ad-9795-feaedabcd237</v>
          </cell>
          <cell r="F1583" t="str">
            <v>РО</v>
          </cell>
          <cell r="G1583">
            <v>0</v>
          </cell>
          <cell r="H1583">
            <v>1977</v>
          </cell>
          <cell r="I1583">
            <v>4485.7</v>
          </cell>
          <cell r="J1583" t="str">
            <v>кирпич</v>
          </cell>
          <cell r="K1583">
            <v>5</v>
          </cell>
          <cell r="L1583">
            <v>4</v>
          </cell>
          <cell r="M1583">
            <v>0</v>
          </cell>
          <cell r="N1583">
            <v>0</v>
          </cell>
          <cell r="O1583">
            <v>180</v>
          </cell>
          <cell r="P1583">
            <v>41627000</v>
          </cell>
        </row>
        <row r="1584">
          <cell r="D1584" t="str">
            <v>г. Лодейное Поле, пр. Ленина, д. 47</v>
          </cell>
          <cell r="E1584" t="str">
            <v>b3842ec2-744d-455e-9653-06d363c19b5b</v>
          </cell>
          <cell r="F1584" t="str">
            <v>РО</v>
          </cell>
          <cell r="G1584">
            <v>0</v>
          </cell>
          <cell r="H1584">
            <v>1973</v>
          </cell>
          <cell r="I1584">
            <v>3551.5</v>
          </cell>
          <cell r="J1584" t="str">
            <v>кирпич</v>
          </cell>
          <cell r="K1584">
            <v>5</v>
          </cell>
          <cell r="L1584">
            <v>4</v>
          </cell>
          <cell r="M1584">
            <v>0</v>
          </cell>
          <cell r="N1584">
            <v>0</v>
          </cell>
          <cell r="O1584">
            <v>180</v>
          </cell>
          <cell r="P1584">
            <v>41627000</v>
          </cell>
        </row>
        <row r="1585">
          <cell r="D1585" t="str">
            <v>г. Лодейное Поле, пр. Ленина, д. 48</v>
          </cell>
          <cell r="E1585" t="str">
            <v>74c9040b-de16-46ea-8063-fc99df103203</v>
          </cell>
          <cell r="F1585" t="str">
            <v>РО</v>
          </cell>
          <cell r="G1585">
            <v>0</v>
          </cell>
          <cell r="H1585">
            <v>1981</v>
          </cell>
          <cell r="I1585">
            <v>6946.4</v>
          </cell>
          <cell r="J1585" t="str">
            <v>кирпич</v>
          </cell>
          <cell r="K1585">
            <v>5</v>
          </cell>
          <cell r="L1585">
            <v>7</v>
          </cell>
          <cell r="M1585">
            <v>0</v>
          </cell>
          <cell r="N1585">
            <v>0</v>
          </cell>
          <cell r="O1585">
            <v>188</v>
          </cell>
          <cell r="P1585">
            <v>41627000</v>
          </cell>
        </row>
        <row r="1586">
          <cell r="D1586" t="str">
            <v>г. Лодейное Поле, просп. Октябрьский, д. 69</v>
          </cell>
          <cell r="E1586" t="str">
            <v>a54119c9-900a-48f4-9676-de3d8c35a8de</v>
          </cell>
          <cell r="F1586" t="str">
            <v>РО</v>
          </cell>
          <cell r="G1586">
            <v>0</v>
          </cell>
          <cell r="H1586">
            <v>1986</v>
          </cell>
          <cell r="I1586">
            <v>2424.6999999999998</v>
          </cell>
          <cell r="J1586" t="str">
            <v>кирпич</v>
          </cell>
          <cell r="K1586">
            <v>3</v>
          </cell>
          <cell r="L1586">
            <v>3</v>
          </cell>
          <cell r="M1586">
            <v>0</v>
          </cell>
          <cell r="N1586">
            <v>0</v>
          </cell>
          <cell r="O1586">
            <v>73</v>
          </cell>
          <cell r="P1586">
            <v>41627000</v>
          </cell>
        </row>
        <row r="1587">
          <cell r="D1587" t="str">
            <v>Г. Лодейное Поле, просп. Урицкого, д. 13</v>
          </cell>
          <cell r="E1587" t="str">
            <v>9f532505-7eda-4897-a4bf-c675fbc74be0</v>
          </cell>
          <cell r="F1587" t="str">
            <v>РО</v>
          </cell>
          <cell r="G1587">
            <v>0</v>
          </cell>
          <cell r="H1587">
            <v>1964</v>
          </cell>
          <cell r="I1587">
            <v>1733.2</v>
          </cell>
          <cell r="J1587" t="str">
            <v>блочный</v>
          </cell>
          <cell r="K1587">
            <v>4</v>
          </cell>
          <cell r="L1587">
            <v>2</v>
          </cell>
          <cell r="M1587">
            <v>0</v>
          </cell>
          <cell r="N1587">
            <v>0</v>
          </cell>
          <cell r="O1587">
            <v>62</v>
          </cell>
          <cell r="P1587">
            <v>41627000</v>
          </cell>
        </row>
        <row r="1588">
          <cell r="D1588" t="str">
            <v>г. Лодейное Поле, просп. Урицкого, д. 17</v>
          </cell>
          <cell r="E1588" t="str">
            <v>3290f029-237a-4158-8c23-62198c0c2b5f</v>
          </cell>
          <cell r="F1588" t="str">
            <v>РО</v>
          </cell>
          <cell r="G1588">
            <v>0</v>
          </cell>
          <cell r="H1588">
            <v>1954</v>
          </cell>
          <cell r="I1588">
            <v>1760.8</v>
          </cell>
          <cell r="J1588">
            <v>0</v>
          </cell>
          <cell r="K1588">
            <v>3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41627000</v>
          </cell>
        </row>
        <row r="1589">
          <cell r="D1589" t="str">
            <v>г. Лодейное Поле, просп. Урицкого, д. 18</v>
          </cell>
          <cell r="E1589" t="str">
            <v>15708ffd-2a98-4272-93d4-199d914ff35a</v>
          </cell>
          <cell r="F1589" t="str">
            <v>РО</v>
          </cell>
          <cell r="G1589">
            <v>0</v>
          </cell>
          <cell r="H1589">
            <v>1957</v>
          </cell>
          <cell r="I1589">
            <v>1749.4</v>
          </cell>
          <cell r="J1589" t="str">
            <v>кирпич</v>
          </cell>
          <cell r="K1589">
            <v>3</v>
          </cell>
          <cell r="L1589">
            <v>3</v>
          </cell>
          <cell r="M1589">
            <v>0</v>
          </cell>
          <cell r="N1589">
            <v>0</v>
          </cell>
          <cell r="O1589">
            <v>27</v>
          </cell>
          <cell r="P1589">
            <v>41627000</v>
          </cell>
        </row>
        <row r="1590">
          <cell r="D1590" t="str">
            <v>г. Лодейное Поле, просп. Урицкого, д. 19</v>
          </cell>
          <cell r="E1590" t="str">
            <v>6f0f88ac-e1d1-4204-9683-a8c0a02638ce</v>
          </cell>
          <cell r="F1590" t="str">
            <v>РО</v>
          </cell>
          <cell r="G1590">
            <v>0</v>
          </cell>
          <cell r="H1590">
            <v>1960</v>
          </cell>
          <cell r="I1590">
            <v>2876.3</v>
          </cell>
          <cell r="J1590" t="str">
            <v>кирпич</v>
          </cell>
          <cell r="K1590">
            <v>4</v>
          </cell>
          <cell r="L1590">
            <v>3</v>
          </cell>
          <cell r="M1590">
            <v>0</v>
          </cell>
          <cell r="N1590">
            <v>0</v>
          </cell>
          <cell r="O1590">
            <v>77</v>
          </cell>
          <cell r="P1590">
            <v>41627000</v>
          </cell>
        </row>
        <row r="1591">
          <cell r="D1591" t="str">
            <v>Г. Лодейное Поле, просп. Урицкого, д. 20</v>
          </cell>
          <cell r="E1591" t="str">
            <v>acc4c772-c0e6-4e87-bbc3-32cccf386d6b</v>
          </cell>
          <cell r="F1591" t="str">
            <v>РО</v>
          </cell>
          <cell r="G1591">
            <v>0</v>
          </cell>
          <cell r="H1591">
            <v>1976</v>
          </cell>
          <cell r="I1591">
            <v>9253.7999999999993</v>
          </cell>
          <cell r="J1591" t="str">
            <v>кирпичные</v>
          </cell>
          <cell r="K1591">
            <v>5</v>
          </cell>
          <cell r="L1591">
            <v>8</v>
          </cell>
          <cell r="M1591">
            <v>0</v>
          </cell>
          <cell r="N1591">
            <v>0</v>
          </cell>
          <cell r="O1591">
            <v>235</v>
          </cell>
          <cell r="P1591">
            <v>41627000</v>
          </cell>
        </row>
        <row r="1592">
          <cell r="D1592" t="str">
            <v>Г. Лодейное Поле, просп. Урицкого, д. 4</v>
          </cell>
          <cell r="E1592" t="str">
            <v>aa0f589c-69e7-4c8e-a80a-26c95b99703f</v>
          </cell>
          <cell r="F1592" t="str">
            <v>РО</v>
          </cell>
          <cell r="G1592" t="str">
            <v>ОКН</v>
          </cell>
          <cell r="H1592">
            <v>1917</v>
          </cell>
          <cell r="I1592">
            <v>120.2</v>
          </cell>
          <cell r="J1592" t="str">
            <v>кирпич</v>
          </cell>
          <cell r="K1592">
            <v>3</v>
          </cell>
          <cell r="L1592">
            <v>1</v>
          </cell>
          <cell r="M1592">
            <v>0</v>
          </cell>
          <cell r="N1592">
            <v>0</v>
          </cell>
          <cell r="O1592">
            <v>45</v>
          </cell>
          <cell r="P1592">
            <v>41627000</v>
          </cell>
        </row>
        <row r="1593">
          <cell r="D1593" t="str">
            <v>Г. Лодейное Поле, просп. Урицкого, д. 8, кор. А</v>
          </cell>
          <cell r="E1593" t="str">
            <v>46d4085a-2ed5-45a2-a926-8a495b6c202d</v>
          </cell>
          <cell r="F1593" t="str">
            <v>РО</v>
          </cell>
          <cell r="G1593">
            <v>0</v>
          </cell>
          <cell r="H1593">
            <v>1968</v>
          </cell>
          <cell r="I1593">
            <v>4629.7</v>
          </cell>
          <cell r="J1593" t="str">
            <v>кирпичные</v>
          </cell>
          <cell r="K1593">
            <v>5</v>
          </cell>
          <cell r="L1593">
            <v>4</v>
          </cell>
          <cell r="M1593">
            <v>0</v>
          </cell>
          <cell r="N1593">
            <v>0</v>
          </cell>
          <cell r="O1593">
            <v>147</v>
          </cell>
          <cell r="P1593">
            <v>41627000</v>
          </cell>
        </row>
        <row r="1594">
          <cell r="D1594" t="str">
            <v>г. Лодейное Поле, ул. Володарского, д. 26</v>
          </cell>
          <cell r="E1594" t="str">
            <v>29af517a-8d92-44e0-89f4-877d4095bbe0</v>
          </cell>
          <cell r="F1594" t="str">
            <v>РО</v>
          </cell>
          <cell r="G1594">
            <v>0</v>
          </cell>
          <cell r="H1594">
            <v>1981</v>
          </cell>
          <cell r="I1594">
            <v>4869.8999999999996</v>
          </cell>
          <cell r="J1594" t="str">
            <v>панели</v>
          </cell>
          <cell r="K1594">
            <v>5</v>
          </cell>
          <cell r="L1594">
            <v>6</v>
          </cell>
          <cell r="M1594">
            <v>0</v>
          </cell>
          <cell r="N1594">
            <v>0</v>
          </cell>
          <cell r="O1594">
            <v>187</v>
          </cell>
          <cell r="P1594">
            <v>41627000</v>
          </cell>
        </row>
        <row r="1595">
          <cell r="D1595" t="str">
            <v>г. Лодейное Поле, ул. Володарского, д. 28, кор. 1</v>
          </cell>
          <cell r="E1595" t="str">
            <v>a6db2ed2-b3b8-4473-85e5-5475bc665050</v>
          </cell>
          <cell r="F1595" t="str">
            <v>РО</v>
          </cell>
          <cell r="G1595">
            <v>0</v>
          </cell>
          <cell r="H1595">
            <v>1987</v>
          </cell>
          <cell r="I1595">
            <v>4983.2999999999993</v>
          </cell>
          <cell r="J1595" t="str">
            <v>панели</v>
          </cell>
          <cell r="K1595">
            <v>5</v>
          </cell>
          <cell r="L1595">
            <v>6</v>
          </cell>
          <cell r="M1595">
            <v>0</v>
          </cell>
          <cell r="N1595">
            <v>0</v>
          </cell>
          <cell r="O1595">
            <v>18</v>
          </cell>
          <cell r="P1595">
            <v>41627000</v>
          </cell>
        </row>
        <row r="1596">
          <cell r="D1596" t="str">
            <v>г. Лодейное Поле, ул. Володарского, д. 28, кор. 2</v>
          </cell>
          <cell r="E1596" t="str">
            <v>5551818c-0081-4105-8ac6-640368bd540b</v>
          </cell>
          <cell r="F1596" t="str">
            <v>РО</v>
          </cell>
          <cell r="G1596">
            <v>0</v>
          </cell>
          <cell r="H1596">
            <v>1984</v>
          </cell>
          <cell r="I1596">
            <v>3372.5</v>
          </cell>
          <cell r="J1596" t="str">
            <v>панели</v>
          </cell>
          <cell r="K1596">
            <v>5</v>
          </cell>
          <cell r="L1596">
            <v>4</v>
          </cell>
          <cell r="M1596">
            <v>0</v>
          </cell>
          <cell r="N1596">
            <v>0</v>
          </cell>
          <cell r="O1596">
            <v>120</v>
          </cell>
          <cell r="P1596">
            <v>41627000</v>
          </cell>
        </row>
        <row r="1597">
          <cell r="D1597" t="str">
            <v>г. Лодейное Поле, ул. Володарского, д. 30</v>
          </cell>
          <cell r="E1597" t="str">
            <v>08be10fb-703f-4d9f-903d-c1c1a3135ea5</v>
          </cell>
          <cell r="F1597" t="str">
            <v>РО</v>
          </cell>
          <cell r="G1597">
            <v>0</v>
          </cell>
          <cell r="H1597">
            <v>1969</v>
          </cell>
          <cell r="I1597">
            <v>4248.8</v>
          </cell>
          <cell r="J1597" t="str">
            <v>кирпич</v>
          </cell>
          <cell r="K1597">
            <v>5</v>
          </cell>
          <cell r="L1597">
            <v>6</v>
          </cell>
          <cell r="M1597">
            <v>0</v>
          </cell>
          <cell r="N1597">
            <v>0</v>
          </cell>
          <cell r="O1597">
            <v>152</v>
          </cell>
          <cell r="P1597">
            <v>41627000</v>
          </cell>
        </row>
        <row r="1598">
          <cell r="D1598" t="str">
            <v>г. Лодейное Поле, ул. Володарского, д. 38</v>
          </cell>
          <cell r="E1598" t="str">
            <v>88be7fa9-71d0-4afd-94db-3b486e6f4140</v>
          </cell>
          <cell r="F1598" t="str">
            <v>РО</v>
          </cell>
          <cell r="G1598">
            <v>0</v>
          </cell>
          <cell r="H1598">
            <v>1975</v>
          </cell>
          <cell r="I1598">
            <v>3469.6</v>
          </cell>
          <cell r="J1598" t="str">
            <v>панели</v>
          </cell>
          <cell r="K1598">
            <v>5</v>
          </cell>
          <cell r="L1598">
            <v>4</v>
          </cell>
          <cell r="M1598">
            <v>0</v>
          </cell>
          <cell r="N1598">
            <v>0</v>
          </cell>
          <cell r="O1598">
            <v>86</v>
          </cell>
          <cell r="P1598">
            <v>41627000</v>
          </cell>
        </row>
        <row r="1599">
          <cell r="D1599" t="str">
            <v>г. Лодейное Поле, ул. Володарского, д. 39</v>
          </cell>
          <cell r="E1599" t="str">
            <v>47de94b9-a09f-462e-8076-9fb8d7e07fd1</v>
          </cell>
          <cell r="F1599" t="str">
            <v>РО</v>
          </cell>
          <cell r="G1599">
            <v>0</v>
          </cell>
          <cell r="H1599">
            <v>1960</v>
          </cell>
          <cell r="I1599">
            <v>3253.9</v>
          </cell>
          <cell r="J1599" t="str">
            <v>кирпич</v>
          </cell>
          <cell r="K1599">
            <v>4</v>
          </cell>
          <cell r="L1599">
            <v>3</v>
          </cell>
          <cell r="M1599">
            <v>0</v>
          </cell>
          <cell r="N1599">
            <v>0</v>
          </cell>
          <cell r="O1599">
            <v>85</v>
          </cell>
          <cell r="P1599">
            <v>41627000</v>
          </cell>
        </row>
        <row r="1600">
          <cell r="D1600" t="str">
            <v>г. Лодейное Поле, ул. Гагарина, д. 11</v>
          </cell>
          <cell r="E1600" t="str">
            <v>f4a929c2-16d6-47ec-970e-4aec40ecd17d</v>
          </cell>
          <cell r="F1600" t="str">
            <v>РО</v>
          </cell>
          <cell r="G1600">
            <v>0</v>
          </cell>
          <cell r="H1600">
            <v>1967</v>
          </cell>
          <cell r="I1600">
            <v>4565.3</v>
          </cell>
          <cell r="J1600" t="str">
            <v>панели</v>
          </cell>
          <cell r="K1600">
            <v>5</v>
          </cell>
          <cell r="L1600">
            <v>4</v>
          </cell>
          <cell r="M1600">
            <v>0</v>
          </cell>
          <cell r="N1600">
            <v>0</v>
          </cell>
          <cell r="O1600">
            <v>100</v>
          </cell>
          <cell r="P1600">
            <v>41627000</v>
          </cell>
        </row>
        <row r="1601">
          <cell r="D1601" t="str">
            <v>Г. Лодейное Поле, ул. Гагарина, д. 4</v>
          </cell>
          <cell r="E1601" t="str">
            <v>8679cc6e-855b-4eea-9b86-d535651559fc</v>
          </cell>
          <cell r="F1601" t="str">
            <v>РО</v>
          </cell>
          <cell r="G1601">
            <v>0</v>
          </cell>
          <cell r="H1601">
            <v>1988</v>
          </cell>
          <cell r="I1601">
            <v>4940.2</v>
          </cell>
          <cell r="J1601" t="str">
            <v>панельные</v>
          </cell>
          <cell r="K1601">
            <v>5</v>
          </cell>
          <cell r="L1601">
            <v>4</v>
          </cell>
          <cell r="M1601">
            <v>0</v>
          </cell>
          <cell r="N1601">
            <v>0</v>
          </cell>
          <cell r="O1601">
            <v>139</v>
          </cell>
          <cell r="P1601">
            <v>41627000</v>
          </cell>
        </row>
        <row r="1602">
          <cell r="D1602" t="str">
            <v>г. Лодейное Поле, ул. Гагарина, д. 6, кор. 2</v>
          </cell>
          <cell r="E1602" t="str">
            <v>238b2e62-cbad-499b-96dc-d28e74af5d81</v>
          </cell>
          <cell r="F1602" t="str">
            <v>РО</v>
          </cell>
          <cell r="G1602">
            <v>0</v>
          </cell>
          <cell r="H1602">
            <v>1986</v>
          </cell>
          <cell r="I1602">
            <v>7384.7000000000007</v>
          </cell>
          <cell r="J1602" t="str">
            <v>панели</v>
          </cell>
          <cell r="K1602">
            <v>5</v>
          </cell>
          <cell r="L1602">
            <v>6</v>
          </cell>
          <cell r="M1602">
            <v>0</v>
          </cell>
          <cell r="N1602">
            <v>0</v>
          </cell>
          <cell r="O1602">
            <v>204</v>
          </cell>
          <cell r="P1602">
            <v>41627000</v>
          </cell>
        </row>
        <row r="1603">
          <cell r="D1603" t="str">
            <v>г. Лодейное Поле, ул. Гагарина, д. 8, кор. 1</v>
          </cell>
          <cell r="E1603" t="str">
            <v>3d70c12a-0480-4f3e-971e-7145dc120e21</v>
          </cell>
          <cell r="F1603" t="str">
            <v>РО</v>
          </cell>
          <cell r="G1603">
            <v>0</v>
          </cell>
          <cell r="H1603">
            <v>1988</v>
          </cell>
          <cell r="I1603">
            <v>4945.6000000000004</v>
          </cell>
          <cell r="J1603">
            <v>0</v>
          </cell>
          <cell r="K1603">
            <v>5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41627000</v>
          </cell>
        </row>
        <row r="1604">
          <cell r="D1604" t="str">
            <v>г. Лодейное Поле, ул. Гагарина, д. 8, кор. 2</v>
          </cell>
          <cell r="E1604" t="str">
            <v>85a72607-fa36-4951-9f34-4ac5a5d1b2bd</v>
          </cell>
          <cell r="F1604" t="str">
            <v>РО</v>
          </cell>
          <cell r="G1604">
            <v>0</v>
          </cell>
          <cell r="H1604">
            <v>1978</v>
          </cell>
          <cell r="I1604">
            <v>6156.2000000000007</v>
          </cell>
          <cell r="J1604" t="str">
            <v>панели</v>
          </cell>
          <cell r="K1604">
            <v>5</v>
          </cell>
          <cell r="L1604">
            <v>6</v>
          </cell>
          <cell r="M1604">
            <v>0</v>
          </cell>
          <cell r="N1604">
            <v>0</v>
          </cell>
          <cell r="O1604">
            <v>125</v>
          </cell>
          <cell r="P1604">
            <v>41627000</v>
          </cell>
        </row>
        <row r="1605">
          <cell r="D1605" t="str">
            <v>г. Лодейное Поле, ул. Ивана Ярославцева, д. 11</v>
          </cell>
          <cell r="E1605" t="str">
            <v>4630f0de-c1a4-4e12-b59e-6c01d6eafcbf</v>
          </cell>
          <cell r="F1605" t="str">
            <v>РО</v>
          </cell>
          <cell r="G1605">
            <v>0</v>
          </cell>
          <cell r="H1605">
            <v>1948</v>
          </cell>
          <cell r="I1605">
            <v>853.09999999999991</v>
          </cell>
          <cell r="J1605" t="str">
            <v>блочный</v>
          </cell>
          <cell r="K1605">
            <v>2</v>
          </cell>
          <cell r="L1605">
            <v>2</v>
          </cell>
          <cell r="M1605">
            <v>0</v>
          </cell>
          <cell r="N1605">
            <v>0</v>
          </cell>
          <cell r="O1605">
            <v>24</v>
          </cell>
          <cell r="P1605">
            <v>41627000</v>
          </cell>
        </row>
        <row r="1606">
          <cell r="D1606" t="str">
            <v>г. Лодейное Поле, ул. имени Дмитрия Арсенова, д. 1</v>
          </cell>
          <cell r="E1606" t="str">
            <v>66e56245-8046-47f5-a1fe-8a650624809f</v>
          </cell>
          <cell r="F1606" t="str">
            <v>РО</v>
          </cell>
          <cell r="G1606">
            <v>0</v>
          </cell>
          <cell r="H1606">
            <v>1981</v>
          </cell>
          <cell r="I1606">
            <v>872.6</v>
          </cell>
          <cell r="J1606" t="str">
            <v>кирпич</v>
          </cell>
          <cell r="K1606">
            <v>2</v>
          </cell>
          <cell r="L1606">
            <v>1</v>
          </cell>
          <cell r="M1606">
            <v>0</v>
          </cell>
          <cell r="N1606">
            <v>0</v>
          </cell>
          <cell r="O1606">
            <v>16</v>
          </cell>
          <cell r="P1606">
            <v>41627000</v>
          </cell>
        </row>
        <row r="1607">
          <cell r="D1607" t="str">
            <v>г. Лодейное Поле, ул. Карла Маркса, д. 33а</v>
          </cell>
          <cell r="E1607" t="str">
            <v>9e368911-b521-4768-9c96-3607597c1b09</v>
          </cell>
          <cell r="F1607" t="str">
            <v>РО</v>
          </cell>
          <cell r="G1607">
            <v>0</v>
          </cell>
          <cell r="H1607">
            <v>1969</v>
          </cell>
          <cell r="I1607">
            <v>4666.8</v>
          </cell>
          <cell r="J1607" t="str">
            <v>кирпич</v>
          </cell>
          <cell r="K1607">
            <v>5</v>
          </cell>
          <cell r="L1607">
            <v>4</v>
          </cell>
          <cell r="M1607">
            <v>0</v>
          </cell>
          <cell r="N1607">
            <v>0</v>
          </cell>
          <cell r="O1607">
            <v>110</v>
          </cell>
          <cell r="P1607">
            <v>41627000</v>
          </cell>
        </row>
        <row r="1608">
          <cell r="D1608" t="str">
            <v>Г. Лодейное Поле, ул. Карла Маркса, д. 41</v>
          </cell>
          <cell r="E1608" t="str">
            <v>2bde2043-b462-46a5-8884-483f3eadb8f9</v>
          </cell>
          <cell r="F1608" t="str">
            <v>РО</v>
          </cell>
          <cell r="G1608">
            <v>0</v>
          </cell>
          <cell r="H1608">
            <v>2013</v>
          </cell>
          <cell r="I1608">
            <v>1824</v>
          </cell>
          <cell r="J1608" t="str">
            <v>кирпич</v>
          </cell>
          <cell r="K1608">
            <v>3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41627000</v>
          </cell>
        </row>
        <row r="1609">
          <cell r="D1609" t="str">
            <v>г. Лодейное Поле, ул. Карла Маркса, д. 49</v>
          </cell>
          <cell r="E1609" t="str">
            <v>c415ac69-78ba-4f57-95a3-81eacc61845e</v>
          </cell>
          <cell r="F1609" t="str">
            <v>РО</v>
          </cell>
          <cell r="G1609">
            <v>0</v>
          </cell>
          <cell r="H1609">
            <v>1988</v>
          </cell>
          <cell r="I1609">
            <v>9460.0999999999985</v>
          </cell>
          <cell r="J1609" t="str">
            <v>крупно-панельные</v>
          </cell>
          <cell r="K1609">
            <v>5</v>
          </cell>
          <cell r="L1609">
            <v>9</v>
          </cell>
          <cell r="M1609">
            <v>0</v>
          </cell>
          <cell r="N1609">
            <v>0</v>
          </cell>
          <cell r="O1609">
            <v>214</v>
          </cell>
          <cell r="P1609">
            <v>41627000</v>
          </cell>
        </row>
        <row r="1610">
          <cell r="D1610" t="str">
            <v>г. Лодейное Поле, ул. Коммунаров, д. 20</v>
          </cell>
          <cell r="E1610" t="str">
            <v>3a057b58-3270-47cb-8a01-b970a42e6fab</v>
          </cell>
          <cell r="F1610" t="str">
            <v>РО</v>
          </cell>
          <cell r="G1610">
            <v>0</v>
          </cell>
          <cell r="H1610">
            <v>1978</v>
          </cell>
          <cell r="I1610">
            <v>4890.7</v>
          </cell>
          <cell r="J1610" t="str">
            <v>панели</v>
          </cell>
          <cell r="K1610">
            <v>5</v>
          </cell>
          <cell r="L1610">
            <v>6</v>
          </cell>
          <cell r="M1610">
            <v>0</v>
          </cell>
          <cell r="N1610">
            <v>0</v>
          </cell>
          <cell r="O1610">
            <v>125</v>
          </cell>
          <cell r="P1610">
            <v>41627000</v>
          </cell>
        </row>
        <row r="1611">
          <cell r="D1611" t="str">
            <v>г. Лодейное Поле, ул. Коммунаров, д. 21</v>
          </cell>
          <cell r="E1611" t="str">
            <v>0675aa70-bdd8-40e1-a8b5-b2c5444affb3</v>
          </cell>
          <cell r="F1611" t="str">
            <v>РО</v>
          </cell>
          <cell r="G1611">
            <v>0</v>
          </cell>
          <cell r="H1611">
            <v>1978</v>
          </cell>
          <cell r="I1611">
            <v>7480.4</v>
          </cell>
          <cell r="J1611" t="str">
            <v>панели</v>
          </cell>
          <cell r="K1611">
            <v>5</v>
          </cell>
          <cell r="L1611">
            <v>6</v>
          </cell>
          <cell r="M1611">
            <v>0</v>
          </cell>
          <cell r="N1611">
            <v>0</v>
          </cell>
          <cell r="O1611">
            <v>120</v>
          </cell>
          <cell r="P1611">
            <v>41627000</v>
          </cell>
        </row>
        <row r="1612">
          <cell r="D1612" t="str">
            <v>г. Лодейное Поле, ул. Набережная, д. 17, кор. 1</v>
          </cell>
          <cell r="E1612" t="str">
            <v>52898574-efa3-4d7f-90b9-d16ffdad6362</v>
          </cell>
          <cell r="F1612" t="str">
            <v>РО</v>
          </cell>
          <cell r="G1612">
            <v>0</v>
          </cell>
          <cell r="H1612">
            <v>1990</v>
          </cell>
          <cell r="I1612">
            <v>3473.4</v>
          </cell>
          <cell r="J1612" t="str">
            <v>панели</v>
          </cell>
          <cell r="K1612">
            <v>5</v>
          </cell>
          <cell r="L1612">
            <v>4</v>
          </cell>
          <cell r="M1612">
            <v>0</v>
          </cell>
          <cell r="N1612">
            <v>0</v>
          </cell>
          <cell r="O1612">
            <v>129</v>
          </cell>
          <cell r="P1612">
            <v>41627000</v>
          </cell>
        </row>
        <row r="1613">
          <cell r="D1613" t="str">
            <v>г. Лодейное Поле, ул. Набережная, д. 5</v>
          </cell>
          <cell r="E1613" t="str">
            <v>c3a35c4d-2770-462a-819f-405e95d2e4fd</v>
          </cell>
          <cell r="F1613" t="str">
            <v>РО</v>
          </cell>
          <cell r="G1613">
            <v>0</v>
          </cell>
          <cell r="H1613">
            <v>1990</v>
          </cell>
          <cell r="I1613">
            <v>6947</v>
          </cell>
          <cell r="J1613" t="str">
            <v>панели</v>
          </cell>
          <cell r="K1613">
            <v>5</v>
          </cell>
          <cell r="L1613">
            <v>4</v>
          </cell>
          <cell r="M1613">
            <v>0</v>
          </cell>
          <cell r="N1613">
            <v>0</v>
          </cell>
          <cell r="O1613">
            <v>90</v>
          </cell>
          <cell r="P1613">
            <v>41627000</v>
          </cell>
        </row>
        <row r="1614">
          <cell r="D1614" t="str">
            <v>г. Лодейное Поле, ул. Набережная, д. 7</v>
          </cell>
          <cell r="E1614" t="str">
            <v>e4d8fca4-4f7d-4703-9739-901cc185691d</v>
          </cell>
          <cell r="F1614" t="str">
            <v>РО</v>
          </cell>
          <cell r="G1614">
            <v>0</v>
          </cell>
          <cell r="H1614">
            <v>1991</v>
          </cell>
          <cell r="I1614">
            <v>5219.2</v>
          </cell>
          <cell r="J1614" t="str">
            <v>панели</v>
          </cell>
          <cell r="K1614">
            <v>5</v>
          </cell>
          <cell r="L1614">
            <v>3</v>
          </cell>
          <cell r="M1614">
            <v>0</v>
          </cell>
          <cell r="N1614">
            <v>0</v>
          </cell>
          <cell r="O1614">
            <v>70</v>
          </cell>
          <cell r="P1614">
            <v>41627000</v>
          </cell>
        </row>
        <row r="1615">
          <cell r="D1615" t="str">
            <v>г. Лодейное Поле, ул. Песочная, д. 3</v>
          </cell>
          <cell r="E1615" t="str">
            <v>f71841ed-5075-4bcf-927d-9af06fe71384</v>
          </cell>
          <cell r="F1615" t="str">
            <v>РО</v>
          </cell>
          <cell r="G1615">
            <v>0</v>
          </cell>
          <cell r="H1615">
            <v>1964</v>
          </cell>
          <cell r="I1615">
            <v>555.20000000000005</v>
          </cell>
          <cell r="J1615" t="str">
            <v>блочный</v>
          </cell>
          <cell r="K1615">
            <v>2</v>
          </cell>
          <cell r="L1615">
            <v>1</v>
          </cell>
          <cell r="M1615">
            <v>0</v>
          </cell>
          <cell r="N1615">
            <v>0</v>
          </cell>
          <cell r="O1615">
            <v>14</v>
          </cell>
          <cell r="P1615">
            <v>41627000</v>
          </cell>
        </row>
        <row r="1616">
          <cell r="D1616" t="str">
            <v>г. Лодейное Поле, ул. Пограничная, д. 13, кор. 2</v>
          </cell>
          <cell r="E1616" t="str">
            <v>e6b77878-2498-4b08-bf56-638cd931ccf8</v>
          </cell>
          <cell r="F1616" t="str">
            <v>РО</v>
          </cell>
          <cell r="G1616">
            <v>0</v>
          </cell>
          <cell r="H1616">
            <v>1983</v>
          </cell>
          <cell r="I1616">
            <v>4976.7</v>
          </cell>
          <cell r="J1616" t="str">
            <v>панели</v>
          </cell>
          <cell r="K1616">
            <v>5</v>
          </cell>
          <cell r="L1616">
            <v>4</v>
          </cell>
          <cell r="M1616">
            <v>0</v>
          </cell>
          <cell r="N1616">
            <v>0</v>
          </cell>
          <cell r="O1616">
            <v>85</v>
          </cell>
          <cell r="P1616">
            <v>41627000</v>
          </cell>
        </row>
        <row r="1617">
          <cell r="D1617" t="str">
            <v>г. Лодейное Поле, ул. Пограничная, д. 15, кор. 1</v>
          </cell>
          <cell r="E1617" t="str">
            <v>904b699d-e6b7-44b8-9340-4fa5234615a1</v>
          </cell>
          <cell r="F1617" t="str">
            <v>РО</v>
          </cell>
          <cell r="G1617">
            <v>0</v>
          </cell>
          <cell r="H1617">
            <v>1980</v>
          </cell>
          <cell r="I1617">
            <v>5011</v>
          </cell>
          <cell r="J1617" t="str">
            <v>панели</v>
          </cell>
          <cell r="K1617">
            <v>5</v>
          </cell>
          <cell r="L1617">
            <v>4</v>
          </cell>
          <cell r="M1617">
            <v>0</v>
          </cell>
          <cell r="N1617">
            <v>0</v>
          </cell>
          <cell r="O1617">
            <v>116</v>
          </cell>
          <cell r="P1617">
            <v>41627000</v>
          </cell>
        </row>
        <row r="1618">
          <cell r="D1618" t="str">
            <v>Г. Лодейное Поле, ул. Пограничная, д. 15, кор. 2</v>
          </cell>
          <cell r="E1618" t="str">
            <v>27b16cd3-abe7-45b1-a0d1-8ede0231f959</v>
          </cell>
          <cell r="F1618" t="str">
            <v>РО</v>
          </cell>
          <cell r="G1618">
            <v>0</v>
          </cell>
          <cell r="H1618">
            <v>1982</v>
          </cell>
          <cell r="I1618">
            <v>4994.5</v>
          </cell>
          <cell r="J1618" t="str">
            <v>панельный</v>
          </cell>
          <cell r="K1618">
            <v>5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41627000</v>
          </cell>
        </row>
        <row r="1619">
          <cell r="D1619" t="str">
            <v>г. Лодейное Поле, ул. Пограничная, д. 19, кор. 1</v>
          </cell>
          <cell r="E1619" t="str">
            <v>655197a3-52a0-4b31-9894-f30afa5af190</v>
          </cell>
          <cell r="F1619" t="str">
            <v>РО</v>
          </cell>
          <cell r="G1619">
            <v>0</v>
          </cell>
          <cell r="H1619">
            <v>1985</v>
          </cell>
          <cell r="I1619">
            <v>7336.2000000000007</v>
          </cell>
          <cell r="J1619" t="str">
            <v>панели</v>
          </cell>
          <cell r="K1619">
            <v>5</v>
          </cell>
          <cell r="L1619">
            <v>6</v>
          </cell>
          <cell r="M1619">
            <v>0</v>
          </cell>
          <cell r="N1619">
            <v>0</v>
          </cell>
          <cell r="O1619">
            <v>100</v>
          </cell>
          <cell r="P1619">
            <v>41627000</v>
          </cell>
        </row>
        <row r="1620">
          <cell r="D1620" t="str">
            <v>г. Лодейное Поле, ул. Пограничная, д. 19, кор. 2</v>
          </cell>
          <cell r="E1620" t="str">
            <v>0fceeed7-2e45-4d83-bf5f-1f62b30d6f6b</v>
          </cell>
          <cell r="F1620" t="str">
            <v>РО</v>
          </cell>
          <cell r="G1620">
            <v>0</v>
          </cell>
          <cell r="H1620">
            <v>1983</v>
          </cell>
          <cell r="I1620">
            <v>4942.8</v>
          </cell>
          <cell r="J1620" t="str">
            <v>панели</v>
          </cell>
          <cell r="K1620">
            <v>5</v>
          </cell>
          <cell r="L1620">
            <v>4</v>
          </cell>
          <cell r="M1620">
            <v>0</v>
          </cell>
          <cell r="N1620">
            <v>0</v>
          </cell>
          <cell r="O1620">
            <v>85</v>
          </cell>
          <cell r="P1620">
            <v>41627000</v>
          </cell>
        </row>
        <row r="1621">
          <cell r="D1621" t="str">
            <v>г. Лодейное Поле, ул. Привокзальная, д. 9</v>
          </cell>
          <cell r="E1621" t="str">
            <v>6aafca13-ec93-4b62-bb88-1abc45589d74</v>
          </cell>
          <cell r="F1621" t="str">
            <v>РО</v>
          </cell>
          <cell r="G1621">
            <v>0</v>
          </cell>
          <cell r="H1621">
            <v>1957</v>
          </cell>
          <cell r="I1621">
            <v>160.9</v>
          </cell>
          <cell r="J1621" t="str">
            <v>блочный</v>
          </cell>
          <cell r="K1621">
            <v>2</v>
          </cell>
          <cell r="L1621">
            <v>1</v>
          </cell>
          <cell r="M1621">
            <v>0</v>
          </cell>
          <cell r="N1621">
            <v>0</v>
          </cell>
          <cell r="O1621">
            <v>6</v>
          </cell>
          <cell r="P1621">
            <v>41627000</v>
          </cell>
        </row>
        <row r="1622">
          <cell r="D1622" t="str">
            <v>г. Лодейное Поле, ул. Профсоюзная, д. 3</v>
          </cell>
          <cell r="E1622" t="str">
            <v>7fd0355f-dd81-4c61-86bf-2f07e241b4db</v>
          </cell>
          <cell r="F1622" t="str">
            <v>РО</v>
          </cell>
          <cell r="G1622">
            <v>0</v>
          </cell>
          <cell r="H1622">
            <v>1962</v>
          </cell>
          <cell r="I1622">
            <v>574.55999999999995</v>
          </cell>
          <cell r="J1622" t="str">
            <v>блочный</v>
          </cell>
          <cell r="K1622">
            <v>2</v>
          </cell>
          <cell r="L1622">
            <v>1</v>
          </cell>
          <cell r="M1622">
            <v>0</v>
          </cell>
          <cell r="N1622">
            <v>0</v>
          </cell>
          <cell r="O1622">
            <v>18</v>
          </cell>
          <cell r="P1622">
            <v>41627000</v>
          </cell>
        </row>
        <row r="1623">
          <cell r="D1623" t="str">
            <v>Г. Лодейное Поле, ул. Розы Люксембург, д. 11</v>
          </cell>
          <cell r="E1623" t="str">
            <v>22956b74-9f4a-40d5-be4e-83a8c0b730d8</v>
          </cell>
          <cell r="F1623" t="str">
            <v>РО</v>
          </cell>
          <cell r="G1623">
            <v>0</v>
          </cell>
          <cell r="H1623">
            <v>1975</v>
          </cell>
          <cell r="I1623">
            <v>453.8</v>
          </cell>
          <cell r="J1623" t="str">
            <v>блочный</v>
          </cell>
          <cell r="K1623">
            <v>2</v>
          </cell>
          <cell r="L1623">
            <v>1</v>
          </cell>
          <cell r="M1623">
            <v>0</v>
          </cell>
          <cell r="N1623">
            <v>0</v>
          </cell>
          <cell r="O1623">
            <v>10</v>
          </cell>
          <cell r="P1623">
            <v>41627000</v>
          </cell>
        </row>
        <row r="1624">
          <cell r="D1624" t="str">
            <v>г. Лодейное Поле, ул. Талалихина, д. 1</v>
          </cell>
          <cell r="E1624" t="str">
            <v>183f319e-f13f-4f9b-bbbc-e91a01be39cd</v>
          </cell>
          <cell r="F1624" t="str">
            <v>РО</v>
          </cell>
          <cell r="G1624">
            <v>0</v>
          </cell>
          <cell r="H1624">
            <v>1956</v>
          </cell>
          <cell r="I1624">
            <v>3524.7</v>
          </cell>
          <cell r="J1624" t="str">
            <v>кирпич</v>
          </cell>
          <cell r="K1624">
            <v>3</v>
          </cell>
          <cell r="L1624">
            <v>3</v>
          </cell>
          <cell r="M1624">
            <v>0</v>
          </cell>
          <cell r="N1624">
            <v>0</v>
          </cell>
          <cell r="O1624">
            <v>22</v>
          </cell>
          <cell r="P1624">
            <v>41627000</v>
          </cell>
        </row>
        <row r="1625">
          <cell r="D1625" t="str">
            <v>г. Лодейное Поле, ул. Талалихина, д. 10</v>
          </cell>
          <cell r="E1625" t="str">
            <v>a0cf6add-543c-4854-aef0-1e02f4a3510c</v>
          </cell>
          <cell r="F1625" t="str">
            <v>РО</v>
          </cell>
          <cell r="G1625">
            <v>0</v>
          </cell>
          <cell r="H1625">
            <v>1983</v>
          </cell>
          <cell r="I1625">
            <v>5790.7</v>
          </cell>
          <cell r="J1625" t="str">
            <v>панели</v>
          </cell>
          <cell r="K1625">
            <v>5</v>
          </cell>
          <cell r="L1625">
            <v>5</v>
          </cell>
          <cell r="M1625">
            <v>0</v>
          </cell>
          <cell r="N1625">
            <v>0</v>
          </cell>
          <cell r="O1625">
            <v>119</v>
          </cell>
          <cell r="P1625">
            <v>41627000</v>
          </cell>
        </row>
        <row r="1626">
          <cell r="D1626" t="str">
            <v>г. Лодейное Поле, ул. Талалихина, д. 11</v>
          </cell>
          <cell r="E1626" t="str">
            <v>18f29104-ec71-492f-8e2a-62b99eb95814</v>
          </cell>
          <cell r="F1626" t="str">
            <v>РО</v>
          </cell>
          <cell r="G1626">
            <v>0</v>
          </cell>
          <cell r="H1626">
            <v>1986</v>
          </cell>
          <cell r="I1626">
            <v>5733.5</v>
          </cell>
          <cell r="J1626" t="str">
            <v>крупно-панельные</v>
          </cell>
          <cell r="K1626">
            <v>5</v>
          </cell>
          <cell r="L1626">
            <v>5</v>
          </cell>
          <cell r="M1626">
            <v>0</v>
          </cell>
          <cell r="N1626">
            <v>0</v>
          </cell>
          <cell r="O1626">
            <v>97</v>
          </cell>
          <cell r="P1626">
            <v>41627000</v>
          </cell>
        </row>
        <row r="1627">
          <cell r="D1627" t="str">
            <v>г. Лодейное Поле, ул. Талалихина, д. 2</v>
          </cell>
          <cell r="E1627" t="str">
            <v>90a3c625-1b24-49ae-9213-0a6eff180f66</v>
          </cell>
          <cell r="F1627" t="str">
            <v>РО</v>
          </cell>
          <cell r="G1627">
            <v>0</v>
          </cell>
          <cell r="H1627">
            <v>1955</v>
          </cell>
          <cell r="I1627">
            <v>2834.3999999999996</v>
          </cell>
          <cell r="J1627" t="str">
            <v>кирпич</v>
          </cell>
          <cell r="K1627">
            <v>3</v>
          </cell>
          <cell r="L1627">
            <v>3</v>
          </cell>
          <cell r="M1627">
            <v>0</v>
          </cell>
          <cell r="N1627">
            <v>0</v>
          </cell>
          <cell r="O1627">
            <v>50</v>
          </cell>
          <cell r="P1627">
            <v>41627000</v>
          </cell>
        </row>
        <row r="1628">
          <cell r="D1628" t="str">
            <v>г. Лодейное Поле, ул. Талалихина, д. 4</v>
          </cell>
          <cell r="E1628" t="str">
            <v>36e10b80-e35b-4df3-a10c-b4fe16bf1c2d</v>
          </cell>
          <cell r="F1628" t="str">
            <v>РО</v>
          </cell>
          <cell r="G1628">
            <v>0</v>
          </cell>
          <cell r="H1628">
            <v>1955</v>
          </cell>
          <cell r="I1628">
            <v>2872.5</v>
          </cell>
          <cell r="J1628" t="str">
            <v>кирпич</v>
          </cell>
          <cell r="K1628">
            <v>3</v>
          </cell>
          <cell r="L1628">
            <v>3</v>
          </cell>
          <cell r="M1628">
            <v>0</v>
          </cell>
          <cell r="N1628">
            <v>0</v>
          </cell>
          <cell r="O1628">
            <v>58</v>
          </cell>
          <cell r="P1628">
            <v>41627000</v>
          </cell>
        </row>
        <row r="1629">
          <cell r="D1629" t="str">
            <v>г. Лодейное Поле, ул. Талалихина, д. 5</v>
          </cell>
          <cell r="E1629" t="str">
            <v>17f7e644-3bd8-4b30-86d6-0b4e728af638</v>
          </cell>
          <cell r="F1629" t="str">
            <v>РО</v>
          </cell>
          <cell r="G1629">
            <v>0</v>
          </cell>
          <cell r="H1629">
            <v>1956</v>
          </cell>
          <cell r="I1629">
            <v>3455.9</v>
          </cell>
          <cell r="J1629" t="str">
            <v>кирпич</v>
          </cell>
          <cell r="K1629">
            <v>3</v>
          </cell>
          <cell r="L1629">
            <v>3</v>
          </cell>
          <cell r="M1629">
            <v>0</v>
          </cell>
          <cell r="N1629">
            <v>0</v>
          </cell>
          <cell r="O1629">
            <v>41</v>
          </cell>
          <cell r="P1629">
            <v>41627000</v>
          </cell>
        </row>
        <row r="1630">
          <cell r="D1630" t="str">
            <v>г. Лодейное Поле, ул. Талалихина, д. 6</v>
          </cell>
          <cell r="E1630" t="str">
            <v>cab93283-1187-4230-93e8-c4af8338c0cc</v>
          </cell>
          <cell r="F1630" t="str">
            <v>РО</v>
          </cell>
          <cell r="G1630">
            <v>0</v>
          </cell>
          <cell r="H1630">
            <v>1955</v>
          </cell>
          <cell r="I1630">
            <v>3121.5</v>
          </cell>
          <cell r="J1630" t="str">
            <v>кирпич</v>
          </cell>
          <cell r="K1630">
            <v>3</v>
          </cell>
          <cell r="L1630">
            <v>4</v>
          </cell>
          <cell r="M1630">
            <v>0</v>
          </cell>
          <cell r="N1630">
            <v>0</v>
          </cell>
          <cell r="O1630">
            <v>51</v>
          </cell>
          <cell r="P1630">
            <v>41627000</v>
          </cell>
        </row>
        <row r="1631">
          <cell r="D1631" t="str">
            <v>г. Лодейное Поле, ул. Талалихина, д. 8</v>
          </cell>
          <cell r="E1631" t="str">
            <v>52b01340-868e-4fd9-ad36-042d031869a0</v>
          </cell>
          <cell r="F1631" t="str">
            <v>РО</v>
          </cell>
          <cell r="G1631">
            <v>0</v>
          </cell>
          <cell r="H1631">
            <v>1973</v>
          </cell>
          <cell r="I1631">
            <v>2376.9</v>
          </cell>
          <cell r="J1631" t="str">
            <v>кирпич</v>
          </cell>
          <cell r="K1631">
            <v>3</v>
          </cell>
          <cell r="L1631">
            <v>4</v>
          </cell>
          <cell r="M1631">
            <v>0</v>
          </cell>
          <cell r="N1631">
            <v>0</v>
          </cell>
          <cell r="O1631">
            <v>70</v>
          </cell>
          <cell r="P1631">
            <v>41627000</v>
          </cell>
        </row>
        <row r="1632">
          <cell r="D1632" t="str">
            <v>г. Лодейное Поле, ул. Талалихина, д. 9</v>
          </cell>
          <cell r="E1632" t="str">
            <v>8a486dab-8bc8-4ab4-a403-b7dabb6d761d</v>
          </cell>
          <cell r="F1632" t="str">
            <v>РО</v>
          </cell>
          <cell r="G1632">
            <v>0</v>
          </cell>
          <cell r="H1632">
            <v>1979</v>
          </cell>
          <cell r="I1632">
            <v>5697.4</v>
          </cell>
          <cell r="J1632" t="str">
            <v>крупно-панельные</v>
          </cell>
          <cell r="K1632">
            <v>5</v>
          </cell>
          <cell r="L1632">
            <v>5</v>
          </cell>
          <cell r="M1632">
            <v>0</v>
          </cell>
          <cell r="N1632">
            <v>0</v>
          </cell>
          <cell r="O1632">
            <v>108</v>
          </cell>
          <cell r="P1632">
            <v>41627000</v>
          </cell>
        </row>
        <row r="1633">
          <cell r="D1633" t="str">
            <v>г. Лодейное Поле, ул. Титова, д. 29</v>
          </cell>
          <cell r="E1633" t="str">
            <v>1cb8fa98-a471-42e5-9b80-ef670524f405</v>
          </cell>
          <cell r="F1633" t="str">
            <v>РО</v>
          </cell>
          <cell r="G1633">
            <v>0</v>
          </cell>
          <cell r="H1633">
            <v>1970</v>
          </cell>
          <cell r="I1633">
            <v>5743.6</v>
          </cell>
          <cell r="J1633" t="str">
            <v>блочный</v>
          </cell>
          <cell r="K1633">
            <v>5</v>
          </cell>
          <cell r="L1633">
            <v>6</v>
          </cell>
          <cell r="M1633">
            <v>0</v>
          </cell>
          <cell r="N1633">
            <v>0</v>
          </cell>
          <cell r="O1633">
            <v>180</v>
          </cell>
          <cell r="P1633">
            <v>41627000</v>
          </cell>
        </row>
        <row r="1634">
          <cell r="D1634" t="str">
            <v>г. Лодейное Поле, ул. Титова, д. 46</v>
          </cell>
          <cell r="E1634" t="str">
            <v>3e2c939c-25bd-40f4-a365-e3ab465b1288</v>
          </cell>
          <cell r="F1634" t="str">
            <v>РО</v>
          </cell>
          <cell r="G1634">
            <v>0</v>
          </cell>
          <cell r="H1634">
            <v>1967</v>
          </cell>
          <cell r="I1634">
            <v>4670</v>
          </cell>
          <cell r="J1634" t="str">
            <v>панели</v>
          </cell>
          <cell r="K1634">
            <v>5</v>
          </cell>
          <cell r="L1634">
            <v>4</v>
          </cell>
          <cell r="M1634">
            <v>0</v>
          </cell>
          <cell r="N1634">
            <v>0</v>
          </cell>
          <cell r="O1634">
            <v>147</v>
          </cell>
          <cell r="P1634">
            <v>41627000</v>
          </cell>
        </row>
        <row r="1635">
          <cell r="D1635" t="str">
            <v>г. Лодейное Поле, ул. Ульяновская, д. 12</v>
          </cell>
          <cell r="E1635" t="str">
            <v>cca047d3-f71a-4150-9545-55afcdfbc27e</v>
          </cell>
          <cell r="F1635" t="str">
            <v>РО</v>
          </cell>
          <cell r="G1635">
            <v>0</v>
          </cell>
          <cell r="H1635">
            <v>1988</v>
          </cell>
          <cell r="I1635">
            <v>4706.3999999999996</v>
          </cell>
          <cell r="J1635" t="str">
            <v>панели</v>
          </cell>
          <cell r="K1635">
            <v>5</v>
          </cell>
          <cell r="L1635">
            <v>4</v>
          </cell>
          <cell r="M1635">
            <v>0</v>
          </cell>
          <cell r="N1635">
            <v>0</v>
          </cell>
          <cell r="O1635">
            <v>80</v>
          </cell>
          <cell r="P1635">
            <v>41627000</v>
          </cell>
        </row>
        <row r="1636">
          <cell r="D1636" t="str">
            <v>г. Лодейное Поле, ул. Ульяновская, д. 13</v>
          </cell>
          <cell r="E1636" t="str">
            <v>7e77f239-c577-44af-9a4d-73c1fae6f2d2</v>
          </cell>
          <cell r="F1636" t="str">
            <v>РО</v>
          </cell>
          <cell r="G1636">
            <v>0</v>
          </cell>
          <cell r="H1636">
            <v>1984</v>
          </cell>
          <cell r="I1636">
            <v>3237.7000000000003</v>
          </cell>
          <cell r="J1636" t="str">
            <v>панели</v>
          </cell>
          <cell r="K1636">
            <v>5</v>
          </cell>
          <cell r="L1636">
            <v>4</v>
          </cell>
          <cell r="M1636">
            <v>0</v>
          </cell>
          <cell r="N1636">
            <v>0</v>
          </cell>
          <cell r="O1636">
            <v>110</v>
          </cell>
          <cell r="P1636">
            <v>41627000</v>
          </cell>
        </row>
        <row r="1637">
          <cell r="D1637" t="str">
            <v>г. Лодейное Поле, ул. Ульяновская, д. 15, кор. 1</v>
          </cell>
          <cell r="E1637" t="str">
            <v>726c9735-a454-47ed-8ba4-523010d9eef7</v>
          </cell>
          <cell r="F1637" t="str">
            <v>РО</v>
          </cell>
          <cell r="G1637">
            <v>0</v>
          </cell>
          <cell r="H1637">
            <v>1987</v>
          </cell>
          <cell r="I1637">
            <v>4970.1000000000004</v>
          </cell>
          <cell r="J1637" t="str">
            <v>панели</v>
          </cell>
          <cell r="K1637">
            <v>5</v>
          </cell>
          <cell r="L1637">
            <v>4</v>
          </cell>
          <cell r="M1637">
            <v>0</v>
          </cell>
          <cell r="N1637">
            <v>0</v>
          </cell>
          <cell r="O1637">
            <v>127</v>
          </cell>
          <cell r="P1637">
            <v>41627000</v>
          </cell>
        </row>
        <row r="1638">
          <cell r="D1638" t="str">
            <v>г. Лодейное Поле, ул. Ульяновская, д. 15, кор. 2</v>
          </cell>
          <cell r="E1638" t="str">
            <v>480e71c6-7164-4b80-ab12-b5dc7448ae1f</v>
          </cell>
          <cell r="F1638" t="str">
            <v>РО</v>
          </cell>
          <cell r="G1638">
            <v>0</v>
          </cell>
          <cell r="H1638">
            <v>1983</v>
          </cell>
          <cell r="I1638">
            <v>5056.7</v>
          </cell>
          <cell r="J1638" t="str">
            <v>панели</v>
          </cell>
          <cell r="K1638">
            <v>5</v>
          </cell>
          <cell r="L1638">
            <v>4</v>
          </cell>
          <cell r="M1638">
            <v>0</v>
          </cell>
          <cell r="N1638">
            <v>0</v>
          </cell>
          <cell r="O1638">
            <v>112</v>
          </cell>
          <cell r="P1638">
            <v>41627000</v>
          </cell>
        </row>
        <row r="1639">
          <cell r="D1639" t="str">
            <v>г. Лодейное Поле, ул. Ульяновская, д. 17</v>
          </cell>
          <cell r="E1639" t="str">
            <v>6e3b49be-37f5-4674-85e3-ca1d4192eac0</v>
          </cell>
          <cell r="F1639" t="str">
            <v>РО</v>
          </cell>
          <cell r="G1639">
            <v>0</v>
          </cell>
          <cell r="H1639">
            <v>1981</v>
          </cell>
          <cell r="I1639">
            <v>4947.3999999999996</v>
          </cell>
          <cell r="J1639" t="str">
            <v>панели</v>
          </cell>
          <cell r="K1639">
            <v>5</v>
          </cell>
          <cell r="L1639">
            <v>4</v>
          </cell>
          <cell r="M1639">
            <v>0</v>
          </cell>
          <cell r="N1639">
            <v>0</v>
          </cell>
          <cell r="O1639">
            <v>97</v>
          </cell>
          <cell r="P1639">
            <v>41627000</v>
          </cell>
        </row>
        <row r="1640">
          <cell r="D1640" t="str">
            <v>г. Лодейное Поле, ул. Ульяновская, д. 8, кор. 1</v>
          </cell>
          <cell r="E1640" t="str">
            <v>6df34223-5a67-4ab6-800c-88ce2fca56a0</v>
          </cell>
          <cell r="F1640" t="str">
            <v>РО</v>
          </cell>
          <cell r="G1640">
            <v>0</v>
          </cell>
          <cell r="H1640">
            <v>1988</v>
          </cell>
          <cell r="I1640">
            <v>4866.3</v>
          </cell>
          <cell r="J1640" t="str">
            <v>панели</v>
          </cell>
          <cell r="K1640">
            <v>5</v>
          </cell>
          <cell r="L1640">
            <v>4</v>
          </cell>
          <cell r="M1640">
            <v>0</v>
          </cell>
          <cell r="N1640">
            <v>0</v>
          </cell>
          <cell r="O1640">
            <v>97</v>
          </cell>
          <cell r="P1640">
            <v>41627000</v>
          </cell>
        </row>
        <row r="1641">
          <cell r="D1641" t="str">
            <v>Г. Лодейное Поле, ул. Гагарина, д. 9</v>
          </cell>
          <cell r="E1641" t="str">
            <v>249a2045-2680-4937-9a4a-9af8823b47cb</v>
          </cell>
          <cell r="F1641" t="str">
            <v>РО</v>
          </cell>
          <cell r="G1641">
            <v>0</v>
          </cell>
          <cell r="H1641">
            <v>1956</v>
          </cell>
          <cell r="I1641">
            <v>4578.1000000000004</v>
          </cell>
          <cell r="J1641" t="str">
            <v>панельные</v>
          </cell>
          <cell r="K1641">
            <v>5</v>
          </cell>
          <cell r="L1641">
            <v>4</v>
          </cell>
          <cell r="M1641">
            <v>0</v>
          </cell>
          <cell r="N1641">
            <v>0</v>
          </cell>
          <cell r="O1641">
            <v>153</v>
          </cell>
          <cell r="P1641">
            <v>41627000</v>
          </cell>
        </row>
        <row r="1642">
          <cell r="D1642" t="str">
            <v>Г. Лодейное Поле, ул. Гагарина, д. 16</v>
          </cell>
          <cell r="E1642" t="str">
            <v>b61b7a8e-2a65-4de2-bab1-e4c70000ac3c</v>
          </cell>
          <cell r="F1642" t="str">
            <v>РО</v>
          </cell>
          <cell r="G1642">
            <v>0</v>
          </cell>
          <cell r="H1642">
            <v>1958</v>
          </cell>
          <cell r="I1642">
            <v>1094.2</v>
          </cell>
          <cell r="J1642" t="str">
            <v>кирпичные</v>
          </cell>
          <cell r="K1642">
            <v>2</v>
          </cell>
          <cell r="L1642">
            <v>2</v>
          </cell>
          <cell r="M1642">
            <v>0</v>
          </cell>
          <cell r="N1642">
            <v>0</v>
          </cell>
          <cell r="O1642">
            <v>29</v>
          </cell>
          <cell r="P1642">
            <v>41627000</v>
          </cell>
        </row>
        <row r="1643">
          <cell r="D1643" t="str">
            <v>г. Лодейное Поле, ул.Гагарина, д. 18</v>
          </cell>
          <cell r="E1643" t="str">
            <v>d7768c16-6f60-4f3c-8270-0d95ab1d5f71</v>
          </cell>
          <cell r="F1643" t="str">
            <v>РО</v>
          </cell>
          <cell r="G1643">
            <v>0</v>
          </cell>
          <cell r="H1643">
            <v>1958</v>
          </cell>
          <cell r="I1643">
            <v>1242.5999999999999</v>
          </cell>
          <cell r="J1643">
            <v>0</v>
          </cell>
          <cell r="K1643">
            <v>3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41627000</v>
          </cell>
        </row>
        <row r="1644">
          <cell r="D1644" t="str">
            <v>г. Лодейное Поле, ул.Гагарина, д. 20</v>
          </cell>
          <cell r="E1644" t="str">
            <v>dc30d617-174e-463b-a07a-456d5739087f</v>
          </cell>
          <cell r="F1644" t="str">
            <v>РО</v>
          </cell>
          <cell r="G1644">
            <v>0</v>
          </cell>
          <cell r="H1644">
            <v>1958</v>
          </cell>
          <cell r="I1644">
            <v>1116.0999999999999</v>
          </cell>
          <cell r="J1644" t="str">
            <v>кирпич</v>
          </cell>
          <cell r="K1644">
            <v>2</v>
          </cell>
          <cell r="L1644">
            <v>2</v>
          </cell>
          <cell r="M1644">
            <v>0</v>
          </cell>
          <cell r="N1644">
            <v>0</v>
          </cell>
          <cell r="O1644">
            <v>8</v>
          </cell>
          <cell r="P1644">
            <v>41627000</v>
          </cell>
        </row>
        <row r="1645">
          <cell r="D1645" t="str">
            <v>Г. Лодейное Поле, ул. Гагарина, д. 21</v>
          </cell>
          <cell r="E1645" t="str">
            <v>b0faaae9-de5a-4f47-be33-f044deab767a</v>
          </cell>
          <cell r="F1645" t="str">
            <v>РО</v>
          </cell>
          <cell r="G1645">
            <v>0</v>
          </cell>
          <cell r="H1645">
            <v>1975</v>
          </cell>
          <cell r="I1645">
            <v>5788.6</v>
          </cell>
          <cell r="J1645" t="str">
            <v>панельные</v>
          </cell>
          <cell r="K1645">
            <v>5</v>
          </cell>
          <cell r="L1645">
            <v>8</v>
          </cell>
          <cell r="M1645">
            <v>0</v>
          </cell>
          <cell r="N1645">
            <v>0</v>
          </cell>
          <cell r="O1645">
            <v>233</v>
          </cell>
          <cell r="P1645">
            <v>41627000</v>
          </cell>
        </row>
        <row r="1646">
          <cell r="D1646" t="str">
            <v>г. Лодейное Поле, ул.Гагарина, д. 7</v>
          </cell>
          <cell r="E1646" t="str">
            <v>4d002566-4a7d-4a35-b079-b40b20a45648</v>
          </cell>
          <cell r="F1646" t="str">
            <v>РО</v>
          </cell>
          <cell r="G1646">
            <v>0</v>
          </cell>
          <cell r="H1646">
            <v>1971</v>
          </cell>
          <cell r="I1646">
            <v>7435.7</v>
          </cell>
          <cell r="J1646" t="str">
            <v>панели</v>
          </cell>
          <cell r="K1646">
            <v>5</v>
          </cell>
          <cell r="L1646">
            <v>8</v>
          </cell>
          <cell r="M1646">
            <v>0</v>
          </cell>
          <cell r="N1646">
            <v>0</v>
          </cell>
          <cell r="O1646">
            <v>217</v>
          </cell>
          <cell r="P1646">
            <v>41627000</v>
          </cell>
        </row>
        <row r="1647">
          <cell r="D1647" t="str">
            <v>г. Лодейное Поле, ш. Ленинградское, д. 73а</v>
          </cell>
          <cell r="E1647" t="str">
            <v>397174d6-fb43-44e5-926c-ee16ca6ba4fa</v>
          </cell>
          <cell r="F1647" t="str">
            <v>РО</v>
          </cell>
          <cell r="G1647">
            <v>0</v>
          </cell>
          <cell r="H1647">
            <v>1979</v>
          </cell>
          <cell r="I1647">
            <v>1026.4000000000001</v>
          </cell>
          <cell r="J1647" t="str">
            <v>панели</v>
          </cell>
          <cell r="K1647">
            <v>3</v>
          </cell>
          <cell r="L1647">
            <v>1</v>
          </cell>
          <cell r="M1647">
            <v>0</v>
          </cell>
          <cell r="N1647">
            <v>0</v>
          </cell>
          <cell r="O1647">
            <v>28</v>
          </cell>
          <cell r="P1647">
            <v>41627000</v>
          </cell>
        </row>
        <row r="1648">
          <cell r="D1648" t="str">
            <v>Г. Лодейное Поле, ул. Набережная, д. 1</v>
          </cell>
          <cell r="E1648" t="str">
            <v>56ae8429-f4d5-4b3c-821a-9084b0716716</v>
          </cell>
          <cell r="F1648" t="str">
            <v>РО</v>
          </cell>
          <cell r="G1648">
            <v>0</v>
          </cell>
          <cell r="H1648">
            <v>1991</v>
          </cell>
          <cell r="I1648">
            <v>4819.1000000000004</v>
          </cell>
          <cell r="J1648" t="str">
            <v>панельные</v>
          </cell>
          <cell r="K1648">
            <v>5</v>
          </cell>
          <cell r="L1648">
            <v>4</v>
          </cell>
          <cell r="M1648">
            <v>0</v>
          </cell>
          <cell r="N1648">
            <v>0</v>
          </cell>
          <cell r="O1648">
            <v>131</v>
          </cell>
          <cell r="P1648">
            <v>41627000</v>
          </cell>
        </row>
        <row r="1649">
          <cell r="D1649" t="str">
            <v>г.п. Новоселье, д. 12</v>
          </cell>
          <cell r="E1649" t="str">
            <v>4fb98c32-fed7-443f-b1d7-7cd60d80b7ce</v>
          </cell>
          <cell r="F1649" t="str">
            <v>РО</v>
          </cell>
          <cell r="G1649">
            <v>0</v>
          </cell>
          <cell r="H1649">
            <v>1979</v>
          </cell>
          <cell r="I1649">
            <v>4888.5</v>
          </cell>
          <cell r="J1649" t="str">
            <v>панели</v>
          </cell>
          <cell r="K1649">
            <v>5</v>
          </cell>
          <cell r="L1649">
            <v>6</v>
          </cell>
          <cell r="M1649">
            <v>0</v>
          </cell>
          <cell r="N1649">
            <v>0</v>
          </cell>
          <cell r="O1649">
            <v>212</v>
          </cell>
          <cell r="P1649">
            <v>41630000</v>
          </cell>
        </row>
        <row r="1650">
          <cell r="D1650" t="str">
            <v>г.п. Новоселье, д. 13</v>
          </cell>
          <cell r="E1650" t="str">
            <v>6e5e1f62-2b45-41ac-a229-a3f309583f47</v>
          </cell>
          <cell r="F1650" t="str">
            <v>РО</v>
          </cell>
          <cell r="G1650">
            <v>0</v>
          </cell>
          <cell r="H1650">
            <v>1985</v>
          </cell>
          <cell r="I1650">
            <v>3240</v>
          </cell>
          <cell r="J1650" t="str">
            <v>железобетон</v>
          </cell>
          <cell r="K1650">
            <v>5</v>
          </cell>
          <cell r="L1650">
            <v>4</v>
          </cell>
          <cell r="M1650">
            <v>0</v>
          </cell>
          <cell r="N1650">
            <v>0</v>
          </cell>
          <cell r="O1650">
            <v>162</v>
          </cell>
          <cell r="P1650">
            <v>41630000</v>
          </cell>
        </row>
        <row r="1651">
          <cell r="D1651" t="str">
            <v>г.п. Новоселье, д. 15</v>
          </cell>
          <cell r="E1651" t="str">
            <v>da77bb2e-8169-418d-8d85-61bfd4da29c3</v>
          </cell>
          <cell r="F1651" t="str">
            <v>РО</v>
          </cell>
          <cell r="G1651">
            <v>0</v>
          </cell>
          <cell r="H1651">
            <v>1981</v>
          </cell>
          <cell r="I1651">
            <v>4862.5</v>
          </cell>
          <cell r="J1651" t="str">
            <v>железобетон</v>
          </cell>
          <cell r="K1651">
            <v>5</v>
          </cell>
          <cell r="L1651">
            <v>6</v>
          </cell>
          <cell r="M1651">
            <v>0</v>
          </cell>
          <cell r="N1651">
            <v>0</v>
          </cell>
          <cell r="O1651">
            <v>255</v>
          </cell>
          <cell r="P1651">
            <v>41630000</v>
          </cell>
        </row>
        <row r="1652">
          <cell r="D1652" t="str">
            <v>г.п. Новоселье, д. 152</v>
          </cell>
          <cell r="E1652" t="str">
            <v>332e51ff-94ec-476a-aa6c-ae3b52027dd2</v>
          </cell>
          <cell r="F1652" t="str">
            <v>РО</v>
          </cell>
          <cell r="G1652">
            <v>0</v>
          </cell>
          <cell r="H1652">
            <v>1996</v>
          </cell>
          <cell r="I1652">
            <v>330.3</v>
          </cell>
          <cell r="J1652" t="str">
            <v>кирпич</v>
          </cell>
          <cell r="K1652">
            <v>2</v>
          </cell>
          <cell r="L1652">
            <v>1</v>
          </cell>
          <cell r="M1652">
            <v>0</v>
          </cell>
          <cell r="N1652">
            <v>0</v>
          </cell>
          <cell r="O1652">
            <v>13</v>
          </cell>
          <cell r="P1652">
            <v>41630000</v>
          </cell>
        </row>
        <row r="1653">
          <cell r="D1653" t="str">
            <v>г.п. Новоселье, д. 155</v>
          </cell>
          <cell r="E1653" t="str">
            <v>06684fd2-5cf3-42a2-b42e-7f7f7be5a28a</v>
          </cell>
          <cell r="F1653" t="str">
            <v>РО</v>
          </cell>
          <cell r="G1653">
            <v>0</v>
          </cell>
          <cell r="H1653">
            <v>1999</v>
          </cell>
          <cell r="I1653">
            <v>330.3</v>
          </cell>
          <cell r="J1653" t="str">
            <v>кирпич</v>
          </cell>
          <cell r="K1653">
            <v>2</v>
          </cell>
          <cell r="L1653">
            <v>1</v>
          </cell>
          <cell r="M1653">
            <v>0</v>
          </cell>
          <cell r="N1653">
            <v>0</v>
          </cell>
          <cell r="O1653">
            <v>12</v>
          </cell>
          <cell r="P1653">
            <v>41630000</v>
          </cell>
        </row>
        <row r="1654">
          <cell r="D1654" t="str">
            <v>г.п. Новоселье, д. 156</v>
          </cell>
          <cell r="E1654" t="str">
            <v>18dcc6bb-bee6-4423-8c16-6b70af274f57</v>
          </cell>
          <cell r="F1654" t="str">
            <v>РО</v>
          </cell>
          <cell r="G1654">
            <v>0</v>
          </cell>
          <cell r="H1654">
            <v>1996</v>
          </cell>
          <cell r="I1654">
            <v>328.8</v>
          </cell>
          <cell r="J1654" t="str">
            <v>кирпич</v>
          </cell>
          <cell r="K1654">
            <v>2</v>
          </cell>
          <cell r="L1654">
            <v>2</v>
          </cell>
          <cell r="M1654">
            <v>0</v>
          </cell>
          <cell r="N1654">
            <v>0</v>
          </cell>
          <cell r="O1654">
            <v>9</v>
          </cell>
          <cell r="P1654">
            <v>41630000</v>
          </cell>
        </row>
        <row r="1655">
          <cell r="D1655" t="str">
            <v>г.п. Новоселье, д. 5</v>
          </cell>
          <cell r="E1655" t="str">
            <v>91ce0b45-2125-4f50-97fd-81e89f3d760e</v>
          </cell>
          <cell r="F1655" t="str">
            <v>РО</v>
          </cell>
          <cell r="G1655">
            <v>0</v>
          </cell>
          <cell r="H1655">
            <v>1976</v>
          </cell>
          <cell r="I1655">
            <v>4913.6000000000004</v>
          </cell>
          <cell r="J1655" t="str">
            <v>железобетон</v>
          </cell>
          <cell r="K1655">
            <v>5</v>
          </cell>
          <cell r="L1655">
            <v>6</v>
          </cell>
          <cell r="M1655">
            <v>0</v>
          </cell>
          <cell r="N1655">
            <v>0</v>
          </cell>
          <cell r="O1655">
            <v>184</v>
          </cell>
          <cell r="P1655">
            <v>41630000</v>
          </cell>
        </row>
        <row r="1656">
          <cell r="D1656" t="str">
            <v>дер. Капорское, д. 3</v>
          </cell>
          <cell r="E1656" t="str">
            <v>a21a6d6b-2bd5-4285-84bf-15170a53608d</v>
          </cell>
          <cell r="F1656" t="str">
            <v>РО</v>
          </cell>
          <cell r="G1656">
            <v>0</v>
          </cell>
          <cell r="H1656">
            <v>1965</v>
          </cell>
          <cell r="I1656">
            <v>636.9</v>
          </cell>
          <cell r="J1656" t="str">
            <v>кирпич</v>
          </cell>
          <cell r="K1656">
            <v>2</v>
          </cell>
          <cell r="L1656">
            <v>2</v>
          </cell>
          <cell r="M1656">
            <v>0</v>
          </cell>
          <cell r="N1656">
            <v>0</v>
          </cell>
          <cell r="O1656">
            <v>28</v>
          </cell>
          <cell r="P1656">
            <v>41630000</v>
          </cell>
        </row>
        <row r="1657">
          <cell r="D1657" t="str">
            <v>пос. Аннино, ул. 10 Пятилетки, д. 1</v>
          </cell>
          <cell r="E1657" t="str">
            <v>14706b20-5e02-45bb-bc29-7f05d23f81c2</v>
          </cell>
          <cell r="F1657" t="str">
            <v>РО</v>
          </cell>
          <cell r="G1657">
            <v>0</v>
          </cell>
          <cell r="H1657">
            <v>1976</v>
          </cell>
          <cell r="I1657">
            <v>3265.8</v>
          </cell>
          <cell r="J1657" t="str">
            <v>железобетон</v>
          </cell>
          <cell r="K1657">
            <v>5</v>
          </cell>
          <cell r="L1657">
            <v>4</v>
          </cell>
          <cell r="M1657">
            <v>0</v>
          </cell>
          <cell r="N1657">
            <v>0</v>
          </cell>
          <cell r="O1657">
            <v>162</v>
          </cell>
          <cell r="P1657">
            <v>41630000</v>
          </cell>
        </row>
        <row r="1658">
          <cell r="D1658" t="str">
            <v>пос. Аннино, ул. 10 Пятилетки, д. 3</v>
          </cell>
          <cell r="E1658" t="str">
            <v>2e9451f1-9540-44d1-8dfa-124b7e56cf96</v>
          </cell>
          <cell r="F1658" t="str">
            <v>РО</v>
          </cell>
          <cell r="G1658">
            <v>0</v>
          </cell>
          <cell r="H1658">
            <v>1979</v>
          </cell>
          <cell r="I1658">
            <v>3256</v>
          </cell>
          <cell r="J1658" t="str">
            <v>железобетон</v>
          </cell>
          <cell r="K1658">
            <v>5</v>
          </cell>
          <cell r="L1658">
            <v>4</v>
          </cell>
          <cell r="M1658">
            <v>0</v>
          </cell>
          <cell r="N1658">
            <v>0</v>
          </cell>
          <cell r="O1658">
            <v>154</v>
          </cell>
          <cell r="P1658">
            <v>41630000</v>
          </cell>
        </row>
        <row r="1659">
          <cell r="D1659" t="str">
            <v>пос. Аннино, ул. 10 Пятилетки, д. 4</v>
          </cell>
          <cell r="E1659" t="str">
            <v>26e50b75-13f5-434e-abbf-c71f1e538fb4</v>
          </cell>
          <cell r="F1659" t="str">
            <v>РО</v>
          </cell>
          <cell r="G1659">
            <v>0</v>
          </cell>
          <cell r="H1659">
            <v>1980</v>
          </cell>
          <cell r="I1659">
            <v>4863.6000000000004</v>
          </cell>
          <cell r="J1659" t="str">
            <v>железобетон</v>
          </cell>
          <cell r="K1659">
            <v>5</v>
          </cell>
          <cell r="L1659">
            <v>6</v>
          </cell>
          <cell r="M1659">
            <v>0</v>
          </cell>
          <cell r="N1659">
            <v>0</v>
          </cell>
          <cell r="O1659">
            <v>225</v>
          </cell>
          <cell r="P1659">
            <v>41630000</v>
          </cell>
        </row>
        <row r="1660">
          <cell r="D1660" t="str">
            <v>пос. Аннино, ул. 10 Пятилетки, д. 6</v>
          </cell>
          <cell r="E1660" t="str">
            <v>78edcf9e-efcf-4893-b3d0-3dc3aee1310b</v>
          </cell>
          <cell r="F1660" t="str">
            <v>РО</v>
          </cell>
          <cell r="G1660">
            <v>0</v>
          </cell>
          <cell r="H1660">
            <v>1985</v>
          </cell>
          <cell r="I1660">
            <v>9920.5</v>
          </cell>
          <cell r="J1660" t="str">
            <v>железобетон</v>
          </cell>
          <cell r="K1660">
            <v>5</v>
          </cell>
          <cell r="L1660">
            <v>12</v>
          </cell>
          <cell r="M1660">
            <v>0</v>
          </cell>
          <cell r="N1660">
            <v>0</v>
          </cell>
          <cell r="O1660">
            <v>569</v>
          </cell>
          <cell r="P1660">
            <v>41630000</v>
          </cell>
        </row>
        <row r="1661">
          <cell r="D1661" t="str">
            <v>пос. Аннино, ул. 10 Пятилетки, д. 8</v>
          </cell>
          <cell r="E1661" t="str">
            <v>489c6592-788d-4ba8-99e6-e3b231a16a4a</v>
          </cell>
          <cell r="F1661" t="str">
            <v>РО</v>
          </cell>
          <cell r="G1661">
            <v>0</v>
          </cell>
          <cell r="H1661">
            <v>1992</v>
          </cell>
          <cell r="I1661">
            <v>3623</v>
          </cell>
          <cell r="J1661" t="str">
            <v>железобетон</v>
          </cell>
          <cell r="K1661">
            <v>5</v>
          </cell>
          <cell r="L1661">
            <v>4</v>
          </cell>
          <cell r="M1661">
            <v>0</v>
          </cell>
          <cell r="N1661">
            <v>0</v>
          </cell>
          <cell r="O1661">
            <v>178</v>
          </cell>
          <cell r="P1661">
            <v>41630000</v>
          </cell>
        </row>
        <row r="1662">
          <cell r="D1662" t="str">
            <v>Пос. Аннино, ул. Центральная, д. 2</v>
          </cell>
          <cell r="E1662" t="str">
            <v>a7bbaa30-6262-4e61-9bec-770a384e2f8e</v>
          </cell>
          <cell r="F1662" t="str">
            <v>РО</v>
          </cell>
          <cell r="H1662">
            <v>1965</v>
          </cell>
          <cell r="I1662">
            <v>1994.3</v>
          </cell>
          <cell r="J1662">
            <v>0</v>
          </cell>
          <cell r="K1662">
            <v>4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41630000</v>
          </cell>
        </row>
        <row r="1663">
          <cell r="D1663" t="str">
            <v>пос. Аннино, ул. Центральная, д. 3</v>
          </cell>
          <cell r="E1663" t="str">
            <v>a88ce472-7b39-482c-b1fb-4d222008f656</v>
          </cell>
          <cell r="F1663" t="str">
            <v>РО</v>
          </cell>
          <cell r="G1663">
            <v>0</v>
          </cell>
          <cell r="H1663">
            <v>1965</v>
          </cell>
          <cell r="I1663">
            <v>1994.26</v>
          </cell>
          <cell r="J1663" t="str">
            <v>кирпич</v>
          </cell>
          <cell r="K1663">
            <v>4</v>
          </cell>
          <cell r="L1663">
            <v>3</v>
          </cell>
          <cell r="M1663">
            <v>0</v>
          </cell>
          <cell r="N1663">
            <v>0</v>
          </cell>
          <cell r="O1663">
            <v>87</v>
          </cell>
          <cell r="P1663">
            <v>41630000</v>
          </cell>
        </row>
        <row r="1664">
          <cell r="D1664" t="str">
            <v>пос. Аннино, ул. Центральная, д. 4</v>
          </cell>
          <cell r="E1664" t="str">
            <v>40c413ab-9347-405d-bc3d-be4cd30a3804</v>
          </cell>
          <cell r="F1664" t="str">
            <v>РО</v>
          </cell>
          <cell r="G1664">
            <v>0</v>
          </cell>
          <cell r="H1664">
            <v>1960</v>
          </cell>
          <cell r="I1664">
            <v>456.5</v>
          </cell>
          <cell r="J1664" t="str">
            <v>кирпич</v>
          </cell>
          <cell r="K1664">
            <v>2</v>
          </cell>
          <cell r="L1664">
            <v>2</v>
          </cell>
          <cell r="M1664">
            <v>0</v>
          </cell>
          <cell r="N1664">
            <v>0</v>
          </cell>
          <cell r="O1664">
            <v>36</v>
          </cell>
          <cell r="P1664">
            <v>41630000</v>
          </cell>
        </row>
        <row r="1665">
          <cell r="D1665" t="str">
            <v>пос. Аннино, ул. Центральная, д. 5</v>
          </cell>
          <cell r="E1665" t="str">
            <v>1f01b4e0-b9d8-450d-bdae-8820b5c6a667</v>
          </cell>
          <cell r="F1665" t="str">
            <v>РО</v>
          </cell>
          <cell r="G1665">
            <v>0</v>
          </cell>
          <cell r="H1665">
            <v>1960</v>
          </cell>
          <cell r="I1665">
            <v>453.6</v>
          </cell>
          <cell r="J1665" t="str">
            <v>кирпич</v>
          </cell>
          <cell r="K1665">
            <v>2</v>
          </cell>
          <cell r="L1665">
            <v>2</v>
          </cell>
          <cell r="M1665">
            <v>0</v>
          </cell>
          <cell r="N1665">
            <v>0</v>
          </cell>
          <cell r="O1665">
            <v>15</v>
          </cell>
          <cell r="P1665">
            <v>41630000</v>
          </cell>
        </row>
        <row r="1666">
          <cell r="D1666" t="str">
            <v>пос. Аннино, ул. Центральная, д. 6</v>
          </cell>
          <cell r="E1666" t="str">
            <v>4bee7f12-7a18-4298-bbb5-6ec914a99a21</v>
          </cell>
          <cell r="F1666" t="str">
            <v>РО</v>
          </cell>
          <cell r="G1666">
            <v>0</v>
          </cell>
          <cell r="H1666">
            <v>1960</v>
          </cell>
          <cell r="I1666">
            <v>459.9</v>
          </cell>
          <cell r="J1666" t="str">
            <v>кирпич</v>
          </cell>
          <cell r="K1666">
            <v>2</v>
          </cell>
          <cell r="L1666">
            <v>2</v>
          </cell>
          <cell r="M1666">
            <v>0</v>
          </cell>
          <cell r="N1666">
            <v>0</v>
          </cell>
          <cell r="O1666">
            <v>39</v>
          </cell>
          <cell r="P1666">
            <v>41630000</v>
          </cell>
        </row>
        <row r="1667">
          <cell r="D1667" t="str">
            <v>Пгт. Большая Ижора, ш. Приморское, д. 11</v>
          </cell>
          <cell r="E1667" t="str">
            <v>baa7c632-bd90-4d3c-9253-838ab6fdfb92</v>
          </cell>
          <cell r="F1667" t="str">
            <v>РО</v>
          </cell>
          <cell r="G1667">
            <v>0</v>
          </cell>
          <cell r="H1667">
            <v>1967</v>
          </cell>
          <cell r="I1667">
            <v>5238.1000000000004</v>
          </cell>
          <cell r="J1667" t="str">
            <v>кирпич</v>
          </cell>
          <cell r="K1667">
            <v>5</v>
          </cell>
          <cell r="L1667">
            <v>5</v>
          </cell>
          <cell r="M1667">
            <v>0</v>
          </cell>
          <cell r="N1667">
            <v>0</v>
          </cell>
          <cell r="O1667">
            <v>148</v>
          </cell>
          <cell r="P1667">
            <v>41630000</v>
          </cell>
        </row>
        <row r="1668">
          <cell r="D1668" t="str">
            <v>Пгт. Большая Ижора, ш. Приморское, д. 66</v>
          </cell>
          <cell r="E1668" t="str">
            <v>74b28eda-1de7-4609-b20e-f5d33cb4c3d1</v>
          </cell>
          <cell r="F1668" t="str">
            <v>РО</v>
          </cell>
          <cell r="G1668">
            <v>0</v>
          </cell>
          <cell r="H1668">
            <v>1957</v>
          </cell>
          <cell r="I1668">
            <v>1214.5</v>
          </cell>
          <cell r="J1668" t="str">
            <v>кирпич</v>
          </cell>
          <cell r="K1668">
            <v>2</v>
          </cell>
          <cell r="L1668">
            <v>2</v>
          </cell>
          <cell r="M1668">
            <v>0</v>
          </cell>
          <cell r="N1668">
            <v>0</v>
          </cell>
          <cell r="O1668">
            <v>32</v>
          </cell>
          <cell r="P1668">
            <v>41630000</v>
          </cell>
        </row>
        <row r="1669">
          <cell r="D1669" t="str">
            <v>Пгт. Большая Ижора, ш. Приморское, д. 66б</v>
          </cell>
          <cell r="E1669" t="str">
            <v>b458f4eb-de5c-479d-9a4f-e9435be923d2</v>
          </cell>
          <cell r="F1669" t="str">
            <v>РО</v>
          </cell>
          <cell r="G1669">
            <v>0</v>
          </cell>
          <cell r="H1669">
            <v>1959</v>
          </cell>
          <cell r="I1669">
            <v>1209</v>
          </cell>
          <cell r="J1669" t="str">
            <v>кирпич</v>
          </cell>
          <cell r="K1669">
            <v>2</v>
          </cell>
          <cell r="L1669">
            <v>2</v>
          </cell>
          <cell r="M1669">
            <v>0</v>
          </cell>
          <cell r="N1669">
            <v>0</v>
          </cell>
          <cell r="O1669">
            <v>39</v>
          </cell>
          <cell r="P1669">
            <v>41630000</v>
          </cell>
        </row>
        <row r="1670">
          <cell r="D1670" t="str">
            <v>г.п. Виллози, д. 1</v>
          </cell>
          <cell r="E1670" t="str">
            <v>777a54c4-8a28-421c-806c-fb13df051723</v>
          </cell>
          <cell r="F1670" t="str">
            <v>РО</v>
          </cell>
          <cell r="G1670">
            <v>0</v>
          </cell>
          <cell r="H1670">
            <v>1961</v>
          </cell>
          <cell r="I1670">
            <v>1072.8</v>
          </cell>
          <cell r="J1670" t="str">
            <v>кирпич</v>
          </cell>
          <cell r="K1670">
            <v>3</v>
          </cell>
          <cell r="L1670">
            <v>2</v>
          </cell>
          <cell r="M1670">
            <v>0</v>
          </cell>
          <cell r="N1670">
            <v>0</v>
          </cell>
          <cell r="O1670">
            <v>0</v>
          </cell>
          <cell r="P1670">
            <v>41630000</v>
          </cell>
        </row>
        <row r="1671">
          <cell r="D1671" t="str">
            <v>г.п. Виллози, д. 14</v>
          </cell>
          <cell r="E1671" t="str">
            <v>ab153c0d-adbd-49b3-9851-d4c5b4cc68b0</v>
          </cell>
          <cell r="F1671" t="str">
            <v>РО</v>
          </cell>
          <cell r="G1671">
            <v>0</v>
          </cell>
          <cell r="H1671">
            <v>1994</v>
          </cell>
          <cell r="I1671">
            <v>9441.6</v>
          </cell>
          <cell r="J1671" t="str">
            <v>панели</v>
          </cell>
          <cell r="K1671">
            <v>5</v>
          </cell>
          <cell r="L1671">
            <v>7</v>
          </cell>
          <cell r="M1671">
            <v>0</v>
          </cell>
          <cell r="N1671">
            <v>0</v>
          </cell>
          <cell r="O1671">
            <v>0</v>
          </cell>
          <cell r="P1671">
            <v>41630000</v>
          </cell>
        </row>
        <row r="1672">
          <cell r="D1672" t="str">
            <v>г.п. Виллози, д. 2</v>
          </cell>
          <cell r="E1672" t="str">
            <v>ac7d4c07-cc69-4c6b-8221-bfbd623cef71</v>
          </cell>
          <cell r="F1672" t="str">
            <v>РО</v>
          </cell>
          <cell r="G1672">
            <v>0</v>
          </cell>
          <cell r="H1672">
            <v>1961</v>
          </cell>
          <cell r="I1672">
            <v>1068.8</v>
          </cell>
          <cell r="J1672" t="str">
            <v>кирпич</v>
          </cell>
          <cell r="K1672">
            <v>3</v>
          </cell>
          <cell r="L1672">
            <v>2</v>
          </cell>
          <cell r="M1672">
            <v>0</v>
          </cell>
          <cell r="N1672">
            <v>0</v>
          </cell>
          <cell r="O1672">
            <v>0</v>
          </cell>
          <cell r="P1672">
            <v>41630000</v>
          </cell>
        </row>
        <row r="1673">
          <cell r="D1673" t="str">
            <v>г.п. Виллози, д. 6</v>
          </cell>
          <cell r="E1673" t="str">
            <v>fb61fc1a-1a1f-4580-834e-e353e84d9358</v>
          </cell>
          <cell r="F1673" t="str">
            <v>РО</v>
          </cell>
          <cell r="G1673">
            <v>0</v>
          </cell>
          <cell r="H1673">
            <v>1967</v>
          </cell>
          <cell r="I1673">
            <v>2226.02</v>
          </cell>
          <cell r="J1673" t="str">
            <v>кирпич</v>
          </cell>
          <cell r="K1673">
            <v>4</v>
          </cell>
          <cell r="L1673">
            <v>2</v>
          </cell>
          <cell r="M1673">
            <v>0</v>
          </cell>
          <cell r="N1673">
            <v>0</v>
          </cell>
          <cell r="O1673">
            <v>0</v>
          </cell>
          <cell r="P1673">
            <v>41630000</v>
          </cell>
        </row>
        <row r="1674">
          <cell r="D1674" t="str">
            <v>дер. Горбунки, д. 1</v>
          </cell>
          <cell r="E1674" t="str">
            <v>16eeb18f-1a3a-4706-9774-2d531f431b38</v>
          </cell>
          <cell r="F1674" t="str">
            <v>CC</v>
          </cell>
          <cell r="G1674">
            <v>0</v>
          </cell>
          <cell r="H1674">
            <v>1976</v>
          </cell>
          <cell r="I1674">
            <v>5624</v>
          </cell>
          <cell r="J1674" t="str">
            <v>керамзитобетонных панелей</v>
          </cell>
          <cell r="K1674">
            <v>5</v>
          </cell>
          <cell r="L1674">
            <v>6</v>
          </cell>
          <cell r="M1674">
            <v>0</v>
          </cell>
          <cell r="N1674">
            <v>0</v>
          </cell>
          <cell r="O1674">
            <v>204</v>
          </cell>
          <cell r="P1674">
            <v>41630000</v>
          </cell>
        </row>
        <row r="1675">
          <cell r="D1675" t="str">
            <v>дер. Горбунки, д. 10</v>
          </cell>
          <cell r="E1675" t="str">
            <v>62336565-afd1-45ba-8830-c0799efb6c65</v>
          </cell>
          <cell r="F1675" t="str">
            <v>СС</v>
          </cell>
          <cell r="G1675">
            <v>0</v>
          </cell>
          <cell r="H1675">
            <v>1972</v>
          </cell>
          <cell r="I1675">
            <v>4862</v>
          </cell>
          <cell r="J1675" t="str">
            <v>керамзитобетонных панелей</v>
          </cell>
          <cell r="K1675">
            <v>5</v>
          </cell>
          <cell r="L1675">
            <v>6</v>
          </cell>
          <cell r="M1675">
            <v>0</v>
          </cell>
          <cell r="N1675">
            <v>0</v>
          </cell>
          <cell r="O1675">
            <v>239</v>
          </cell>
          <cell r="P1675">
            <v>41630000</v>
          </cell>
        </row>
        <row r="1676">
          <cell r="D1676" t="str">
            <v>дер. Горбунки, д. 4</v>
          </cell>
          <cell r="E1676" t="str">
            <v>5450e29d-cb0c-420d-bc38-2e7c95e6afb6</v>
          </cell>
          <cell r="F1676" t="str">
            <v>СС</v>
          </cell>
          <cell r="G1676">
            <v>0</v>
          </cell>
          <cell r="H1676">
            <v>1967</v>
          </cell>
          <cell r="I1676">
            <v>4910.6000000000004</v>
          </cell>
          <cell r="J1676" t="str">
            <v>керамзитобетонных панелей</v>
          </cell>
          <cell r="K1676">
            <v>5</v>
          </cell>
          <cell r="L1676">
            <v>6</v>
          </cell>
          <cell r="M1676">
            <v>0</v>
          </cell>
          <cell r="N1676">
            <v>0</v>
          </cell>
          <cell r="O1676">
            <v>208</v>
          </cell>
          <cell r="P1676">
            <v>41630000</v>
          </cell>
        </row>
        <row r="1677">
          <cell r="D1677" t="str">
            <v>дер. Горбунки, д. 6</v>
          </cell>
          <cell r="E1677" t="str">
            <v>1a873c6a-534e-49c7-bf12-c67dcbb0786e</v>
          </cell>
          <cell r="F1677" t="str">
            <v>CC</v>
          </cell>
          <cell r="G1677">
            <v>0</v>
          </cell>
          <cell r="H1677">
            <v>1966</v>
          </cell>
          <cell r="I1677">
            <v>5644.1</v>
          </cell>
          <cell r="J1677" t="str">
            <v>керамзитобетонных панелей</v>
          </cell>
          <cell r="K1677">
            <v>5</v>
          </cell>
          <cell r="L1677">
            <v>6</v>
          </cell>
          <cell r="M1677">
            <v>0</v>
          </cell>
          <cell r="N1677">
            <v>0</v>
          </cell>
          <cell r="O1677">
            <v>253</v>
          </cell>
          <cell r="P1677">
            <v>41630000</v>
          </cell>
        </row>
        <row r="1678">
          <cell r="D1678" t="str">
            <v>дер. Горбунки, д. 8</v>
          </cell>
          <cell r="E1678" t="str">
            <v>b1dbde69-a1ab-4a04-ae9f-a4c2ad4379f4</v>
          </cell>
          <cell r="F1678" t="str">
            <v>CC</v>
          </cell>
          <cell r="G1678">
            <v>0</v>
          </cell>
          <cell r="H1678">
            <v>1973</v>
          </cell>
          <cell r="I1678">
            <v>4892</v>
          </cell>
          <cell r="J1678" t="str">
            <v>керамзитобетонных панелей</v>
          </cell>
          <cell r="K1678">
            <v>5</v>
          </cell>
          <cell r="L1678">
            <v>6</v>
          </cell>
          <cell r="M1678">
            <v>0</v>
          </cell>
          <cell r="N1678">
            <v>0</v>
          </cell>
          <cell r="O1678">
            <v>219</v>
          </cell>
          <cell r="P1678">
            <v>41630000</v>
          </cell>
        </row>
        <row r="1679">
          <cell r="D1679" t="str">
            <v>дер. Разбегаево, д. 51</v>
          </cell>
          <cell r="E1679" t="str">
            <v>be5c0a0e-2cfd-456e-a5d3-e0295cf60aaa</v>
          </cell>
          <cell r="F1679" t="str">
            <v>РО</v>
          </cell>
          <cell r="G1679">
            <v>0</v>
          </cell>
          <cell r="H1679">
            <v>1976</v>
          </cell>
          <cell r="I1679">
            <v>4268.7</v>
          </cell>
          <cell r="J1679" t="str">
            <v>панели</v>
          </cell>
          <cell r="K1679">
            <v>5</v>
          </cell>
          <cell r="L1679">
            <v>4</v>
          </cell>
          <cell r="M1679">
            <v>0</v>
          </cell>
          <cell r="N1679">
            <v>0</v>
          </cell>
          <cell r="O1679">
            <v>7</v>
          </cell>
          <cell r="P1679">
            <v>41630000</v>
          </cell>
        </row>
        <row r="1680">
          <cell r="D1680" t="str">
            <v>дер. Разбегаево, д. 53</v>
          </cell>
          <cell r="E1680" t="str">
            <v>310ee45a-9e57-4c4b-9501-0502df45d073</v>
          </cell>
          <cell r="F1680" t="str">
            <v>РО</v>
          </cell>
          <cell r="G1680">
            <v>0</v>
          </cell>
          <cell r="H1680">
            <v>1974</v>
          </cell>
          <cell r="I1680">
            <v>3298.3</v>
          </cell>
          <cell r="J1680" t="str">
            <v>панели</v>
          </cell>
          <cell r="K1680">
            <v>5</v>
          </cell>
          <cell r="L1680">
            <v>3</v>
          </cell>
          <cell r="M1680">
            <v>0</v>
          </cell>
          <cell r="N1680">
            <v>0</v>
          </cell>
          <cell r="O1680">
            <v>5</v>
          </cell>
          <cell r="P1680">
            <v>41630000</v>
          </cell>
        </row>
        <row r="1681">
          <cell r="D1681" t="str">
            <v>дер. Разбегаево, д. 55</v>
          </cell>
          <cell r="E1681" t="str">
            <v>935f5afa-6cbd-4069-8e54-4013b27ba3dd</v>
          </cell>
          <cell r="F1681" t="str">
            <v>РО</v>
          </cell>
          <cell r="G1681">
            <v>0</v>
          </cell>
          <cell r="H1681">
            <v>1973</v>
          </cell>
          <cell r="I1681">
            <v>4773.3999999999996</v>
          </cell>
          <cell r="J1681" t="str">
            <v>панели</v>
          </cell>
          <cell r="K1681">
            <v>5</v>
          </cell>
          <cell r="L1681">
            <v>6</v>
          </cell>
          <cell r="M1681">
            <v>0</v>
          </cell>
          <cell r="N1681">
            <v>0</v>
          </cell>
          <cell r="O1681">
            <v>17</v>
          </cell>
          <cell r="P1681">
            <v>41630000</v>
          </cell>
        </row>
        <row r="1682">
          <cell r="D1682" t="str">
            <v>дер. Гостилицы, ул. Комсомольская, д. 10</v>
          </cell>
          <cell r="E1682" t="str">
            <v>31096fbd-f2ed-46a6-8000-7f58d8b5e315</v>
          </cell>
          <cell r="F1682" t="str">
            <v>РО</v>
          </cell>
          <cell r="G1682">
            <v>0</v>
          </cell>
          <cell r="H1682">
            <v>1985</v>
          </cell>
          <cell r="I1682">
            <v>7995.5</v>
          </cell>
          <cell r="J1682" t="str">
            <v>панели</v>
          </cell>
          <cell r="K1682">
            <v>5</v>
          </cell>
          <cell r="L1682">
            <v>6</v>
          </cell>
          <cell r="M1682">
            <v>0</v>
          </cell>
          <cell r="N1682">
            <v>0</v>
          </cell>
          <cell r="O1682">
            <v>204</v>
          </cell>
          <cell r="P1682">
            <v>41630000</v>
          </cell>
        </row>
        <row r="1683">
          <cell r="D1683" t="str">
            <v>дер. Гостилицы, ул. Комсомольская, д. 5</v>
          </cell>
          <cell r="E1683" t="str">
            <v>2162c4f0-36cd-4d10-9895-764fccde2aa6</v>
          </cell>
          <cell r="F1683" t="str">
            <v>РО</v>
          </cell>
          <cell r="G1683">
            <v>0</v>
          </cell>
          <cell r="H1683">
            <v>1972</v>
          </cell>
          <cell r="I1683">
            <v>7156</v>
          </cell>
          <cell r="J1683" t="str">
            <v>панели</v>
          </cell>
          <cell r="K1683">
            <v>5</v>
          </cell>
          <cell r="L1683">
            <v>6</v>
          </cell>
          <cell r="M1683">
            <v>0</v>
          </cell>
          <cell r="N1683">
            <v>0</v>
          </cell>
          <cell r="O1683">
            <v>200</v>
          </cell>
          <cell r="P1683">
            <v>41630000</v>
          </cell>
        </row>
        <row r="1684">
          <cell r="D1684" t="str">
            <v>дер. Гостилицы, ул. Центральная, д. 9</v>
          </cell>
          <cell r="E1684" t="str">
            <v>69da9f6c-b5be-497c-b3bc-376411881743</v>
          </cell>
          <cell r="F1684" t="str">
            <v>РО</v>
          </cell>
          <cell r="G1684">
            <v>0</v>
          </cell>
          <cell r="H1684">
            <v>1961</v>
          </cell>
          <cell r="I1684">
            <v>488</v>
          </cell>
          <cell r="J1684" t="str">
            <v>кирпич</v>
          </cell>
          <cell r="K1684">
            <v>2</v>
          </cell>
          <cell r="L1684">
            <v>2</v>
          </cell>
          <cell r="M1684">
            <v>0</v>
          </cell>
          <cell r="N1684">
            <v>0</v>
          </cell>
          <cell r="O1684">
            <v>30</v>
          </cell>
          <cell r="P1684">
            <v>41630000</v>
          </cell>
        </row>
        <row r="1685">
          <cell r="D1685" t="str">
            <v>дер. Гостилицы, ул. Школьная, д. 9</v>
          </cell>
          <cell r="E1685" t="str">
            <v>c55a1c5c-68d0-4927-bc53-bab56b009282</v>
          </cell>
          <cell r="F1685" t="str">
            <v>РО</v>
          </cell>
          <cell r="G1685">
            <v>0</v>
          </cell>
          <cell r="H1685">
            <v>1984</v>
          </cell>
          <cell r="I1685">
            <v>8068.4</v>
          </cell>
          <cell r="J1685" t="str">
            <v>панели</v>
          </cell>
          <cell r="K1685">
            <v>5</v>
          </cell>
          <cell r="L1685">
            <v>6</v>
          </cell>
          <cell r="M1685">
            <v>0</v>
          </cell>
          <cell r="N1685">
            <v>0</v>
          </cell>
          <cell r="O1685">
            <v>252</v>
          </cell>
          <cell r="P1685">
            <v>41630000</v>
          </cell>
        </row>
        <row r="1686">
          <cell r="D1686" t="str">
            <v>дер. Красный Бор, ул. Советская, д. 19</v>
          </cell>
          <cell r="E1686" t="str">
            <v>9ac2b525-1c0e-45d2-952a-edc4bf12339c</v>
          </cell>
          <cell r="F1686" t="str">
            <v>РО</v>
          </cell>
          <cell r="G1686">
            <v>0</v>
          </cell>
          <cell r="H1686">
            <v>1970</v>
          </cell>
          <cell r="I1686">
            <v>547.76</v>
          </cell>
          <cell r="J1686" t="str">
            <v>кирпич</v>
          </cell>
          <cell r="K1686">
            <v>2</v>
          </cell>
          <cell r="L1686">
            <v>2</v>
          </cell>
          <cell r="M1686">
            <v>0</v>
          </cell>
          <cell r="N1686">
            <v>0</v>
          </cell>
          <cell r="O1686">
            <v>34</v>
          </cell>
          <cell r="P1686">
            <v>41630000</v>
          </cell>
        </row>
        <row r="1687">
          <cell r="D1687" t="str">
            <v>тер. жилой городок Озерное, д. 10</v>
          </cell>
          <cell r="E1687" t="str">
            <v>3a737db5-450a-4963-812e-53a6899dc3d4</v>
          </cell>
          <cell r="F1687" t="str">
            <v>РО</v>
          </cell>
          <cell r="G1687">
            <v>0</v>
          </cell>
          <cell r="H1687">
            <v>1958</v>
          </cell>
          <cell r="I1687">
            <v>1697.1</v>
          </cell>
          <cell r="J1687" t="str">
            <v>кирпич</v>
          </cell>
          <cell r="K1687" t="str">
            <v>3</v>
          </cell>
          <cell r="L1687">
            <v>4</v>
          </cell>
          <cell r="M1687">
            <v>0</v>
          </cell>
          <cell r="N1687">
            <v>0</v>
          </cell>
          <cell r="O1687">
            <v>45</v>
          </cell>
          <cell r="P1687">
            <v>41630000</v>
          </cell>
        </row>
        <row r="1688">
          <cell r="D1688" t="str">
            <v>тер. жилой городок Озерное, д. 11</v>
          </cell>
          <cell r="E1688" t="str">
            <v>c6a207f6-73b0-454c-b7e7-6c94f0386393</v>
          </cell>
          <cell r="F1688" t="str">
            <v>РО</v>
          </cell>
          <cell r="G1688">
            <v>0</v>
          </cell>
          <cell r="H1688">
            <v>1958</v>
          </cell>
          <cell r="I1688">
            <v>1575.5</v>
          </cell>
          <cell r="J1688" t="str">
            <v>кирпич</v>
          </cell>
          <cell r="K1688" t="str">
            <v>3</v>
          </cell>
          <cell r="L1688">
            <v>4</v>
          </cell>
          <cell r="M1688">
            <v>0</v>
          </cell>
          <cell r="N1688">
            <v>0</v>
          </cell>
          <cell r="O1688">
            <v>38</v>
          </cell>
          <cell r="P1688">
            <v>41630000</v>
          </cell>
        </row>
        <row r="1689">
          <cell r="D1689" t="str">
            <v>тер. жилой городок Озерное, д. 12</v>
          </cell>
          <cell r="E1689" t="str">
            <v>db5f5b27-52f3-49ae-91e0-186a80b7950b</v>
          </cell>
          <cell r="F1689" t="str">
            <v>РО</v>
          </cell>
          <cell r="G1689">
            <v>0</v>
          </cell>
          <cell r="H1689">
            <v>1959</v>
          </cell>
          <cell r="I1689">
            <v>1564.3</v>
          </cell>
          <cell r="J1689" t="str">
            <v>кирпич</v>
          </cell>
          <cell r="K1689" t="str">
            <v>3</v>
          </cell>
          <cell r="L1689">
            <v>4</v>
          </cell>
          <cell r="M1689">
            <v>0</v>
          </cell>
          <cell r="N1689">
            <v>0</v>
          </cell>
          <cell r="O1689">
            <v>37</v>
          </cell>
          <cell r="P1689">
            <v>41630000</v>
          </cell>
        </row>
        <row r="1690">
          <cell r="D1690" t="str">
            <v>тер. жилой городок Озерное, д. 13</v>
          </cell>
          <cell r="E1690" t="str">
            <v>9f710d30-aacf-4a68-8fa8-f21f789b7dc7</v>
          </cell>
          <cell r="F1690" t="str">
            <v>РО</v>
          </cell>
          <cell r="G1690">
            <v>0</v>
          </cell>
          <cell r="H1690">
            <v>1963</v>
          </cell>
          <cell r="I1690">
            <v>1479.9</v>
          </cell>
          <cell r="J1690" t="str">
            <v>кирпич</v>
          </cell>
          <cell r="K1690" t="str">
            <v>3</v>
          </cell>
          <cell r="L1690">
            <v>3</v>
          </cell>
          <cell r="M1690">
            <v>0</v>
          </cell>
          <cell r="N1690">
            <v>0</v>
          </cell>
          <cell r="O1690">
            <v>59</v>
          </cell>
          <cell r="P1690">
            <v>41630000</v>
          </cell>
        </row>
        <row r="1691">
          <cell r="D1691" t="str">
            <v>тер. жилой городок Озерное, д. 14</v>
          </cell>
          <cell r="E1691" t="str">
            <v>04faf90a-2221-4eeb-8f2a-572e3497e8a4</v>
          </cell>
          <cell r="F1691" t="str">
            <v>РО</v>
          </cell>
          <cell r="G1691">
            <v>0</v>
          </cell>
          <cell r="H1691">
            <v>1963</v>
          </cell>
          <cell r="I1691">
            <v>942.3</v>
          </cell>
          <cell r="J1691" t="str">
            <v>кирпич</v>
          </cell>
          <cell r="K1691" t="str">
            <v>3</v>
          </cell>
          <cell r="L1691">
            <v>2</v>
          </cell>
          <cell r="M1691">
            <v>0</v>
          </cell>
          <cell r="N1691">
            <v>0</v>
          </cell>
          <cell r="O1691">
            <v>34</v>
          </cell>
          <cell r="P1691">
            <v>41630000</v>
          </cell>
        </row>
        <row r="1692">
          <cell r="D1692" t="str">
            <v>тер. жилой городок Озерное, д. 15</v>
          </cell>
          <cell r="E1692" t="str">
            <v>c49878f8-0cf0-4d5f-ba58-7b414f46cb13</v>
          </cell>
          <cell r="F1692" t="str">
            <v>РО</v>
          </cell>
          <cell r="G1692">
            <v>0</v>
          </cell>
          <cell r="H1692">
            <v>1967</v>
          </cell>
          <cell r="I1692">
            <v>1512.3</v>
          </cell>
          <cell r="J1692" t="str">
            <v>кирпич</v>
          </cell>
          <cell r="K1692" t="str">
            <v>3</v>
          </cell>
          <cell r="L1692">
            <v>3</v>
          </cell>
          <cell r="M1692">
            <v>0</v>
          </cell>
          <cell r="N1692">
            <v>0</v>
          </cell>
          <cell r="O1692">
            <v>56</v>
          </cell>
          <cell r="P1692">
            <v>41630000</v>
          </cell>
        </row>
        <row r="1693">
          <cell r="D1693" t="str">
            <v>дер. Келози, д. 2</v>
          </cell>
          <cell r="E1693" t="str">
            <v>b8a1773e-4bb1-46e6-8762-12b041d06d4a</v>
          </cell>
          <cell r="F1693" t="str">
            <v>РО</v>
          </cell>
          <cell r="G1693">
            <v>0</v>
          </cell>
          <cell r="H1693">
            <v>1965</v>
          </cell>
          <cell r="I1693">
            <v>315.5</v>
          </cell>
          <cell r="J1693" t="str">
            <v>кирпич</v>
          </cell>
          <cell r="K1693">
            <v>2</v>
          </cell>
          <cell r="L1693">
            <v>2</v>
          </cell>
          <cell r="M1693">
            <v>0</v>
          </cell>
          <cell r="N1693">
            <v>0</v>
          </cell>
          <cell r="O1693">
            <v>8</v>
          </cell>
          <cell r="P1693">
            <v>41630000</v>
          </cell>
        </row>
        <row r="1694">
          <cell r="D1694" t="str">
            <v>дер. Келози, д. 3</v>
          </cell>
          <cell r="E1694" t="str">
            <v>945928da-83da-41fb-85b8-0768aeb52cb8</v>
          </cell>
          <cell r="F1694" t="str">
            <v>РО</v>
          </cell>
          <cell r="G1694">
            <v>0</v>
          </cell>
          <cell r="H1694">
            <v>1964</v>
          </cell>
          <cell r="I1694">
            <v>352</v>
          </cell>
          <cell r="J1694" t="str">
            <v>кирпич</v>
          </cell>
          <cell r="K1694">
            <v>2</v>
          </cell>
          <cell r="L1694">
            <v>2</v>
          </cell>
          <cell r="M1694">
            <v>0</v>
          </cell>
          <cell r="N1694">
            <v>0</v>
          </cell>
          <cell r="O1694">
            <v>26</v>
          </cell>
          <cell r="P1694">
            <v>41630000</v>
          </cell>
        </row>
        <row r="1695">
          <cell r="D1695" t="str">
            <v>дер. Келози, д. 5</v>
          </cell>
          <cell r="E1695" t="str">
            <v>8131911d-4a0a-4cc6-9737-a51446dd7af3</v>
          </cell>
          <cell r="F1695" t="str">
            <v>РО</v>
          </cell>
          <cell r="G1695">
            <v>0</v>
          </cell>
          <cell r="H1695">
            <v>1965</v>
          </cell>
          <cell r="I1695">
            <v>633.79999999999995</v>
          </cell>
          <cell r="J1695" t="str">
            <v>кирпич</v>
          </cell>
          <cell r="K1695">
            <v>2</v>
          </cell>
          <cell r="L1695">
            <v>2</v>
          </cell>
          <cell r="M1695">
            <v>0</v>
          </cell>
          <cell r="N1695">
            <v>0</v>
          </cell>
          <cell r="O1695">
            <v>34</v>
          </cell>
          <cell r="P1695">
            <v>41630000</v>
          </cell>
        </row>
        <row r="1696">
          <cell r="D1696" t="str">
            <v>дер. Келози, д. 6</v>
          </cell>
          <cell r="E1696" t="str">
            <v>ef4730dd-989e-4105-9a4c-028d1932b316</v>
          </cell>
          <cell r="F1696" t="str">
            <v>РО</v>
          </cell>
          <cell r="G1696">
            <v>0</v>
          </cell>
          <cell r="H1696">
            <v>1967</v>
          </cell>
          <cell r="I1696">
            <v>5155.16</v>
          </cell>
          <cell r="J1696" t="str">
            <v>панели</v>
          </cell>
          <cell r="K1696">
            <v>5</v>
          </cell>
          <cell r="L1696">
            <v>5</v>
          </cell>
          <cell r="M1696">
            <v>0</v>
          </cell>
          <cell r="N1696">
            <v>0</v>
          </cell>
          <cell r="O1696">
            <v>213</v>
          </cell>
          <cell r="P1696">
            <v>41630000</v>
          </cell>
        </row>
        <row r="1697">
          <cell r="D1697" t="str">
            <v>дер. Келози, д. 7</v>
          </cell>
          <cell r="E1697" t="str">
            <v>d273e02e-45bb-48e5-a898-9622f3f4a7ca</v>
          </cell>
          <cell r="F1697" t="str">
            <v>РО</v>
          </cell>
          <cell r="G1697">
            <v>0</v>
          </cell>
          <cell r="H1697">
            <v>1967</v>
          </cell>
          <cell r="I1697">
            <v>5161.3999999999996</v>
          </cell>
          <cell r="J1697" t="str">
            <v>панели</v>
          </cell>
          <cell r="K1697">
            <v>5</v>
          </cell>
          <cell r="L1697">
            <v>5</v>
          </cell>
          <cell r="M1697">
            <v>0</v>
          </cell>
          <cell r="N1697">
            <v>0</v>
          </cell>
          <cell r="O1697">
            <v>196</v>
          </cell>
          <cell r="P1697">
            <v>41630000</v>
          </cell>
        </row>
        <row r="1698">
          <cell r="D1698" t="str">
            <v>дер. Келози, ул. Парковая, д. 1А</v>
          </cell>
          <cell r="E1698" t="str">
            <v>e8c5738c-7524-4188-8b83-093518073d78</v>
          </cell>
          <cell r="F1698" t="str">
            <v>РО</v>
          </cell>
          <cell r="G1698">
            <v>0</v>
          </cell>
          <cell r="H1698">
            <v>1972</v>
          </cell>
          <cell r="I1698">
            <v>911.6</v>
          </cell>
          <cell r="J1698" t="str">
            <v>кирпич</v>
          </cell>
          <cell r="K1698">
            <v>2</v>
          </cell>
          <cell r="L1698">
            <v>2</v>
          </cell>
          <cell r="M1698">
            <v>0</v>
          </cell>
          <cell r="N1698">
            <v>0</v>
          </cell>
          <cell r="O1698">
            <v>39</v>
          </cell>
          <cell r="P1698">
            <v>41630000</v>
          </cell>
        </row>
        <row r="1699">
          <cell r="D1699" t="str">
            <v>дер. Кипень, ш. Нарвское, д. 33</v>
          </cell>
          <cell r="E1699" t="str">
            <v>1aba8d3c-a78a-4779-9e06-835480a72169</v>
          </cell>
          <cell r="F1699" t="str">
            <v>РО</v>
          </cell>
          <cell r="G1699">
            <v>0</v>
          </cell>
          <cell r="H1699">
            <v>1955</v>
          </cell>
          <cell r="I1699">
            <v>367.1</v>
          </cell>
          <cell r="J1699" t="str">
            <v>кирпич</v>
          </cell>
          <cell r="K1699">
            <v>2</v>
          </cell>
          <cell r="L1699">
            <v>2</v>
          </cell>
          <cell r="M1699">
            <v>0</v>
          </cell>
          <cell r="N1699">
            <v>0</v>
          </cell>
          <cell r="O1699">
            <v>18</v>
          </cell>
          <cell r="P1699">
            <v>41630000</v>
          </cell>
        </row>
        <row r="1700">
          <cell r="D1700" t="str">
            <v>дер. Кипень, ш. Нарвское, д. 43а</v>
          </cell>
          <cell r="E1700" t="str">
            <v>34736a58-895a-4e16-9077-ffbfa6590d28</v>
          </cell>
          <cell r="F1700" t="str">
            <v>РО</v>
          </cell>
          <cell r="G1700">
            <v>0</v>
          </cell>
          <cell r="H1700">
            <v>1975</v>
          </cell>
          <cell r="I1700">
            <v>1085.3</v>
          </cell>
          <cell r="J1700" t="str">
            <v>кирпич</v>
          </cell>
          <cell r="K1700">
            <v>3</v>
          </cell>
          <cell r="L1700">
            <v>3</v>
          </cell>
          <cell r="M1700">
            <v>0</v>
          </cell>
          <cell r="N1700">
            <v>0</v>
          </cell>
          <cell r="O1700">
            <v>43</v>
          </cell>
          <cell r="P1700">
            <v>41630000</v>
          </cell>
        </row>
        <row r="1701">
          <cell r="D1701" t="str">
            <v>дер. Ломаха, д. 1</v>
          </cell>
          <cell r="E1701" t="str">
            <v>1dead00b-83ea-4407-b913-e37be9f495b7</v>
          </cell>
          <cell r="F1701" t="str">
            <v>РО</v>
          </cell>
          <cell r="G1701">
            <v>0</v>
          </cell>
          <cell r="H1701">
            <v>1969</v>
          </cell>
          <cell r="I1701">
            <v>526.9</v>
          </cell>
          <cell r="J1701" t="str">
            <v>кирпич</v>
          </cell>
          <cell r="K1701">
            <v>2</v>
          </cell>
          <cell r="L1701">
            <v>2</v>
          </cell>
          <cell r="M1701">
            <v>0</v>
          </cell>
          <cell r="N1701">
            <v>0</v>
          </cell>
          <cell r="O1701">
            <v>13</v>
          </cell>
          <cell r="P1701">
            <v>41630000</v>
          </cell>
        </row>
        <row r="1702">
          <cell r="D1702" t="str">
            <v>дер. Лаголово, ул. Советская, д. 10</v>
          </cell>
          <cell r="E1702" t="str">
            <v>7cfaa4ca-d6a4-4747-84e6-74ed57a11690</v>
          </cell>
          <cell r="F1702" t="str">
            <v>РО</v>
          </cell>
          <cell r="G1702">
            <v>0</v>
          </cell>
          <cell r="H1702">
            <v>1965</v>
          </cell>
          <cell r="I1702">
            <v>649.5</v>
          </cell>
          <cell r="J1702" t="str">
            <v>кирпич</v>
          </cell>
          <cell r="K1702">
            <v>2</v>
          </cell>
          <cell r="L1702">
            <v>2</v>
          </cell>
          <cell r="M1702">
            <v>0</v>
          </cell>
          <cell r="N1702">
            <v>0</v>
          </cell>
          <cell r="O1702">
            <v>0</v>
          </cell>
          <cell r="P1702">
            <v>41630000</v>
          </cell>
        </row>
        <row r="1703">
          <cell r="D1703" t="str">
            <v>дер. Лаголово, ул. Советская, д. 4</v>
          </cell>
          <cell r="E1703" t="str">
            <v>b604cc53-6864-45fd-bc19-73cd43036ece</v>
          </cell>
          <cell r="F1703" t="str">
            <v>РО</v>
          </cell>
          <cell r="G1703">
            <v>0</v>
          </cell>
          <cell r="H1703">
            <v>1954</v>
          </cell>
          <cell r="I1703">
            <v>418</v>
          </cell>
          <cell r="J1703" t="str">
            <v>кирпич</v>
          </cell>
          <cell r="K1703">
            <v>2</v>
          </cell>
          <cell r="L1703">
            <v>2</v>
          </cell>
          <cell r="M1703">
            <v>0</v>
          </cell>
          <cell r="N1703">
            <v>0</v>
          </cell>
          <cell r="O1703">
            <v>0</v>
          </cell>
          <cell r="P1703">
            <v>41630000</v>
          </cell>
        </row>
        <row r="1704">
          <cell r="D1704" t="str">
            <v>дер. Гора-Валдай, д. 107</v>
          </cell>
          <cell r="E1704" t="str">
            <v>a1f74d18-d4d3-4a59-bf79-b504ca766782</v>
          </cell>
          <cell r="F1704" t="str">
            <v>РО</v>
          </cell>
          <cell r="G1704">
            <v>0</v>
          </cell>
          <cell r="H1704">
            <v>1977</v>
          </cell>
          <cell r="I1704">
            <v>2578.9</v>
          </cell>
          <cell r="J1704" t="str">
            <v>кирпич</v>
          </cell>
          <cell r="K1704">
            <v>4</v>
          </cell>
          <cell r="L1704">
            <v>3</v>
          </cell>
          <cell r="M1704">
            <v>0</v>
          </cell>
          <cell r="N1704">
            <v>0</v>
          </cell>
          <cell r="O1704">
            <v>103</v>
          </cell>
          <cell r="P1704">
            <v>41630000</v>
          </cell>
        </row>
        <row r="1705">
          <cell r="D1705" t="str">
            <v>дер. Гора-Валдай, д. 108</v>
          </cell>
          <cell r="E1705" t="str">
            <v>6465946b-2e81-4084-854d-e9170eef95ed</v>
          </cell>
          <cell r="F1705" t="str">
            <v>РО</v>
          </cell>
          <cell r="G1705">
            <v>0</v>
          </cell>
          <cell r="H1705">
            <v>1990</v>
          </cell>
          <cell r="I1705">
            <v>2791</v>
          </cell>
          <cell r="J1705" t="str">
            <v>панели</v>
          </cell>
          <cell r="K1705">
            <v>5</v>
          </cell>
          <cell r="L1705">
            <v>4</v>
          </cell>
          <cell r="M1705">
            <v>0</v>
          </cell>
          <cell r="N1705">
            <v>0</v>
          </cell>
          <cell r="O1705">
            <v>140</v>
          </cell>
          <cell r="P1705">
            <v>41630000</v>
          </cell>
        </row>
        <row r="1706">
          <cell r="D1706" t="str">
            <v>дер. Гора-Валдай, д. 59</v>
          </cell>
          <cell r="E1706" t="str">
            <v>8ff8d554-6fce-4cb5-bc67-8c7562fbd0fc</v>
          </cell>
          <cell r="F1706" t="str">
            <v>РО</v>
          </cell>
          <cell r="G1706">
            <v>0</v>
          </cell>
          <cell r="H1706">
            <v>1938</v>
          </cell>
          <cell r="I1706">
            <v>781.8</v>
          </cell>
          <cell r="J1706" t="str">
            <v>кирпич</v>
          </cell>
          <cell r="K1706">
            <v>2</v>
          </cell>
          <cell r="L1706">
            <v>3</v>
          </cell>
          <cell r="M1706">
            <v>0</v>
          </cell>
          <cell r="N1706">
            <v>0</v>
          </cell>
          <cell r="O1706">
            <v>8</v>
          </cell>
          <cell r="P1706">
            <v>41630000</v>
          </cell>
        </row>
        <row r="1707">
          <cell r="D1707" t="str">
            <v>пос. Лебяжье, ул. Комсомольская, д. 3</v>
          </cell>
          <cell r="E1707" t="str">
            <v>ce4c6781-b5be-4c3f-8773-7af3ac37eb66</v>
          </cell>
          <cell r="F1707" t="str">
            <v>РО</v>
          </cell>
          <cell r="G1707">
            <v>0</v>
          </cell>
          <cell r="H1707">
            <v>1967</v>
          </cell>
          <cell r="I1707">
            <v>2032.5</v>
          </cell>
          <cell r="J1707" t="str">
            <v>кирпич</v>
          </cell>
          <cell r="K1707">
            <v>4</v>
          </cell>
          <cell r="L1707">
            <v>2</v>
          </cell>
          <cell r="M1707">
            <v>0</v>
          </cell>
          <cell r="N1707">
            <v>0</v>
          </cell>
          <cell r="O1707">
            <v>94</v>
          </cell>
          <cell r="P1707">
            <v>41630000</v>
          </cell>
        </row>
        <row r="1708">
          <cell r="D1708" t="str">
            <v>пос. Лебяжье, ул. Комсомольская, д. 5</v>
          </cell>
          <cell r="E1708" t="str">
            <v>652164ff-4d80-42f7-b2c8-e2e558736349</v>
          </cell>
          <cell r="F1708" t="str">
            <v>РО</v>
          </cell>
          <cell r="G1708">
            <v>0</v>
          </cell>
          <cell r="H1708">
            <v>1964</v>
          </cell>
          <cell r="I1708">
            <v>953.4</v>
          </cell>
          <cell r="J1708" t="str">
            <v>кирпич</v>
          </cell>
          <cell r="K1708">
            <v>3</v>
          </cell>
          <cell r="L1708">
            <v>2</v>
          </cell>
          <cell r="M1708">
            <v>0</v>
          </cell>
          <cell r="N1708">
            <v>0</v>
          </cell>
          <cell r="O1708">
            <v>47</v>
          </cell>
          <cell r="P1708">
            <v>41630000</v>
          </cell>
        </row>
        <row r="1709">
          <cell r="D1709" t="str">
            <v>пос. Лебяжье, ул. Комсомольская, д. 7</v>
          </cell>
          <cell r="E1709" t="str">
            <v>d4d24240-8ed3-4de8-8c64-b39b6e9d1d93</v>
          </cell>
          <cell r="F1709" t="str">
            <v>РО</v>
          </cell>
          <cell r="G1709">
            <v>0</v>
          </cell>
          <cell r="H1709">
            <v>1962</v>
          </cell>
          <cell r="I1709">
            <v>964.2</v>
          </cell>
          <cell r="J1709" t="str">
            <v>кирпич</v>
          </cell>
          <cell r="K1709">
            <v>3</v>
          </cell>
          <cell r="L1709">
            <v>2</v>
          </cell>
          <cell r="M1709">
            <v>0</v>
          </cell>
          <cell r="N1709">
            <v>0</v>
          </cell>
          <cell r="O1709">
            <v>51</v>
          </cell>
          <cell r="P1709">
            <v>41630000</v>
          </cell>
        </row>
        <row r="1710">
          <cell r="D1710" t="str">
            <v>пос. Лебяжье, ул. Пляжная, д. 24</v>
          </cell>
          <cell r="E1710" t="str">
            <v>689710fc-68e6-4e3b-b28c-d7754f1612d8</v>
          </cell>
          <cell r="F1710" t="str">
            <v>РО</v>
          </cell>
          <cell r="G1710">
            <v>0</v>
          </cell>
          <cell r="H1710">
            <v>1982</v>
          </cell>
          <cell r="I1710">
            <v>3417.3</v>
          </cell>
          <cell r="J1710" t="str">
            <v>панели</v>
          </cell>
          <cell r="K1710">
            <v>5</v>
          </cell>
          <cell r="L1710">
            <v>5</v>
          </cell>
          <cell r="M1710">
            <v>0</v>
          </cell>
          <cell r="N1710">
            <v>0</v>
          </cell>
          <cell r="O1710">
            <v>182</v>
          </cell>
          <cell r="P1710">
            <v>41630000</v>
          </cell>
        </row>
        <row r="1711">
          <cell r="D1711" t="str">
            <v>пос. Лебяжье, ул. Пляжная, д. 5</v>
          </cell>
          <cell r="E1711" t="str">
            <v>7e8014f8-7035-47d0-9a45-45dab11fb3ad</v>
          </cell>
          <cell r="F1711" t="str">
            <v>РО</v>
          </cell>
          <cell r="G1711">
            <v>0</v>
          </cell>
          <cell r="H1711">
            <v>1984</v>
          </cell>
          <cell r="I1711">
            <v>3498.7</v>
          </cell>
          <cell r="J1711" t="str">
            <v>панели</v>
          </cell>
          <cell r="K1711">
            <v>5</v>
          </cell>
          <cell r="L1711">
            <v>5</v>
          </cell>
          <cell r="M1711">
            <v>0</v>
          </cell>
          <cell r="N1711">
            <v>0</v>
          </cell>
          <cell r="O1711">
            <v>202</v>
          </cell>
          <cell r="P1711">
            <v>41630000</v>
          </cell>
        </row>
        <row r="1712">
          <cell r="D1712" t="str">
            <v>пос. Лебяжье, ул. Пляжная, д. 7</v>
          </cell>
          <cell r="E1712" t="str">
            <v>194fc2d2-1890-462a-9bf4-465f3dfd06de</v>
          </cell>
          <cell r="F1712" t="str">
            <v>РО</v>
          </cell>
          <cell r="G1712">
            <v>0</v>
          </cell>
          <cell r="H1712">
            <v>1988</v>
          </cell>
          <cell r="I1712">
            <v>3502.6</v>
          </cell>
          <cell r="J1712" t="str">
            <v>панели</v>
          </cell>
          <cell r="K1712">
            <v>5</v>
          </cell>
          <cell r="L1712">
            <v>5</v>
          </cell>
          <cell r="M1712">
            <v>0</v>
          </cell>
          <cell r="N1712">
            <v>0</v>
          </cell>
          <cell r="O1712">
            <v>181</v>
          </cell>
          <cell r="P1712">
            <v>41630000</v>
          </cell>
        </row>
        <row r="1713">
          <cell r="D1713" t="str">
            <v>пос. Форт-Красная Горка, д. 10а</v>
          </cell>
          <cell r="E1713" t="str">
            <v>e34b813d-8480-4096-8c11-c435770c98fd</v>
          </cell>
          <cell r="F1713" t="str">
            <v>РО</v>
          </cell>
          <cell r="G1713">
            <v>0</v>
          </cell>
          <cell r="H1713">
            <v>1963</v>
          </cell>
          <cell r="I1713">
            <v>672.5</v>
          </cell>
          <cell r="J1713" t="str">
            <v>кирпич</v>
          </cell>
          <cell r="K1713">
            <v>2</v>
          </cell>
          <cell r="L1713">
            <v>3</v>
          </cell>
          <cell r="M1713">
            <v>0</v>
          </cell>
          <cell r="N1713">
            <v>0</v>
          </cell>
          <cell r="O1713">
            <v>37</v>
          </cell>
          <cell r="P1713">
            <v>41630000</v>
          </cell>
        </row>
        <row r="1714">
          <cell r="D1714" t="str">
            <v>дер. Глобицы, ул. Героев, д. 18а</v>
          </cell>
          <cell r="E1714" t="str">
            <v>6008a32f-f09c-48b1-91fb-99859c4fee25</v>
          </cell>
          <cell r="F1714" t="str">
            <v>РО</v>
          </cell>
          <cell r="G1714">
            <v>0</v>
          </cell>
          <cell r="H1714">
            <v>1972</v>
          </cell>
          <cell r="I1714">
            <v>901</v>
          </cell>
          <cell r="J1714" t="str">
            <v>кирпич</v>
          </cell>
          <cell r="K1714">
            <v>2</v>
          </cell>
          <cell r="L1714">
            <v>3</v>
          </cell>
          <cell r="M1714">
            <v>0</v>
          </cell>
          <cell r="N1714">
            <v>0</v>
          </cell>
          <cell r="O1714">
            <v>56</v>
          </cell>
          <cell r="P1714">
            <v>41630000</v>
          </cell>
        </row>
        <row r="1715">
          <cell r="D1715" t="str">
            <v>дер. Глобицы, ул. Героев, д. 20б</v>
          </cell>
          <cell r="E1715" t="str">
            <v>e0dd78c4-30e7-4e26-8e6b-f99d201eeb1b</v>
          </cell>
          <cell r="F1715" t="str">
            <v>РО</v>
          </cell>
          <cell r="G1715">
            <v>0</v>
          </cell>
          <cell r="H1715">
            <v>1973</v>
          </cell>
          <cell r="I1715">
            <v>750.7</v>
          </cell>
          <cell r="J1715" t="str">
            <v>кирпич</v>
          </cell>
          <cell r="K1715">
            <v>2</v>
          </cell>
          <cell r="L1715">
            <v>2</v>
          </cell>
          <cell r="M1715">
            <v>0</v>
          </cell>
          <cell r="N1715">
            <v>0</v>
          </cell>
          <cell r="O1715">
            <v>37</v>
          </cell>
          <cell r="P1715">
            <v>41630000</v>
          </cell>
        </row>
        <row r="1716">
          <cell r="D1716" t="str">
            <v>дер. Глобицы, ул. Героев, д. 7</v>
          </cell>
          <cell r="E1716" t="str">
            <v>2136cd18-eadb-4810-9388-518c284b1aaf</v>
          </cell>
          <cell r="F1716" t="str">
            <v>РО</v>
          </cell>
          <cell r="G1716">
            <v>0</v>
          </cell>
          <cell r="H1716">
            <v>1986</v>
          </cell>
          <cell r="I1716">
            <v>1464.6</v>
          </cell>
          <cell r="J1716" t="str">
            <v>крупно-панельные</v>
          </cell>
          <cell r="K1716">
            <v>3</v>
          </cell>
          <cell r="L1716">
            <v>3</v>
          </cell>
          <cell r="M1716">
            <v>0</v>
          </cell>
          <cell r="N1716">
            <v>0</v>
          </cell>
          <cell r="O1716">
            <v>73</v>
          </cell>
          <cell r="P1716">
            <v>41630000</v>
          </cell>
        </row>
        <row r="1717">
          <cell r="D1717" t="str">
            <v>дер. Глобицы, ул. Героев, д. 8</v>
          </cell>
          <cell r="E1717" t="str">
            <v>b3b0fb66-66d9-4b73-b345-00c3ffabbe68</v>
          </cell>
          <cell r="F1717" t="str">
            <v>РО</v>
          </cell>
          <cell r="G1717">
            <v>0</v>
          </cell>
          <cell r="H1717">
            <v>1987</v>
          </cell>
          <cell r="I1717">
            <v>1458</v>
          </cell>
          <cell r="J1717" t="str">
            <v>панели</v>
          </cell>
          <cell r="K1717">
            <v>3</v>
          </cell>
          <cell r="L1717">
            <v>3</v>
          </cell>
          <cell r="M1717">
            <v>0</v>
          </cell>
          <cell r="N1717">
            <v>0</v>
          </cell>
          <cell r="O1717">
            <v>77</v>
          </cell>
          <cell r="P1717">
            <v>41630000</v>
          </cell>
        </row>
        <row r="1718">
          <cell r="D1718" t="str">
            <v>дер. Лопухинка, ул. Мира, д. 13</v>
          </cell>
          <cell r="E1718" t="str">
            <v>28ee16a9-1490-436f-86f3-dd0fb3aac541</v>
          </cell>
          <cell r="F1718" t="str">
            <v>РО</v>
          </cell>
          <cell r="G1718">
            <v>0</v>
          </cell>
          <cell r="H1718">
            <v>1964</v>
          </cell>
          <cell r="I1718">
            <v>622.6</v>
          </cell>
          <cell r="J1718" t="str">
            <v>кирпич</v>
          </cell>
          <cell r="K1718">
            <v>2</v>
          </cell>
          <cell r="L1718">
            <v>2</v>
          </cell>
          <cell r="M1718">
            <v>0</v>
          </cell>
          <cell r="N1718">
            <v>0</v>
          </cell>
          <cell r="O1718">
            <v>17</v>
          </cell>
          <cell r="P1718">
            <v>41630000</v>
          </cell>
        </row>
        <row r="1719">
          <cell r="D1719" t="str">
            <v>дер. Лопухинка, ул. Мира, д. 5</v>
          </cell>
          <cell r="E1719" t="str">
            <v>eae8a978-d4ac-4fd7-bd2b-0ab2b672f2ea</v>
          </cell>
          <cell r="F1719" t="str">
            <v>РО</v>
          </cell>
          <cell r="G1719">
            <v>0</v>
          </cell>
          <cell r="H1719">
            <v>1963</v>
          </cell>
          <cell r="I1719">
            <v>641</v>
          </cell>
          <cell r="J1719" t="str">
            <v>кирпич</v>
          </cell>
          <cell r="K1719">
            <v>2</v>
          </cell>
          <cell r="L1719">
            <v>2</v>
          </cell>
          <cell r="M1719">
            <v>0</v>
          </cell>
          <cell r="N1719">
            <v>0</v>
          </cell>
          <cell r="O1719">
            <v>24</v>
          </cell>
          <cell r="P1719">
            <v>41630000</v>
          </cell>
        </row>
        <row r="1720">
          <cell r="D1720" t="str">
            <v>дер. Лопухинка, ул. Первомайская, д. 1</v>
          </cell>
          <cell r="E1720" t="str">
            <v>f3ff940e-9a5d-4450-a1ce-4b01ffdef28d</v>
          </cell>
          <cell r="F1720" t="str">
            <v>РО</v>
          </cell>
          <cell r="G1720">
            <v>0</v>
          </cell>
          <cell r="H1720">
            <v>1970</v>
          </cell>
          <cell r="I1720">
            <v>3609.1</v>
          </cell>
          <cell r="J1720" t="str">
            <v>крупно-панельные</v>
          </cell>
          <cell r="K1720">
            <v>5</v>
          </cell>
          <cell r="L1720">
            <v>4</v>
          </cell>
          <cell r="M1720">
            <v>0</v>
          </cell>
          <cell r="N1720">
            <v>0</v>
          </cell>
          <cell r="O1720">
            <v>174</v>
          </cell>
          <cell r="P1720">
            <v>41630000</v>
          </cell>
        </row>
        <row r="1721">
          <cell r="D1721" t="str">
            <v>дер. Лопухинка, ул. Первомайская, д. 11</v>
          </cell>
          <cell r="E1721" t="str">
            <v>c8cc49c4-42b4-4df0-9ce1-ae3a315d243c</v>
          </cell>
          <cell r="F1721" t="str">
            <v>РО</v>
          </cell>
          <cell r="G1721">
            <v>0</v>
          </cell>
          <cell r="H1721">
            <v>1983</v>
          </cell>
          <cell r="I1721">
            <v>4403</v>
          </cell>
          <cell r="J1721" t="str">
            <v>панели</v>
          </cell>
          <cell r="K1721">
            <v>5</v>
          </cell>
          <cell r="L1721">
            <v>4</v>
          </cell>
          <cell r="M1721">
            <v>0</v>
          </cell>
          <cell r="N1721">
            <v>0</v>
          </cell>
          <cell r="O1721">
            <v>223</v>
          </cell>
          <cell r="P1721">
            <v>41630000</v>
          </cell>
        </row>
        <row r="1722">
          <cell r="D1722" t="str">
            <v>дер. Лопухинка, ул. Хвойная, д. 1</v>
          </cell>
          <cell r="E1722" t="str">
            <v>fd6b9d44-7b7e-4484-914d-e80f72a9b9b4</v>
          </cell>
          <cell r="F1722" t="str">
            <v>РО</v>
          </cell>
          <cell r="G1722">
            <v>0</v>
          </cell>
          <cell r="H1722">
            <v>1962</v>
          </cell>
          <cell r="I1722">
            <v>1116</v>
          </cell>
          <cell r="J1722" t="str">
            <v>кирпич</v>
          </cell>
          <cell r="K1722">
            <v>3</v>
          </cell>
          <cell r="L1722">
            <v>3</v>
          </cell>
          <cell r="M1722">
            <v>0</v>
          </cell>
          <cell r="N1722">
            <v>0</v>
          </cell>
          <cell r="O1722">
            <v>0</v>
          </cell>
          <cell r="P1722">
            <v>41630000</v>
          </cell>
        </row>
        <row r="1723">
          <cell r="D1723" t="str">
            <v>дер. Лопухинка, ул. Хвойная, д. 2</v>
          </cell>
          <cell r="E1723" t="str">
            <v>cbca3a01-a0e6-43ec-90cc-ef669f303713</v>
          </cell>
          <cell r="F1723" t="str">
            <v>РО</v>
          </cell>
          <cell r="G1723">
            <v>0</v>
          </cell>
          <cell r="H1723">
            <v>1962</v>
          </cell>
          <cell r="I1723">
            <v>1539</v>
          </cell>
          <cell r="J1723" t="str">
            <v>кирпич</v>
          </cell>
          <cell r="K1723">
            <v>3</v>
          </cell>
          <cell r="L1723">
            <v>3</v>
          </cell>
          <cell r="M1723">
            <v>0</v>
          </cell>
          <cell r="N1723">
            <v>0</v>
          </cell>
          <cell r="O1723">
            <v>68</v>
          </cell>
          <cell r="P1723">
            <v>41630000</v>
          </cell>
        </row>
        <row r="1724">
          <cell r="D1724" t="str">
            <v>дер. Низино, ул. Центральная, д. 1</v>
          </cell>
          <cell r="E1724" t="str">
            <v>da67cd5a-9a5d-4907-9dfd-16f14d99db46</v>
          </cell>
          <cell r="F1724" t="str">
            <v>ССРО</v>
          </cell>
          <cell r="G1724">
            <v>0</v>
          </cell>
          <cell r="H1724">
            <v>1961</v>
          </cell>
          <cell r="I1724">
            <v>1524.16</v>
          </cell>
          <cell r="J1724" t="str">
            <v>кирпич</v>
          </cell>
          <cell r="K1724">
            <v>3</v>
          </cell>
          <cell r="L1724">
            <v>3</v>
          </cell>
          <cell r="M1724">
            <v>0</v>
          </cell>
          <cell r="N1724">
            <v>0</v>
          </cell>
          <cell r="O1724">
            <v>71</v>
          </cell>
          <cell r="P1724">
            <v>41630000</v>
          </cell>
        </row>
        <row r="1725">
          <cell r="D1725" t="str">
            <v>дер. Низино, ул. Центральная, д. 3</v>
          </cell>
          <cell r="E1725" t="str">
            <v>f9a84d73-345d-488b-9470-784c72f9d593</v>
          </cell>
          <cell r="F1725" t="str">
            <v>ССРО</v>
          </cell>
          <cell r="G1725">
            <v>0</v>
          </cell>
          <cell r="H1725">
            <v>1967</v>
          </cell>
          <cell r="I1725">
            <v>2024.8</v>
          </cell>
          <cell r="J1725" t="str">
            <v>кирпич</v>
          </cell>
          <cell r="K1725">
            <v>4</v>
          </cell>
          <cell r="L1725">
            <v>3</v>
          </cell>
          <cell r="M1725">
            <v>0</v>
          </cell>
          <cell r="N1725">
            <v>0</v>
          </cell>
          <cell r="O1725">
            <v>108</v>
          </cell>
          <cell r="P1725">
            <v>41630000</v>
          </cell>
        </row>
        <row r="1726">
          <cell r="D1726" t="str">
            <v>дер. Низино, ул. Центральная, д. 4</v>
          </cell>
          <cell r="E1726" t="str">
            <v>3ce7295e-07b4-454a-b161-cb6801055234</v>
          </cell>
          <cell r="F1726" t="str">
            <v>РО</v>
          </cell>
          <cell r="G1726">
            <v>0</v>
          </cell>
          <cell r="H1726">
            <v>1967</v>
          </cell>
          <cell r="I1726">
            <v>2053.6999999999998</v>
          </cell>
          <cell r="J1726" t="str">
            <v>кирпич</v>
          </cell>
          <cell r="K1726">
            <v>4</v>
          </cell>
          <cell r="L1726">
            <v>3</v>
          </cell>
          <cell r="M1726">
            <v>0</v>
          </cell>
          <cell r="N1726">
            <v>0</v>
          </cell>
          <cell r="O1726">
            <v>85</v>
          </cell>
          <cell r="P1726">
            <v>41630000</v>
          </cell>
        </row>
        <row r="1727">
          <cell r="D1727" t="str">
            <v>дер. Низино, ш. Санинское, д. 7</v>
          </cell>
          <cell r="E1727" t="str">
            <v>505c7f2d-06b8-4a5f-b362-8b9f8b96bfb8</v>
          </cell>
          <cell r="F1727" t="str">
            <v>РО</v>
          </cell>
          <cell r="G1727">
            <v>0</v>
          </cell>
          <cell r="H1727">
            <v>1995</v>
          </cell>
          <cell r="I1727">
            <v>3648.1</v>
          </cell>
          <cell r="J1727" t="str">
            <v>панели</v>
          </cell>
          <cell r="K1727">
            <v>5</v>
          </cell>
          <cell r="L1727">
            <v>3</v>
          </cell>
          <cell r="M1727">
            <v>0</v>
          </cell>
          <cell r="N1727">
            <v>0</v>
          </cell>
          <cell r="O1727">
            <v>111</v>
          </cell>
          <cell r="P1727">
            <v>41630000</v>
          </cell>
        </row>
        <row r="1728">
          <cell r="D1728" t="str">
            <v>дер. Оржицы, д. 2</v>
          </cell>
          <cell r="E1728" t="str">
            <v>b3b30418-2274-4ea5-9828-115768f14cb6</v>
          </cell>
          <cell r="F1728" t="str">
            <v>РО</v>
          </cell>
          <cell r="G1728">
            <v>0</v>
          </cell>
          <cell r="H1728">
            <v>1967</v>
          </cell>
          <cell r="I1728">
            <v>503.9</v>
          </cell>
          <cell r="J1728" t="str">
            <v>кирпич</v>
          </cell>
          <cell r="K1728">
            <v>2</v>
          </cell>
          <cell r="L1728">
            <v>1</v>
          </cell>
          <cell r="M1728">
            <v>0</v>
          </cell>
          <cell r="N1728">
            <v>0</v>
          </cell>
          <cell r="O1728">
            <v>42</v>
          </cell>
          <cell r="P1728">
            <v>41630000</v>
          </cell>
        </row>
        <row r="1729">
          <cell r="D1729" t="str">
            <v>дер. Оржицы, д. 24</v>
          </cell>
          <cell r="E1729" t="str">
            <v>2ca52bda-931c-41bb-a710-9a5033e6d42e</v>
          </cell>
          <cell r="F1729" t="str">
            <v>РО</v>
          </cell>
          <cell r="G1729">
            <v>0</v>
          </cell>
          <cell r="H1729">
            <v>1981</v>
          </cell>
          <cell r="I1729">
            <v>6472</v>
          </cell>
          <cell r="J1729" t="str">
            <v>панели</v>
          </cell>
          <cell r="K1729">
            <v>5</v>
          </cell>
          <cell r="L1729">
            <v>8</v>
          </cell>
          <cell r="M1729">
            <v>0</v>
          </cell>
          <cell r="N1729">
            <v>0</v>
          </cell>
          <cell r="O1729">
            <v>326</v>
          </cell>
          <cell r="P1729">
            <v>41630000</v>
          </cell>
        </row>
        <row r="1730">
          <cell r="D1730" t="str">
            <v>дер. Пеники, ул. Новая, д. 10</v>
          </cell>
          <cell r="E1730" t="str">
            <v>5b641f2d-c8bc-4730-9ee5-c47f9bd33cd6</v>
          </cell>
          <cell r="F1730" t="str">
            <v>РО</v>
          </cell>
          <cell r="G1730">
            <v>0</v>
          </cell>
          <cell r="H1730">
            <v>1970</v>
          </cell>
          <cell r="I1730">
            <v>563.29999999999995</v>
          </cell>
          <cell r="J1730" t="str">
            <v>кирпич</v>
          </cell>
          <cell r="K1730">
            <v>2</v>
          </cell>
          <cell r="L1730">
            <v>2</v>
          </cell>
          <cell r="M1730">
            <v>0</v>
          </cell>
          <cell r="N1730">
            <v>0</v>
          </cell>
          <cell r="O1730">
            <v>26</v>
          </cell>
          <cell r="P1730">
            <v>41630000</v>
          </cell>
        </row>
        <row r="1731">
          <cell r="D1731" t="str">
            <v>дер. Пеники, ул. Новая, д. 16</v>
          </cell>
          <cell r="E1731" t="str">
            <v>e9298fc9-8c47-4501-9c5d-a26375bb70b9</v>
          </cell>
          <cell r="F1731" t="str">
            <v>РО</v>
          </cell>
          <cell r="G1731">
            <v>0</v>
          </cell>
          <cell r="H1731">
            <v>1992</v>
          </cell>
          <cell r="I1731">
            <v>3592</v>
          </cell>
          <cell r="J1731" t="str">
            <v>крупно-панельные</v>
          </cell>
          <cell r="K1731">
            <v>5</v>
          </cell>
          <cell r="L1731">
            <v>3</v>
          </cell>
          <cell r="M1731">
            <v>0</v>
          </cell>
          <cell r="N1731">
            <v>0</v>
          </cell>
          <cell r="O1731">
            <v>133</v>
          </cell>
          <cell r="P1731">
            <v>41630000</v>
          </cell>
        </row>
        <row r="1732">
          <cell r="D1732" t="str">
            <v>дер. Пеники, ул. Новая, д. 8</v>
          </cell>
          <cell r="E1732" t="str">
            <v>4a45c35d-d0f0-4bb2-b466-6f895c0b36ad</v>
          </cell>
          <cell r="F1732" t="str">
            <v>РО</v>
          </cell>
          <cell r="G1732">
            <v>0</v>
          </cell>
          <cell r="H1732">
            <v>1969</v>
          </cell>
          <cell r="I1732">
            <v>563.6</v>
          </cell>
          <cell r="J1732" t="str">
            <v>кирпич</v>
          </cell>
          <cell r="K1732">
            <v>2</v>
          </cell>
          <cell r="L1732">
            <v>2</v>
          </cell>
          <cell r="M1732">
            <v>0</v>
          </cell>
          <cell r="N1732">
            <v>0</v>
          </cell>
          <cell r="O1732">
            <v>24</v>
          </cell>
          <cell r="P1732">
            <v>41630000</v>
          </cell>
        </row>
        <row r="1733">
          <cell r="D1733" t="str">
            <v>дер. Пеники, ул. Центральная, д. 36"а"</v>
          </cell>
          <cell r="E1733" t="str">
            <v>7bdf79ae-73a3-445e-b39d-590815273a8c</v>
          </cell>
          <cell r="F1733" t="str">
            <v>РО</v>
          </cell>
          <cell r="G1733">
            <v>0</v>
          </cell>
          <cell r="H1733">
            <v>1974</v>
          </cell>
          <cell r="I1733">
            <v>347.9</v>
          </cell>
          <cell r="J1733" t="str">
            <v>кирпич</v>
          </cell>
          <cell r="K1733">
            <v>2</v>
          </cell>
          <cell r="L1733">
            <v>1</v>
          </cell>
          <cell r="M1733">
            <v>0</v>
          </cell>
          <cell r="N1733">
            <v>1</v>
          </cell>
          <cell r="O1733">
            <v>17</v>
          </cell>
          <cell r="P1733">
            <v>41630000</v>
          </cell>
        </row>
        <row r="1734">
          <cell r="D1734" t="str">
            <v>дер. Сойкино, ул. Центральная, д. 40</v>
          </cell>
          <cell r="E1734" t="str">
            <v>f46f1ce4-adad-42f7-858c-8cef48e9e73c</v>
          </cell>
          <cell r="F1734" t="str">
            <v>РО</v>
          </cell>
          <cell r="G1734">
            <v>0</v>
          </cell>
          <cell r="H1734">
            <v>1965</v>
          </cell>
          <cell r="I1734">
            <v>291.10000000000002</v>
          </cell>
          <cell r="J1734" t="str">
            <v>кирпич</v>
          </cell>
          <cell r="K1734">
            <v>2</v>
          </cell>
          <cell r="L1734">
            <v>1</v>
          </cell>
          <cell r="M1734">
            <v>0</v>
          </cell>
          <cell r="N1734">
            <v>0</v>
          </cell>
          <cell r="O1734">
            <v>16</v>
          </cell>
          <cell r="P1734">
            <v>41630000</v>
          </cell>
        </row>
        <row r="1735">
          <cell r="D1735" t="str">
            <v>дер. Яльгелево, д. 21</v>
          </cell>
          <cell r="E1735" t="str">
            <v>f66244df-fd2b-4850-8260-ec2e5c61b8f1</v>
          </cell>
          <cell r="F1735" t="str">
            <v>РО</v>
          </cell>
          <cell r="G1735">
            <v>0</v>
          </cell>
          <cell r="H1735">
            <v>1964</v>
          </cell>
          <cell r="I1735">
            <v>381.2</v>
          </cell>
          <cell r="J1735" t="str">
            <v>кирпич</v>
          </cell>
          <cell r="K1735">
            <v>2</v>
          </cell>
          <cell r="L1735">
            <v>2</v>
          </cell>
          <cell r="M1735">
            <v>0</v>
          </cell>
          <cell r="N1735">
            <v>0</v>
          </cell>
          <cell r="O1735">
            <v>15</v>
          </cell>
          <cell r="P1735">
            <v>41630000</v>
          </cell>
        </row>
        <row r="1736">
          <cell r="D1736" t="str">
            <v>с. Русско-Высоцкое, д. 12</v>
          </cell>
          <cell r="E1736" t="str">
            <v>8e8d8052-6dd1-4c77-a260-32ffa6509217</v>
          </cell>
          <cell r="F1736" t="str">
            <v>РО</v>
          </cell>
          <cell r="G1736">
            <v>0</v>
          </cell>
          <cell r="H1736">
            <v>1975</v>
          </cell>
          <cell r="I1736">
            <v>1944.1</v>
          </cell>
          <cell r="J1736" t="str">
            <v>кирпич</v>
          </cell>
          <cell r="K1736">
            <v>5</v>
          </cell>
          <cell r="L1736">
            <v>2</v>
          </cell>
          <cell r="M1736">
            <v>0</v>
          </cell>
          <cell r="N1736">
            <v>0</v>
          </cell>
          <cell r="O1736">
            <v>59</v>
          </cell>
          <cell r="P1736">
            <v>41630000</v>
          </cell>
        </row>
        <row r="1737">
          <cell r="D1737" t="str">
            <v>с. Русско-Высоцкое, д. 25</v>
          </cell>
          <cell r="E1737" t="str">
            <v>00952d23-013f-477a-8f2a-eaf3c5561fa5</v>
          </cell>
          <cell r="F1737" t="str">
            <v>РО</v>
          </cell>
          <cell r="G1737">
            <v>0</v>
          </cell>
          <cell r="H1737">
            <v>1991</v>
          </cell>
          <cell r="I1737">
            <v>5722.1</v>
          </cell>
          <cell r="J1737" t="str">
            <v>железобетон</v>
          </cell>
          <cell r="K1737">
            <v>10</v>
          </cell>
          <cell r="L1737">
            <v>2</v>
          </cell>
          <cell r="M1737">
            <v>2</v>
          </cell>
          <cell r="N1737">
            <v>0</v>
          </cell>
          <cell r="O1737">
            <v>141</v>
          </cell>
          <cell r="P1737">
            <v>41630000</v>
          </cell>
        </row>
        <row r="1738">
          <cell r="D1738" t="str">
            <v>С. Русско-Высоцкое, д. 7</v>
          </cell>
          <cell r="E1738" t="str">
            <v>04497ce6-dc36-471c-99d0-9dafee747aea</v>
          </cell>
          <cell r="F1738" t="str">
            <v>РО</v>
          </cell>
          <cell r="G1738">
            <v>0</v>
          </cell>
          <cell r="H1738">
            <v>1969</v>
          </cell>
          <cell r="I1738">
            <v>4610.8999999999996</v>
          </cell>
          <cell r="J1738" t="str">
            <v>железобетон</v>
          </cell>
          <cell r="K1738">
            <v>5</v>
          </cell>
          <cell r="L1738">
            <v>4</v>
          </cell>
          <cell r="M1738">
            <v>0</v>
          </cell>
          <cell r="N1738">
            <v>0</v>
          </cell>
          <cell r="O1738">
            <v>158</v>
          </cell>
          <cell r="P1738">
            <v>41630000</v>
          </cell>
        </row>
        <row r="1739">
          <cell r="D1739" t="str">
            <v>дер. Островно, д. 2</v>
          </cell>
          <cell r="E1739" t="str">
            <v>43e45dcb-6c0d-4089-818a-da2d0ad612d3</v>
          </cell>
          <cell r="F1739" t="str">
            <v>РО</v>
          </cell>
          <cell r="G1739">
            <v>0</v>
          </cell>
          <cell r="H1739">
            <v>1968</v>
          </cell>
          <cell r="I1739">
            <v>564.9</v>
          </cell>
          <cell r="J1739" t="str">
            <v>кирпич</v>
          </cell>
          <cell r="K1739">
            <v>2</v>
          </cell>
          <cell r="L1739">
            <v>2</v>
          </cell>
          <cell r="M1739">
            <v>0</v>
          </cell>
          <cell r="N1739">
            <v>0</v>
          </cell>
          <cell r="O1739">
            <v>4</v>
          </cell>
          <cell r="P1739">
            <v>41633000</v>
          </cell>
        </row>
        <row r="1740">
          <cell r="D1740" t="str">
            <v>пос. Дзержинского, ул. Лужская, д. 3</v>
          </cell>
          <cell r="E1740" t="str">
            <v>db6ca68d-7797-4ad9-bb05-7784643a2e9b</v>
          </cell>
          <cell r="F1740" t="str">
            <v>РО</v>
          </cell>
          <cell r="G1740">
            <v>0</v>
          </cell>
          <cell r="H1740">
            <v>1965</v>
          </cell>
          <cell r="I1740">
            <v>649.79999999999995</v>
          </cell>
          <cell r="J1740" t="str">
            <v>кирпич</v>
          </cell>
          <cell r="K1740">
            <v>2</v>
          </cell>
          <cell r="L1740">
            <v>2</v>
          </cell>
          <cell r="M1740">
            <v>0</v>
          </cell>
          <cell r="N1740">
            <v>0</v>
          </cell>
          <cell r="O1740">
            <v>16</v>
          </cell>
          <cell r="P1740">
            <v>41633000</v>
          </cell>
        </row>
        <row r="1741">
          <cell r="D1741" t="str">
            <v>Пос. Дзержинского, ул. Лужская, д. 7</v>
          </cell>
          <cell r="E1741" t="str">
            <v>3dbc3a6c-97c4-41d1-b39b-5a0a86fd09b2</v>
          </cell>
          <cell r="F1741" t="str">
            <v>РО</v>
          </cell>
          <cell r="G1741">
            <v>0</v>
          </cell>
          <cell r="H1741">
            <v>1957</v>
          </cell>
          <cell r="I1741">
            <v>429.5</v>
          </cell>
          <cell r="J1741" t="str">
            <v>кирпич</v>
          </cell>
          <cell r="K1741">
            <v>2</v>
          </cell>
          <cell r="L1741">
            <v>1</v>
          </cell>
          <cell r="M1741">
            <v>0</v>
          </cell>
          <cell r="N1741">
            <v>0</v>
          </cell>
          <cell r="O1741">
            <v>25</v>
          </cell>
          <cell r="P1741">
            <v>41633000</v>
          </cell>
        </row>
        <row r="1742">
          <cell r="D1742" t="str">
            <v>Пос. Дзержинского, ул. Новая, д. 6</v>
          </cell>
          <cell r="E1742" t="str">
            <v>a1708419-a9e3-483d-88ab-8054486f39e5</v>
          </cell>
          <cell r="F1742" t="str">
            <v>РО</v>
          </cell>
          <cell r="G1742">
            <v>0</v>
          </cell>
          <cell r="H1742">
            <v>1969</v>
          </cell>
          <cell r="I1742">
            <v>1191.9000000000001</v>
          </cell>
          <cell r="J1742" t="str">
            <v>кирпич</v>
          </cell>
          <cell r="K1742">
            <v>2</v>
          </cell>
          <cell r="L1742">
            <v>2</v>
          </cell>
          <cell r="M1742">
            <v>0</v>
          </cell>
          <cell r="N1742">
            <v>0</v>
          </cell>
          <cell r="O1742">
            <v>27</v>
          </cell>
          <cell r="P1742">
            <v>41633000</v>
          </cell>
        </row>
        <row r="1743">
          <cell r="D1743" t="str">
            <v>пос. Дзержинского, ул. Центральная, д. 8</v>
          </cell>
          <cell r="E1743" t="str">
            <v>26a63381-7673-423a-84ee-9e5c5854f400</v>
          </cell>
          <cell r="F1743" t="str">
            <v>РО</v>
          </cell>
          <cell r="G1743">
            <v>0</v>
          </cell>
          <cell r="H1743">
            <v>1963</v>
          </cell>
          <cell r="I1743">
            <v>440.5</v>
          </cell>
          <cell r="J1743" t="str">
            <v>кирпич</v>
          </cell>
          <cell r="K1743">
            <v>2</v>
          </cell>
          <cell r="L1743">
            <v>2</v>
          </cell>
          <cell r="M1743">
            <v>0</v>
          </cell>
          <cell r="N1743">
            <v>0</v>
          </cell>
          <cell r="O1743">
            <v>16</v>
          </cell>
          <cell r="P1743">
            <v>41633000</v>
          </cell>
        </row>
        <row r="1744">
          <cell r="D1744" t="str">
            <v>пос. Дзержинского, ул. Школьная, д. 2</v>
          </cell>
          <cell r="E1744" t="str">
            <v>dcf2a1d0-938c-47a0-8cc9-d8e5d091bc48</v>
          </cell>
          <cell r="F1744" t="str">
            <v>РО</v>
          </cell>
          <cell r="G1744">
            <v>0</v>
          </cell>
          <cell r="H1744">
            <v>1962</v>
          </cell>
          <cell r="I1744">
            <v>419.4</v>
          </cell>
          <cell r="J1744" t="str">
            <v>кирпич</v>
          </cell>
          <cell r="K1744">
            <v>2</v>
          </cell>
          <cell r="L1744">
            <v>1</v>
          </cell>
          <cell r="M1744">
            <v>0</v>
          </cell>
          <cell r="N1744">
            <v>0</v>
          </cell>
          <cell r="O1744">
            <v>24</v>
          </cell>
          <cell r="P1744">
            <v>41633000</v>
          </cell>
        </row>
        <row r="1745">
          <cell r="D1745" t="str">
            <v>дер. Заклинье, ул. Новая, д. 2</v>
          </cell>
          <cell r="E1745" t="str">
            <v>61cd6cbc-7bc9-46fb-af72-58c4c16501d7</v>
          </cell>
          <cell r="F1745" t="str">
            <v>РО</v>
          </cell>
          <cell r="G1745">
            <v>0</v>
          </cell>
          <cell r="H1745">
            <v>1956</v>
          </cell>
          <cell r="I1745">
            <v>404.5</v>
          </cell>
          <cell r="J1745" t="str">
            <v>кирпич</v>
          </cell>
          <cell r="K1745">
            <v>2</v>
          </cell>
          <cell r="L1745">
            <v>1</v>
          </cell>
          <cell r="M1745">
            <v>0</v>
          </cell>
          <cell r="N1745">
            <v>0</v>
          </cell>
          <cell r="O1745">
            <v>19</v>
          </cell>
          <cell r="P1745">
            <v>41633000</v>
          </cell>
        </row>
        <row r="1746">
          <cell r="D1746" t="str">
            <v>дер. Каменка, микрорайон Центральный, д. 1</v>
          </cell>
          <cell r="E1746" t="str">
            <v>c6f6f3a4-7ddd-47cf-8ebd-97bdedf902cb</v>
          </cell>
          <cell r="F1746" t="str">
            <v>РО</v>
          </cell>
          <cell r="G1746">
            <v>0</v>
          </cell>
          <cell r="H1746">
            <v>1964</v>
          </cell>
          <cell r="I1746">
            <v>690.6</v>
          </cell>
          <cell r="J1746" t="str">
            <v>кирпич</v>
          </cell>
          <cell r="K1746">
            <v>2</v>
          </cell>
          <cell r="L1746">
            <v>2</v>
          </cell>
          <cell r="M1746">
            <v>0</v>
          </cell>
          <cell r="N1746">
            <v>0</v>
          </cell>
          <cell r="O1746">
            <v>24</v>
          </cell>
          <cell r="P1746">
            <v>41633000</v>
          </cell>
        </row>
        <row r="1747">
          <cell r="D1747" t="str">
            <v>дер. Турово, д. 1</v>
          </cell>
          <cell r="E1747" t="str">
            <v>33b47f6c-5df0-4f5f-be44-ababea0317e9</v>
          </cell>
          <cell r="F1747" t="str">
            <v>РО</v>
          </cell>
          <cell r="G1747">
            <v>0</v>
          </cell>
          <cell r="H1747">
            <v>1969</v>
          </cell>
          <cell r="I1747">
            <v>576.20000000000005</v>
          </cell>
          <cell r="J1747" t="str">
            <v>кирпич</v>
          </cell>
          <cell r="K1747">
            <v>2</v>
          </cell>
          <cell r="L1747">
            <v>2</v>
          </cell>
          <cell r="M1747">
            <v>0</v>
          </cell>
          <cell r="N1747">
            <v>0</v>
          </cell>
          <cell r="O1747">
            <v>15</v>
          </cell>
          <cell r="P1747">
            <v>41633000</v>
          </cell>
        </row>
        <row r="1748">
          <cell r="D1748" t="str">
            <v>пос. Дом отдыха «Луга», д. 1</v>
          </cell>
          <cell r="E1748" t="str">
            <v>c50cc2d2-be60-4154-8836-3afd39e96097</v>
          </cell>
          <cell r="F1748" t="str">
            <v>РО</v>
          </cell>
          <cell r="G1748">
            <v>0</v>
          </cell>
          <cell r="H1748">
            <v>1958</v>
          </cell>
          <cell r="I1748">
            <v>529.4</v>
          </cell>
          <cell r="J1748" t="str">
            <v>кирпич</v>
          </cell>
          <cell r="K1748">
            <v>2</v>
          </cell>
          <cell r="L1748">
            <v>6</v>
          </cell>
          <cell r="M1748">
            <v>0</v>
          </cell>
          <cell r="N1748">
            <v>0</v>
          </cell>
          <cell r="O1748">
            <v>4</v>
          </cell>
          <cell r="P1748">
            <v>41633000</v>
          </cell>
        </row>
        <row r="1749">
          <cell r="D1749" t="str">
            <v>Г. Луга, мкр. Городок, д. 5/268</v>
          </cell>
          <cell r="E1749" t="str">
            <v>0aaa9151-44ef-481e-b831-9c724e717f7b</v>
          </cell>
          <cell r="F1749" t="str">
            <v>РО</v>
          </cell>
          <cell r="G1749">
            <v>0</v>
          </cell>
          <cell r="H1749">
            <v>1960</v>
          </cell>
          <cell r="I1749">
            <v>691.6</v>
          </cell>
          <cell r="J1749" t="str">
            <v>кирпич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O1749">
            <v>21</v>
          </cell>
          <cell r="P1749">
            <v>41633000</v>
          </cell>
        </row>
        <row r="1750">
          <cell r="D1750" t="str">
            <v>г. Луга, мкр. Городок, д. 5/272</v>
          </cell>
          <cell r="E1750" t="str">
            <v>ac6a82b5-1333-4629-aed4-c3e8341f1399</v>
          </cell>
          <cell r="F1750" t="str">
            <v>РО</v>
          </cell>
          <cell r="G1750">
            <v>0</v>
          </cell>
          <cell r="H1750">
            <v>1960</v>
          </cell>
          <cell r="I1750">
            <v>660.6</v>
          </cell>
          <cell r="J1750" t="str">
            <v>кирпич</v>
          </cell>
          <cell r="K1750">
            <v>2</v>
          </cell>
          <cell r="L1750">
            <v>2</v>
          </cell>
          <cell r="M1750">
            <v>0</v>
          </cell>
          <cell r="N1750">
            <v>0</v>
          </cell>
          <cell r="O1750">
            <v>13</v>
          </cell>
          <cell r="P1750">
            <v>41633000</v>
          </cell>
        </row>
        <row r="1751">
          <cell r="D1751" t="str">
            <v>г. Луга, мкр. Городок, д. 5/289</v>
          </cell>
          <cell r="E1751" t="str">
            <v>18735279-2592-40b9-a00c-30343efe91d0</v>
          </cell>
          <cell r="F1751" t="str">
            <v>РО</v>
          </cell>
          <cell r="G1751">
            <v>0</v>
          </cell>
          <cell r="H1751">
            <v>1970</v>
          </cell>
          <cell r="I1751">
            <v>3396.9</v>
          </cell>
          <cell r="J1751" t="str">
            <v>панели</v>
          </cell>
          <cell r="K1751">
            <v>5</v>
          </cell>
          <cell r="L1751">
            <v>3</v>
          </cell>
          <cell r="M1751">
            <v>0</v>
          </cell>
          <cell r="N1751">
            <v>0</v>
          </cell>
          <cell r="O1751">
            <v>86</v>
          </cell>
          <cell r="P1751">
            <v>41633000</v>
          </cell>
        </row>
        <row r="1752">
          <cell r="D1752" t="str">
            <v>г. Луга, пер. Советский, д. 10</v>
          </cell>
          <cell r="E1752" t="str">
            <v>c7229abe-4010-4fd6-b727-e2ab3a3e8359</v>
          </cell>
          <cell r="F1752" t="str">
            <v>РО</v>
          </cell>
          <cell r="G1752">
            <v>0</v>
          </cell>
          <cell r="H1752">
            <v>1954</v>
          </cell>
          <cell r="I1752">
            <v>622.9</v>
          </cell>
          <cell r="J1752" t="str">
            <v>кирпич</v>
          </cell>
          <cell r="K1752">
            <v>2</v>
          </cell>
          <cell r="L1752">
            <v>2</v>
          </cell>
          <cell r="M1752">
            <v>0</v>
          </cell>
          <cell r="N1752">
            <v>0</v>
          </cell>
          <cell r="O1752">
            <v>30</v>
          </cell>
          <cell r="P1752">
            <v>41633000</v>
          </cell>
        </row>
        <row r="1753">
          <cell r="D1753" t="str">
            <v>г. Луга, просп. Володарского, д. 20</v>
          </cell>
          <cell r="E1753" t="str">
            <v>c6f40111-4b8b-4314-889f-32ed42e7add5</v>
          </cell>
          <cell r="F1753" t="str">
            <v>РО</v>
          </cell>
          <cell r="G1753">
            <v>0</v>
          </cell>
          <cell r="H1753">
            <v>1962</v>
          </cell>
          <cell r="I1753">
            <v>2599</v>
          </cell>
          <cell r="J1753" t="str">
            <v>кирпич</v>
          </cell>
          <cell r="K1753">
            <v>4</v>
          </cell>
          <cell r="L1753">
            <v>3</v>
          </cell>
          <cell r="M1753">
            <v>0</v>
          </cell>
          <cell r="N1753">
            <v>0</v>
          </cell>
          <cell r="O1753">
            <v>66</v>
          </cell>
          <cell r="P1753">
            <v>41633000</v>
          </cell>
        </row>
        <row r="1754">
          <cell r="D1754" t="str">
            <v>г. Луга, просп. Володарского, д. 26</v>
          </cell>
          <cell r="E1754" t="str">
            <v>b9509495-ba60-4de1-838b-c6e15912e591</v>
          </cell>
          <cell r="F1754" t="str">
            <v>РО</v>
          </cell>
          <cell r="G1754">
            <v>0</v>
          </cell>
          <cell r="H1754">
            <v>1991</v>
          </cell>
          <cell r="I1754">
            <v>4870.2</v>
          </cell>
          <cell r="J1754" t="str">
            <v>крупно-панельные</v>
          </cell>
          <cell r="K1754">
            <v>9</v>
          </cell>
          <cell r="L1754">
            <v>2</v>
          </cell>
          <cell r="M1754">
            <v>2</v>
          </cell>
          <cell r="N1754">
            <v>0</v>
          </cell>
          <cell r="O1754">
            <v>147</v>
          </cell>
          <cell r="P1754">
            <v>41633000</v>
          </cell>
        </row>
        <row r="1755">
          <cell r="D1755" t="str">
            <v>г. Луга, просп. Володарского, д. 36</v>
          </cell>
          <cell r="E1755" t="str">
            <v>0bbc0c9f-8cdc-4bbf-a4be-32e8bf691588</v>
          </cell>
          <cell r="F1755" t="str">
            <v>РО</v>
          </cell>
          <cell r="G1755">
            <v>0</v>
          </cell>
          <cell r="H1755">
            <v>1983</v>
          </cell>
          <cell r="I1755">
            <v>13133.6</v>
          </cell>
          <cell r="J1755" t="str">
            <v>панели</v>
          </cell>
          <cell r="K1755">
            <v>5</v>
          </cell>
          <cell r="L1755">
            <v>12</v>
          </cell>
          <cell r="M1755">
            <v>0</v>
          </cell>
          <cell r="N1755">
            <v>0</v>
          </cell>
          <cell r="O1755">
            <v>331</v>
          </cell>
          <cell r="P1755">
            <v>41633000</v>
          </cell>
        </row>
        <row r="1756">
          <cell r="D1756" t="str">
            <v>г. Луга, просп. Володарского, д. 40</v>
          </cell>
          <cell r="E1756" t="str">
            <v>3408b831-0a23-4c57-94d8-48e518784c74</v>
          </cell>
          <cell r="F1756" t="str">
            <v>РО</v>
          </cell>
          <cell r="G1756">
            <v>0</v>
          </cell>
          <cell r="H1756">
            <v>1986</v>
          </cell>
          <cell r="I1756">
            <v>10281.799999999999</v>
          </cell>
          <cell r="J1756" t="str">
            <v>крупно-панельные</v>
          </cell>
          <cell r="K1756" t="str">
            <v>5 и 9</v>
          </cell>
          <cell r="L1756">
            <v>5</v>
          </cell>
          <cell r="M1756">
            <v>3</v>
          </cell>
          <cell r="N1756">
            <v>0</v>
          </cell>
          <cell r="O1756">
            <v>259</v>
          </cell>
          <cell r="P1756">
            <v>41633000</v>
          </cell>
        </row>
        <row r="1757">
          <cell r="D1757" t="str">
            <v>г. Луга, просп. Володарского, д. 42</v>
          </cell>
          <cell r="E1757" t="str">
            <v>a1b99ac1-61bd-4028-9415-79a422bcc9f6</v>
          </cell>
          <cell r="F1757" t="str">
            <v>РО</v>
          </cell>
          <cell r="G1757">
            <v>0</v>
          </cell>
          <cell r="H1757">
            <v>1987</v>
          </cell>
          <cell r="I1757">
            <v>10258.4</v>
          </cell>
          <cell r="J1757" t="str">
            <v>крупно-панельные</v>
          </cell>
          <cell r="K1757">
            <v>9</v>
          </cell>
          <cell r="L1757">
            <v>5</v>
          </cell>
          <cell r="M1757">
            <v>3</v>
          </cell>
          <cell r="N1757">
            <v>0</v>
          </cell>
          <cell r="O1757">
            <v>287</v>
          </cell>
          <cell r="P1757">
            <v>41633000</v>
          </cell>
        </row>
        <row r="1758">
          <cell r="D1758" t="str">
            <v>Г. Луга, просп. Володарского, д. 52/3</v>
          </cell>
          <cell r="E1758" t="str">
            <v>d9ef9f3c-6fda-473c-a47a-e48bf8af8316</v>
          </cell>
          <cell r="F1758" t="str">
            <v>РО</v>
          </cell>
          <cell r="G1758">
            <v>0</v>
          </cell>
          <cell r="H1758">
            <v>1975</v>
          </cell>
          <cell r="I1758">
            <v>2949.3</v>
          </cell>
          <cell r="J1758" t="str">
            <v>кирпич</v>
          </cell>
          <cell r="K1758">
            <v>5</v>
          </cell>
          <cell r="L1758">
            <v>1</v>
          </cell>
          <cell r="M1758">
            <v>0</v>
          </cell>
          <cell r="N1758">
            <v>0</v>
          </cell>
          <cell r="O1758">
            <v>71</v>
          </cell>
          <cell r="P1758">
            <v>41633000</v>
          </cell>
        </row>
        <row r="1759">
          <cell r="D1759" t="str">
            <v>г. Луга, просп. Володарского, д. 6</v>
          </cell>
          <cell r="E1759" t="str">
            <v>dfde5fd5-af90-4d1e-9231-1aa8064ba718</v>
          </cell>
          <cell r="F1759" t="str">
            <v>РО</v>
          </cell>
          <cell r="G1759">
            <v>0</v>
          </cell>
          <cell r="H1759">
            <v>1962</v>
          </cell>
          <cell r="I1759">
            <v>1403.7</v>
          </cell>
          <cell r="J1759" t="str">
            <v>кирпич</v>
          </cell>
          <cell r="K1759">
            <v>3</v>
          </cell>
          <cell r="L1759">
            <v>2</v>
          </cell>
          <cell r="M1759">
            <v>0</v>
          </cell>
          <cell r="N1759">
            <v>0</v>
          </cell>
          <cell r="O1759">
            <v>43</v>
          </cell>
          <cell r="P1759">
            <v>41633000</v>
          </cell>
        </row>
        <row r="1760">
          <cell r="D1760" t="str">
            <v>Г. Луга, просп. Володарского, д. 8</v>
          </cell>
          <cell r="E1760" t="str">
            <v>f58d21af-fb2d-4e40-86f9-bd350233deb0</v>
          </cell>
          <cell r="F1760" t="str">
            <v>РО</v>
          </cell>
          <cell r="G1760">
            <v>0</v>
          </cell>
          <cell r="H1760">
            <v>1958</v>
          </cell>
          <cell r="I1760">
            <v>816</v>
          </cell>
          <cell r="J1760" t="str">
            <v>кирпич</v>
          </cell>
          <cell r="K1760">
            <v>2</v>
          </cell>
          <cell r="L1760">
            <v>2</v>
          </cell>
          <cell r="M1760">
            <v>0</v>
          </cell>
          <cell r="N1760">
            <v>0</v>
          </cell>
          <cell r="O1760">
            <v>25</v>
          </cell>
          <cell r="P1760">
            <v>41633000</v>
          </cell>
        </row>
        <row r="1761">
          <cell r="D1761" t="str">
            <v>г. Луга, просп. Кирова, д. 19</v>
          </cell>
          <cell r="E1761" t="str">
            <v>e2d24845-f3f6-49d7-bc44-22c92a10db8e</v>
          </cell>
          <cell r="F1761" t="str">
            <v>РО</v>
          </cell>
          <cell r="G1761">
            <v>0</v>
          </cell>
          <cell r="H1761">
            <v>1966</v>
          </cell>
          <cell r="I1761">
            <v>1709.7</v>
          </cell>
          <cell r="J1761" t="str">
            <v>кирпич</v>
          </cell>
          <cell r="K1761">
            <v>4</v>
          </cell>
          <cell r="L1761">
            <v>2</v>
          </cell>
          <cell r="M1761">
            <v>0</v>
          </cell>
          <cell r="N1761">
            <v>0</v>
          </cell>
          <cell r="O1761">
            <v>48</v>
          </cell>
          <cell r="P1761">
            <v>41633000</v>
          </cell>
        </row>
        <row r="1762">
          <cell r="D1762" t="str">
            <v>г. Луга, просп. Кирова, д. 21</v>
          </cell>
          <cell r="E1762" t="str">
            <v>b2e0e819-21b6-4db9-93e0-801920621c71</v>
          </cell>
          <cell r="F1762" t="str">
            <v>РО</v>
          </cell>
          <cell r="G1762">
            <v>0</v>
          </cell>
          <cell r="H1762">
            <v>1958</v>
          </cell>
          <cell r="I1762">
            <v>1228.8</v>
          </cell>
          <cell r="J1762" t="str">
            <v>кирпич</v>
          </cell>
          <cell r="K1762">
            <v>3</v>
          </cell>
          <cell r="L1762">
            <v>2</v>
          </cell>
          <cell r="M1762">
            <v>0</v>
          </cell>
          <cell r="N1762">
            <v>0</v>
          </cell>
          <cell r="O1762">
            <v>30</v>
          </cell>
          <cell r="P1762">
            <v>41633000</v>
          </cell>
        </row>
        <row r="1763">
          <cell r="D1763" t="str">
            <v>г. Луга, просп. Кирова, д. 22</v>
          </cell>
          <cell r="E1763" t="str">
            <v>1e833979-42a5-4fe5-96e2-528a36a11975</v>
          </cell>
          <cell r="F1763" t="str">
            <v>РО</v>
          </cell>
          <cell r="G1763">
            <v>0</v>
          </cell>
          <cell r="H1763">
            <v>1960</v>
          </cell>
          <cell r="I1763">
            <v>616.1</v>
          </cell>
          <cell r="J1763" t="str">
            <v>кирпич</v>
          </cell>
          <cell r="K1763">
            <v>2</v>
          </cell>
          <cell r="L1763">
            <v>2</v>
          </cell>
          <cell r="M1763">
            <v>0</v>
          </cell>
          <cell r="N1763">
            <v>0</v>
          </cell>
          <cell r="O1763">
            <v>16</v>
          </cell>
          <cell r="P1763">
            <v>41633000</v>
          </cell>
        </row>
        <row r="1764">
          <cell r="D1764" t="str">
            <v>г. Луга, просп. Кирова, д. 31</v>
          </cell>
          <cell r="E1764" t="str">
            <v>393b6db8-2f7f-49b7-bd1c-9e6860317d7e</v>
          </cell>
          <cell r="F1764" t="str">
            <v>РО</v>
          </cell>
          <cell r="G1764">
            <v>0</v>
          </cell>
          <cell r="H1764">
            <v>1980</v>
          </cell>
          <cell r="I1764">
            <v>7171.2</v>
          </cell>
          <cell r="J1764" t="str">
            <v>крупно-панельные</v>
          </cell>
          <cell r="K1764">
            <v>5</v>
          </cell>
          <cell r="L1764">
            <v>9</v>
          </cell>
          <cell r="M1764">
            <v>0</v>
          </cell>
          <cell r="N1764">
            <v>0</v>
          </cell>
          <cell r="O1764">
            <v>258</v>
          </cell>
          <cell r="P1764">
            <v>41633000</v>
          </cell>
        </row>
        <row r="1765">
          <cell r="D1765" t="str">
            <v>г. Луга, просп. Кирова, д. 35</v>
          </cell>
          <cell r="E1765" t="str">
            <v>d5ef0f0b-5b41-4c3c-bfb9-5e8bccf3489a</v>
          </cell>
          <cell r="F1765" t="str">
            <v>РО</v>
          </cell>
          <cell r="G1765">
            <v>0</v>
          </cell>
          <cell r="H1765">
            <v>1980</v>
          </cell>
          <cell r="I1765">
            <v>4370.7</v>
          </cell>
          <cell r="J1765" t="str">
            <v>крупно-панельные</v>
          </cell>
          <cell r="K1765">
            <v>5</v>
          </cell>
          <cell r="L1765">
            <v>4</v>
          </cell>
          <cell r="M1765">
            <v>0</v>
          </cell>
          <cell r="N1765">
            <v>0</v>
          </cell>
          <cell r="O1765">
            <v>89</v>
          </cell>
          <cell r="P1765">
            <v>41633000</v>
          </cell>
        </row>
        <row r="1766">
          <cell r="D1766" t="str">
            <v>г. Луга, просп. Кирова, д. 46</v>
          </cell>
          <cell r="E1766" t="str">
            <v>d024fae2-170a-4c0b-b5df-ba3112f66bb8</v>
          </cell>
          <cell r="F1766" t="str">
            <v>РО</v>
          </cell>
          <cell r="G1766">
            <v>0</v>
          </cell>
          <cell r="H1766">
            <v>1960</v>
          </cell>
          <cell r="I1766">
            <v>1017</v>
          </cell>
          <cell r="J1766" t="str">
            <v>кирпич</v>
          </cell>
          <cell r="K1766">
            <v>3</v>
          </cell>
          <cell r="L1766">
            <v>2</v>
          </cell>
          <cell r="M1766">
            <v>0</v>
          </cell>
          <cell r="N1766">
            <v>0</v>
          </cell>
          <cell r="O1766">
            <v>15</v>
          </cell>
          <cell r="P1766">
            <v>41633000</v>
          </cell>
        </row>
        <row r="1767">
          <cell r="D1767" t="str">
            <v>г. Луга, просп. Кирова, д. 48</v>
          </cell>
          <cell r="E1767" t="str">
            <v>31183d51-9009-4bbf-9c84-d1d7f545ba48</v>
          </cell>
          <cell r="F1767" t="str">
            <v>РО</v>
          </cell>
          <cell r="G1767">
            <v>0</v>
          </cell>
          <cell r="H1767">
            <v>1962</v>
          </cell>
          <cell r="I1767">
            <v>1495.6</v>
          </cell>
          <cell r="J1767" t="str">
            <v>кирпич</v>
          </cell>
          <cell r="K1767">
            <v>4</v>
          </cell>
          <cell r="L1767">
            <v>2</v>
          </cell>
          <cell r="M1767">
            <v>0</v>
          </cell>
          <cell r="N1767">
            <v>0</v>
          </cell>
          <cell r="O1767">
            <v>36</v>
          </cell>
          <cell r="P1767">
            <v>41633000</v>
          </cell>
        </row>
        <row r="1768">
          <cell r="D1768" t="str">
            <v>г. Луга, просп. Кирова, д. 68, корп. 1</v>
          </cell>
          <cell r="E1768" t="str">
            <v>d48bca9c-57d6-4ee1-b23b-97541a55561c</v>
          </cell>
          <cell r="F1768" t="str">
            <v>РО</v>
          </cell>
          <cell r="G1768">
            <v>0</v>
          </cell>
          <cell r="H1768">
            <v>1980</v>
          </cell>
          <cell r="I1768">
            <v>2470.6</v>
          </cell>
          <cell r="J1768" t="str">
            <v>кирпич</v>
          </cell>
          <cell r="K1768">
            <v>9</v>
          </cell>
          <cell r="L1768">
            <v>1</v>
          </cell>
          <cell r="M1768">
            <v>1</v>
          </cell>
          <cell r="N1768">
            <v>0</v>
          </cell>
          <cell r="O1768">
            <v>65</v>
          </cell>
          <cell r="P1768">
            <v>41633000</v>
          </cell>
        </row>
        <row r="1769">
          <cell r="D1769" t="str">
            <v>г. Луга, просп. Кирова, д. 72</v>
          </cell>
          <cell r="E1769" t="str">
            <v>347b7e4d-090b-4ecd-a621-048ab420ac01</v>
          </cell>
          <cell r="F1769" t="str">
            <v>ССРО</v>
          </cell>
          <cell r="G1769">
            <v>0</v>
          </cell>
          <cell r="H1769">
            <v>1960</v>
          </cell>
          <cell r="I1769">
            <v>1376</v>
          </cell>
          <cell r="J1769" t="str">
            <v>кирпич</v>
          </cell>
          <cell r="K1769">
            <v>4</v>
          </cell>
          <cell r="L1769">
            <v>2</v>
          </cell>
          <cell r="M1769">
            <v>0</v>
          </cell>
          <cell r="N1769">
            <v>0</v>
          </cell>
          <cell r="O1769">
            <v>26</v>
          </cell>
          <cell r="P1769">
            <v>41633000</v>
          </cell>
        </row>
        <row r="1770">
          <cell r="D1770" t="str">
            <v>г. Луга, просп. Кирова, д. 77</v>
          </cell>
          <cell r="E1770" t="str">
            <v>f9dd541b-5c15-4d27-8b45-f057a404b684</v>
          </cell>
          <cell r="F1770" t="str">
            <v>РО</v>
          </cell>
          <cell r="G1770">
            <v>0</v>
          </cell>
          <cell r="H1770">
            <v>1983</v>
          </cell>
          <cell r="I1770">
            <v>7725.6</v>
          </cell>
          <cell r="J1770" t="str">
            <v>кирпич</v>
          </cell>
          <cell r="K1770">
            <v>9</v>
          </cell>
          <cell r="L1770">
            <v>1</v>
          </cell>
          <cell r="M1770">
            <v>2</v>
          </cell>
          <cell r="N1770">
            <v>0</v>
          </cell>
          <cell r="O1770">
            <v>175</v>
          </cell>
          <cell r="P1770">
            <v>41633000</v>
          </cell>
        </row>
        <row r="1771">
          <cell r="D1771" t="str">
            <v>г. Луга, просп. Кирова, д. 79а</v>
          </cell>
          <cell r="E1771" t="str">
            <v>73545fc2-8f14-44a0-9ec7-47be0edda600</v>
          </cell>
          <cell r="F1771" t="str">
            <v>РО</v>
          </cell>
          <cell r="G1771">
            <v>0</v>
          </cell>
          <cell r="H1771">
            <v>1970</v>
          </cell>
          <cell r="I1771">
            <v>3492.5</v>
          </cell>
          <cell r="J1771" t="str">
            <v>крупно-панельные</v>
          </cell>
          <cell r="K1771">
            <v>5</v>
          </cell>
          <cell r="L1771">
            <v>4</v>
          </cell>
          <cell r="M1771">
            <v>0</v>
          </cell>
          <cell r="N1771">
            <v>0</v>
          </cell>
          <cell r="O1771">
            <v>85</v>
          </cell>
          <cell r="P1771">
            <v>41633000</v>
          </cell>
        </row>
        <row r="1772">
          <cell r="D1772" t="str">
            <v>г. Луга, просп. Кирова, д. 81</v>
          </cell>
          <cell r="E1772" t="str">
            <v>50bee533-feaa-4014-81c8-69865a5dd853</v>
          </cell>
          <cell r="F1772" t="str">
            <v>РО</v>
          </cell>
          <cell r="G1772">
            <v>0</v>
          </cell>
          <cell r="H1772">
            <v>1966</v>
          </cell>
          <cell r="I1772">
            <v>3290</v>
          </cell>
          <cell r="J1772" t="str">
            <v>кирпич</v>
          </cell>
          <cell r="K1772">
            <v>5</v>
          </cell>
          <cell r="L1772">
            <v>3</v>
          </cell>
          <cell r="M1772">
            <v>0</v>
          </cell>
          <cell r="N1772">
            <v>0</v>
          </cell>
          <cell r="O1772">
            <v>68</v>
          </cell>
          <cell r="P1772">
            <v>41633000</v>
          </cell>
        </row>
        <row r="1773">
          <cell r="D1773" t="str">
            <v>г. Луга, просп. Кирова, д. 83</v>
          </cell>
          <cell r="E1773" t="str">
            <v>dbee6b16-60c7-4610-a97f-4ac286346e78</v>
          </cell>
          <cell r="F1773" t="str">
            <v>РО</v>
          </cell>
          <cell r="G1773">
            <v>0</v>
          </cell>
          <cell r="H1773">
            <v>1967</v>
          </cell>
          <cell r="I1773">
            <v>3115.1</v>
          </cell>
          <cell r="J1773" t="str">
            <v>крупно-панельные</v>
          </cell>
          <cell r="K1773">
            <v>5</v>
          </cell>
          <cell r="L1773">
            <v>3</v>
          </cell>
          <cell r="M1773">
            <v>0</v>
          </cell>
          <cell r="N1773">
            <v>0</v>
          </cell>
          <cell r="O1773">
            <v>85</v>
          </cell>
          <cell r="P1773">
            <v>41633000</v>
          </cell>
        </row>
        <row r="1774">
          <cell r="D1774" t="str">
            <v>г. Луга, просп. Кирова, д. 91</v>
          </cell>
          <cell r="E1774" t="str">
            <v>e99a5629-367f-4b46-8f0b-cce8f229c1be</v>
          </cell>
          <cell r="F1774" t="str">
            <v>РО</v>
          </cell>
          <cell r="G1774">
            <v>0</v>
          </cell>
          <cell r="H1774">
            <v>1964</v>
          </cell>
          <cell r="I1774">
            <v>4505.8</v>
          </cell>
          <cell r="J1774" t="str">
            <v>крупно-панельные</v>
          </cell>
          <cell r="K1774">
            <v>5</v>
          </cell>
          <cell r="L1774">
            <v>4</v>
          </cell>
          <cell r="M1774">
            <v>0</v>
          </cell>
          <cell r="N1774">
            <v>0</v>
          </cell>
          <cell r="O1774">
            <v>119</v>
          </cell>
          <cell r="P1774">
            <v>41633000</v>
          </cell>
        </row>
        <row r="1775">
          <cell r="D1775" t="str">
            <v>г. Луга, просп. Кирова, д. 93</v>
          </cell>
          <cell r="E1775" t="str">
            <v>644dcb40-ecc3-4fb3-b4ce-d82d0eeeadc0</v>
          </cell>
          <cell r="F1775" t="str">
            <v>РО</v>
          </cell>
          <cell r="G1775">
            <v>0</v>
          </cell>
          <cell r="H1775">
            <v>1964</v>
          </cell>
          <cell r="I1775">
            <v>4324.3</v>
          </cell>
          <cell r="J1775" t="str">
            <v>кирпич</v>
          </cell>
          <cell r="K1775">
            <v>5</v>
          </cell>
          <cell r="L1775">
            <v>4</v>
          </cell>
          <cell r="M1775">
            <v>0</v>
          </cell>
          <cell r="N1775">
            <v>0</v>
          </cell>
          <cell r="O1775">
            <v>118</v>
          </cell>
          <cell r="P1775">
            <v>41633000</v>
          </cell>
        </row>
        <row r="1776">
          <cell r="D1776" t="str">
            <v>г. Луга, просп. Кирова, д. 95</v>
          </cell>
          <cell r="E1776" t="str">
            <v>65af82b6-66a7-4794-b276-7a324838232e</v>
          </cell>
          <cell r="F1776" t="str">
            <v>РО</v>
          </cell>
          <cell r="G1776">
            <v>0</v>
          </cell>
          <cell r="H1776">
            <v>1965</v>
          </cell>
          <cell r="I1776">
            <v>4270</v>
          </cell>
          <cell r="J1776" t="str">
            <v>крупно-панельные</v>
          </cell>
          <cell r="K1776">
            <v>5</v>
          </cell>
          <cell r="L1776">
            <v>4</v>
          </cell>
          <cell r="M1776">
            <v>0</v>
          </cell>
          <cell r="N1776">
            <v>0</v>
          </cell>
          <cell r="O1776">
            <v>131</v>
          </cell>
          <cell r="P1776">
            <v>41633000</v>
          </cell>
        </row>
        <row r="1777">
          <cell r="D1777" t="str">
            <v>г. Луга, просп. Урицкого, д. 101</v>
          </cell>
          <cell r="E1777" t="str">
            <v>04f07558-24bb-46f0-88a8-3192ea4bc1dc</v>
          </cell>
          <cell r="F1777" t="str">
            <v>РО</v>
          </cell>
          <cell r="G1777">
            <v>0</v>
          </cell>
          <cell r="H1777">
            <v>1993</v>
          </cell>
          <cell r="I1777">
            <v>2745.8</v>
          </cell>
          <cell r="J1777" t="str">
            <v>панели</v>
          </cell>
          <cell r="K1777">
            <v>9</v>
          </cell>
          <cell r="L1777">
            <v>1</v>
          </cell>
          <cell r="M1777">
            <v>1</v>
          </cell>
          <cell r="N1777">
            <v>0</v>
          </cell>
          <cell r="O1777">
            <v>65</v>
          </cell>
          <cell r="P1777">
            <v>41633000</v>
          </cell>
        </row>
        <row r="1778">
          <cell r="D1778" t="str">
            <v>г. Луга, просп. Урицкого, д. 2/30</v>
          </cell>
          <cell r="E1778" t="str">
            <v>86142fa6-d4a4-4d6a-9f5d-aefa0b53f6ac</v>
          </cell>
          <cell r="F1778" t="str">
            <v>РО</v>
          </cell>
          <cell r="G1778">
            <v>0</v>
          </cell>
          <cell r="H1778">
            <v>1982</v>
          </cell>
          <cell r="I1778">
            <v>4476</v>
          </cell>
          <cell r="J1778" t="str">
            <v>панели</v>
          </cell>
          <cell r="K1778">
            <v>5</v>
          </cell>
          <cell r="L1778">
            <v>5</v>
          </cell>
          <cell r="M1778">
            <v>0</v>
          </cell>
          <cell r="N1778">
            <v>0</v>
          </cell>
          <cell r="O1778">
            <v>157</v>
          </cell>
          <cell r="P1778">
            <v>41633000</v>
          </cell>
        </row>
        <row r="1779">
          <cell r="D1779" t="str">
            <v>г. Луга, просп. Урицкого, д. 58</v>
          </cell>
          <cell r="E1779" t="str">
            <v>31fc3182-8c1b-45cd-9097-eef710fb12eb</v>
          </cell>
          <cell r="F1779" t="str">
            <v>РО</v>
          </cell>
          <cell r="G1779">
            <v>0</v>
          </cell>
          <cell r="H1779">
            <v>1967</v>
          </cell>
          <cell r="I1779">
            <v>3897.6</v>
          </cell>
          <cell r="J1779" t="str">
            <v>кирпич</v>
          </cell>
          <cell r="K1779">
            <v>5</v>
          </cell>
          <cell r="L1779">
            <v>4</v>
          </cell>
          <cell r="M1779">
            <v>0</v>
          </cell>
          <cell r="N1779">
            <v>0</v>
          </cell>
          <cell r="O1779">
            <v>94</v>
          </cell>
          <cell r="P1779">
            <v>41633000</v>
          </cell>
        </row>
        <row r="1780">
          <cell r="D1780" t="str">
            <v>г. Луга, просп. Урицкого, д. 62</v>
          </cell>
          <cell r="E1780" t="str">
            <v>0d23364f-1a4e-4efc-b625-5071647918ef</v>
          </cell>
          <cell r="F1780" t="str">
            <v>РО</v>
          </cell>
          <cell r="G1780">
            <v>0</v>
          </cell>
          <cell r="H1780">
            <v>1966</v>
          </cell>
          <cell r="I1780">
            <v>1802.8</v>
          </cell>
          <cell r="J1780" t="str">
            <v>кирпич</v>
          </cell>
          <cell r="K1780">
            <v>4</v>
          </cell>
          <cell r="L1780">
            <v>2</v>
          </cell>
          <cell r="M1780">
            <v>0</v>
          </cell>
          <cell r="N1780">
            <v>0</v>
          </cell>
          <cell r="O1780">
            <v>45</v>
          </cell>
          <cell r="P1780">
            <v>41633000</v>
          </cell>
        </row>
        <row r="1781">
          <cell r="D1781" t="str">
            <v>г. Луга, просп. Урицкого, д. 66</v>
          </cell>
          <cell r="E1781" t="str">
            <v>000b6653-38cf-4d1e-9317-dc1a9eb5999a</v>
          </cell>
          <cell r="F1781" t="str">
            <v>РО</v>
          </cell>
          <cell r="G1781">
            <v>0</v>
          </cell>
          <cell r="H1781">
            <v>1976</v>
          </cell>
          <cell r="I1781">
            <v>5720.9</v>
          </cell>
          <cell r="J1781" t="str">
            <v>панели</v>
          </cell>
          <cell r="K1781">
            <v>5</v>
          </cell>
          <cell r="L1781">
            <v>6</v>
          </cell>
          <cell r="M1781">
            <v>0</v>
          </cell>
          <cell r="N1781">
            <v>0</v>
          </cell>
          <cell r="O1781">
            <v>154</v>
          </cell>
          <cell r="P1781">
            <v>41633000</v>
          </cell>
        </row>
        <row r="1782">
          <cell r="D1782" t="str">
            <v>г. Луга, просп. Урицкого, д. 70</v>
          </cell>
          <cell r="E1782" t="str">
            <v>9926c9f9-baed-44eb-b121-cbc970e5f34c</v>
          </cell>
          <cell r="F1782" t="str">
            <v>РО</v>
          </cell>
          <cell r="G1782">
            <v>0</v>
          </cell>
          <cell r="H1782">
            <v>1966</v>
          </cell>
          <cell r="I1782">
            <v>4667.8</v>
          </cell>
          <cell r="J1782" t="str">
            <v>панели</v>
          </cell>
          <cell r="K1782">
            <v>5</v>
          </cell>
          <cell r="L1782">
            <v>4</v>
          </cell>
          <cell r="M1782">
            <v>0</v>
          </cell>
          <cell r="N1782">
            <v>0</v>
          </cell>
          <cell r="O1782">
            <v>132</v>
          </cell>
          <cell r="P1782">
            <v>41633000</v>
          </cell>
        </row>
        <row r="1783">
          <cell r="D1783" t="str">
            <v>г. Луга, просп. Урицкого, д. 72</v>
          </cell>
          <cell r="E1783" t="str">
            <v>603c2dcb-e617-451e-9b57-6bdfc2eebe39</v>
          </cell>
          <cell r="F1783" t="str">
            <v>РО</v>
          </cell>
          <cell r="G1783">
            <v>0</v>
          </cell>
          <cell r="H1783">
            <v>1966</v>
          </cell>
          <cell r="I1783">
            <v>4493</v>
          </cell>
          <cell r="J1783" t="str">
            <v>панели</v>
          </cell>
          <cell r="K1783">
            <v>5</v>
          </cell>
          <cell r="L1783">
            <v>4</v>
          </cell>
          <cell r="M1783">
            <v>0</v>
          </cell>
          <cell r="N1783">
            <v>0</v>
          </cell>
          <cell r="O1783">
            <v>107</v>
          </cell>
          <cell r="P1783">
            <v>41633000</v>
          </cell>
        </row>
        <row r="1784">
          <cell r="D1784" t="str">
            <v>г. Луга, просп. Урицкого, д. 74</v>
          </cell>
          <cell r="E1784" t="str">
            <v>10e4e4c1-58df-4476-b7c0-99758529fb06</v>
          </cell>
          <cell r="F1784" t="str">
            <v>РО</v>
          </cell>
          <cell r="G1784">
            <v>0</v>
          </cell>
          <cell r="H1784">
            <v>1966</v>
          </cell>
          <cell r="I1784">
            <v>4515.8</v>
          </cell>
          <cell r="J1784" t="str">
            <v>панели</v>
          </cell>
          <cell r="K1784">
            <v>5</v>
          </cell>
          <cell r="L1784">
            <v>4</v>
          </cell>
          <cell r="M1784">
            <v>0</v>
          </cell>
          <cell r="N1784">
            <v>0</v>
          </cell>
          <cell r="O1784">
            <v>130</v>
          </cell>
          <cell r="P1784">
            <v>41633000</v>
          </cell>
        </row>
        <row r="1785">
          <cell r="D1785" t="str">
            <v>г. Луга, просп. Урицкого, д. 75</v>
          </cell>
          <cell r="E1785" t="str">
            <v>d0a41a55-a81b-4402-9b93-d9bb2d7d63df</v>
          </cell>
          <cell r="F1785" t="str">
            <v>РО</v>
          </cell>
          <cell r="G1785">
            <v>0</v>
          </cell>
          <cell r="H1785">
            <v>1971</v>
          </cell>
          <cell r="I1785">
            <v>5917.1</v>
          </cell>
          <cell r="J1785" t="str">
            <v>крупно-панельные</v>
          </cell>
          <cell r="K1785">
            <v>5</v>
          </cell>
          <cell r="L1785">
            <v>6</v>
          </cell>
          <cell r="M1785">
            <v>0</v>
          </cell>
          <cell r="N1785">
            <v>0</v>
          </cell>
          <cell r="O1785">
            <v>159</v>
          </cell>
          <cell r="P1785">
            <v>41633000</v>
          </cell>
        </row>
        <row r="1786">
          <cell r="D1786" t="str">
            <v>г. Луга, просп. Урицкого, д. 92/9</v>
          </cell>
          <cell r="E1786" t="str">
            <v>4eac4786-e2ab-459b-ae37-b545e7b2d868</v>
          </cell>
          <cell r="F1786" t="str">
            <v>СС</v>
          </cell>
          <cell r="G1786">
            <v>0</v>
          </cell>
          <cell r="H1786">
            <v>1999</v>
          </cell>
          <cell r="I1786">
            <v>3840.2</v>
          </cell>
          <cell r="J1786" t="str">
            <v>кирпич</v>
          </cell>
          <cell r="K1786">
            <v>9</v>
          </cell>
          <cell r="L1786">
            <v>1</v>
          </cell>
          <cell r="M1786">
            <v>1</v>
          </cell>
          <cell r="N1786">
            <v>0</v>
          </cell>
          <cell r="O1786">
            <v>97</v>
          </cell>
          <cell r="P1786">
            <v>41633000</v>
          </cell>
        </row>
        <row r="1787">
          <cell r="D1787" t="str">
            <v>г. Луга, просп. Урицкого, д. 99</v>
          </cell>
          <cell r="E1787" t="str">
            <v>768dab7a-82be-4554-8928-82558f71a857</v>
          </cell>
          <cell r="F1787" t="str">
            <v>РО</v>
          </cell>
          <cell r="G1787">
            <v>0</v>
          </cell>
          <cell r="H1787">
            <v>1993</v>
          </cell>
          <cell r="I1787">
            <v>2737.5</v>
          </cell>
          <cell r="J1787" t="str">
            <v>панели</v>
          </cell>
          <cell r="K1787">
            <v>9</v>
          </cell>
          <cell r="L1787">
            <v>1</v>
          </cell>
          <cell r="M1787">
            <v>1</v>
          </cell>
          <cell r="N1787">
            <v>0</v>
          </cell>
          <cell r="O1787">
            <v>56</v>
          </cell>
          <cell r="P1787">
            <v>41633000</v>
          </cell>
        </row>
        <row r="1788">
          <cell r="D1788" t="str">
            <v>г. Луга, тер. Луга-3, д. 3/123</v>
          </cell>
          <cell r="E1788" t="str">
            <v>32026a51-70de-475f-b45c-8d568201412d</v>
          </cell>
          <cell r="F1788" t="str">
            <v>РО</v>
          </cell>
          <cell r="G1788">
            <v>0</v>
          </cell>
          <cell r="H1788">
            <v>1961</v>
          </cell>
          <cell r="I1788">
            <v>2313.3000000000002</v>
          </cell>
          <cell r="J1788" t="str">
            <v>кирпич</v>
          </cell>
          <cell r="K1788">
            <v>3</v>
          </cell>
          <cell r="L1788">
            <v>3</v>
          </cell>
          <cell r="M1788">
            <v>0</v>
          </cell>
          <cell r="N1788">
            <v>0</v>
          </cell>
          <cell r="O1788">
            <v>42</v>
          </cell>
          <cell r="P1788">
            <v>41633000</v>
          </cell>
        </row>
        <row r="1789">
          <cell r="D1789" t="str">
            <v>Г. Луга, тер. Луга-3, д. 3/42</v>
          </cell>
          <cell r="E1789" t="str">
            <v>c0309749-cb79-462c-b8ce-d4ded0c756f2</v>
          </cell>
          <cell r="F1789" t="str">
            <v>РО</v>
          </cell>
          <cell r="G1789">
            <v>0</v>
          </cell>
          <cell r="H1789">
            <v>1913</v>
          </cell>
          <cell r="I1789">
            <v>534.5</v>
          </cell>
          <cell r="J1789" t="str">
            <v>кирпич</v>
          </cell>
          <cell r="K1789">
            <v>2</v>
          </cell>
          <cell r="L1789">
            <v>2</v>
          </cell>
          <cell r="M1789">
            <v>0</v>
          </cell>
          <cell r="N1789">
            <v>0</v>
          </cell>
          <cell r="O1789">
            <v>19</v>
          </cell>
          <cell r="P1789">
            <v>41633000</v>
          </cell>
        </row>
        <row r="1790">
          <cell r="D1790" t="str">
            <v>Г. Луга, тер. Луга-3, д. 3/45</v>
          </cell>
          <cell r="E1790" t="str">
            <v>d6b313a5-48d3-456d-92e0-b4755d63ac59</v>
          </cell>
          <cell r="F1790" t="str">
            <v>РО</v>
          </cell>
          <cell r="G1790">
            <v>0</v>
          </cell>
          <cell r="H1790">
            <v>1913</v>
          </cell>
          <cell r="I1790">
            <v>1073</v>
          </cell>
          <cell r="J1790" t="str">
            <v>кирпич</v>
          </cell>
          <cell r="K1790">
            <v>3</v>
          </cell>
          <cell r="L1790">
            <v>3</v>
          </cell>
          <cell r="M1790">
            <v>0</v>
          </cell>
          <cell r="N1790">
            <v>0</v>
          </cell>
          <cell r="O1790">
            <v>27</v>
          </cell>
          <cell r="P1790">
            <v>41633000</v>
          </cell>
        </row>
        <row r="1791">
          <cell r="D1791" t="str">
            <v>г. Луга, ул. А. Яковлева, д. 7/55</v>
          </cell>
          <cell r="E1791" t="str">
            <v>d847afaa-4e3b-4f89-9452-dee9724a1ff6</v>
          </cell>
          <cell r="F1791" t="str">
            <v>РО</v>
          </cell>
          <cell r="G1791">
            <v>0</v>
          </cell>
          <cell r="H1791">
            <v>1960</v>
          </cell>
          <cell r="I1791">
            <v>286.2</v>
          </cell>
          <cell r="J1791" t="str">
            <v>кирпич</v>
          </cell>
          <cell r="K1791">
            <v>2</v>
          </cell>
          <cell r="L1791">
            <v>2</v>
          </cell>
          <cell r="M1791">
            <v>0</v>
          </cell>
          <cell r="N1791">
            <v>0</v>
          </cell>
          <cell r="O1791">
            <v>7</v>
          </cell>
          <cell r="P1791">
            <v>41633000</v>
          </cell>
        </row>
        <row r="1792">
          <cell r="D1792" t="str">
            <v>г. Луга, ул. Виктора Пислегина, д. 39</v>
          </cell>
          <cell r="E1792" t="str">
            <v>415f5d47-d477-4028-838c-b63b819daf2f</v>
          </cell>
          <cell r="F1792" t="str">
            <v>РО</v>
          </cell>
          <cell r="G1792">
            <v>0</v>
          </cell>
          <cell r="H1792">
            <v>1960</v>
          </cell>
          <cell r="I1792">
            <v>580.6</v>
          </cell>
          <cell r="J1792" t="str">
            <v>кирпич</v>
          </cell>
          <cell r="K1792">
            <v>2</v>
          </cell>
          <cell r="L1792">
            <v>2</v>
          </cell>
          <cell r="M1792">
            <v>0</v>
          </cell>
          <cell r="N1792">
            <v>0</v>
          </cell>
          <cell r="O1792">
            <v>33</v>
          </cell>
          <cell r="P1792">
            <v>41633000</v>
          </cell>
        </row>
        <row r="1793">
          <cell r="D1793" t="str">
            <v>г. Луга, ул. Дмитриева, д. 74</v>
          </cell>
          <cell r="E1793" t="str">
            <v>51e65afd-b2ea-45e8-ae36-80f67e18b8bd</v>
          </cell>
          <cell r="F1793" t="str">
            <v>РО</v>
          </cell>
          <cell r="G1793">
            <v>0</v>
          </cell>
          <cell r="H1793">
            <v>1971</v>
          </cell>
          <cell r="I1793">
            <v>761.7</v>
          </cell>
          <cell r="J1793" t="str">
            <v>кирпич</v>
          </cell>
          <cell r="K1793">
            <v>2</v>
          </cell>
          <cell r="L1793">
            <v>2</v>
          </cell>
          <cell r="M1793">
            <v>0</v>
          </cell>
          <cell r="N1793">
            <v>0</v>
          </cell>
          <cell r="O1793">
            <v>34</v>
          </cell>
          <cell r="P1793">
            <v>41633000</v>
          </cell>
        </row>
        <row r="1794">
          <cell r="D1794" t="str">
            <v>г. Луга, ул. Кингисеппа, д. 1</v>
          </cell>
          <cell r="E1794" t="str">
            <v>05e3890e-0000-4cec-bc35-ed0a2cb49eb6</v>
          </cell>
          <cell r="F1794" t="str">
            <v>РО</v>
          </cell>
          <cell r="G1794">
            <v>0</v>
          </cell>
          <cell r="H1794">
            <v>1978</v>
          </cell>
          <cell r="I1794">
            <v>6421.6</v>
          </cell>
          <cell r="J1794" t="str">
            <v>крупно-панельные</v>
          </cell>
          <cell r="K1794">
            <v>5</v>
          </cell>
          <cell r="L1794">
            <v>6</v>
          </cell>
          <cell r="M1794">
            <v>0</v>
          </cell>
          <cell r="N1794">
            <v>0</v>
          </cell>
          <cell r="O1794">
            <v>159</v>
          </cell>
          <cell r="P1794">
            <v>41633000</v>
          </cell>
        </row>
        <row r="1795">
          <cell r="D1795" t="str">
            <v>г. Луга, ул. Кингисеппа, д. 12</v>
          </cell>
          <cell r="E1795" t="str">
            <v>c2111c46-1798-4b14-9ba2-bf890ec873ff</v>
          </cell>
          <cell r="F1795" t="str">
            <v>РО</v>
          </cell>
          <cell r="G1795">
            <v>0</v>
          </cell>
          <cell r="H1795">
            <v>1976</v>
          </cell>
          <cell r="I1795">
            <v>3420.9</v>
          </cell>
          <cell r="J1795" t="str">
            <v>панели</v>
          </cell>
          <cell r="K1795">
            <v>5</v>
          </cell>
          <cell r="L1795">
            <v>4</v>
          </cell>
          <cell r="M1795">
            <v>0</v>
          </cell>
          <cell r="N1795">
            <v>0</v>
          </cell>
          <cell r="O1795">
            <v>108</v>
          </cell>
          <cell r="P1795">
            <v>41633000</v>
          </cell>
        </row>
        <row r="1796">
          <cell r="D1796" t="str">
            <v>г. Луга, ул. Красной Артиллерии, д. 26</v>
          </cell>
          <cell r="E1796" t="str">
            <v>4940a3da-e091-4b01-9f79-444262574ad2</v>
          </cell>
          <cell r="F1796" t="str">
            <v>РО</v>
          </cell>
          <cell r="G1796">
            <v>0</v>
          </cell>
          <cell r="H1796">
            <v>1976</v>
          </cell>
          <cell r="I1796">
            <v>5085.6000000000004</v>
          </cell>
          <cell r="J1796" t="str">
            <v>крупно-панельные</v>
          </cell>
          <cell r="K1796">
            <v>5</v>
          </cell>
          <cell r="L1796">
            <v>6</v>
          </cell>
          <cell r="M1796">
            <v>0</v>
          </cell>
          <cell r="N1796">
            <v>0</v>
          </cell>
          <cell r="O1796">
            <v>146</v>
          </cell>
          <cell r="P1796">
            <v>41633000</v>
          </cell>
        </row>
        <row r="1797">
          <cell r="D1797" t="str">
            <v>Г. Луга, ул. Красной Артиллерии, д. 32</v>
          </cell>
          <cell r="E1797" t="str">
            <v>ef425fb1-b9e2-40b7-8fd8-1c29adef663c</v>
          </cell>
          <cell r="F1797" t="str">
            <v>РО</v>
          </cell>
          <cell r="G1797">
            <v>0</v>
          </cell>
          <cell r="H1797">
            <v>1971</v>
          </cell>
          <cell r="I1797">
            <v>7435.8</v>
          </cell>
          <cell r="J1797" t="str">
            <v>панель</v>
          </cell>
          <cell r="K1797">
            <v>5</v>
          </cell>
          <cell r="L1797">
            <v>8</v>
          </cell>
          <cell r="M1797">
            <v>0</v>
          </cell>
          <cell r="N1797">
            <v>0</v>
          </cell>
          <cell r="O1797">
            <v>248</v>
          </cell>
          <cell r="P1797">
            <v>41633000</v>
          </cell>
        </row>
        <row r="1798">
          <cell r="D1798" t="str">
            <v>Г. Луга, ул. Красной Артиллерии, д. 36</v>
          </cell>
          <cell r="E1798" t="str">
            <v>b7768a73-d83a-4e38-a772-fcf2cd6af9f9</v>
          </cell>
          <cell r="F1798" t="str">
            <v>РО</v>
          </cell>
          <cell r="G1798">
            <v>0</v>
          </cell>
          <cell r="H1798">
            <v>1974</v>
          </cell>
          <cell r="I1798">
            <v>5719</v>
          </cell>
          <cell r="J1798" t="str">
            <v>панель</v>
          </cell>
          <cell r="K1798">
            <v>5</v>
          </cell>
          <cell r="L1798">
            <v>6</v>
          </cell>
          <cell r="M1798">
            <v>0</v>
          </cell>
          <cell r="N1798">
            <v>0</v>
          </cell>
          <cell r="O1798">
            <v>172</v>
          </cell>
          <cell r="P1798">
            <v>41633000</v>
          </cell>
        </row>
        <row r="1799">
          <cell r="D1799" t="str">
            <v>г. Луга, ул. Красной Артиллерии, д. 5/10</v>
          </cell>
          <cell r="E1799" t="str">
            <v>b3a8dca0-6cef-4093-b83b-44bd8d00caae</v>
          </cell>
          <cell r="F1799" t="str">
            <v>РО</v>
          </cell>
          <cell r="G1799">
            <v>0</v>
          </cell>
          <cell r="H1799">
            <v>1960</v>
          </cell>
          <cell r="I1799">
            <v>778.9</v>
          </cell>
          <cell r="J1799" t="str">
            <v>кирпич</v>
          </cell>
          <cell r="K1799">
            <v>2</v>
          </cell>
          <cell r="L1799">
            <v>2</v>
          </cell>
          <cell r="M1799">
            <v>0</v>
          </cell>
          <cell r="N1799">
            <v>0</v>
          </cell>
          <cell r="O1799">
            <v>31</v>
          </cell>
          <cell r="P1799">
            <v>41633000</v>
          </cell>
        </row>
        <row r="1800">
          <cell r="D1800" t="str">
            <v>г. Луга, ул. Ленинградское, д. 9а</v>
          </cell>
          <cell r="E1800" t="str">
            <v>25eae428-0240-4a04-864b-f0371d81a6d6</v>
          </cell>
          <cell r="F1800" t="str">
            <v>РО</v>
          </cell>
          <cell r="G1800">
            <v>0</v>
          </cell>
          <cell r="H1800">
            <v>1959</v>
          </cell>
          <cell r="I1800">
            <v>561</v>
          </cell>
          <cell r="J1800" t="str">
            <v>кирпич</v>
          </cell>
          <cell r="K1800">
            <v>2</v>
          </cell>
          <cell r="L1800">
            <v>1</v>
          </cell>
          <cell r="M1800">
            <v>0</v>
          </cell>
          <cell r="N1800">
            <v>0</v>
          </cell>
          <cell r="O1800">
            <v>14</v>
          </cell>
          <cell r="P1800">
            <v>41633000</v>
          </cell>
        </row>
        <row r="1801">
          <cell r="D1801" t="str">
            <v>г. Луга, ул. Мелиораторов, д. 11</v>
          </cell>
          <cell r="E1801" t="str">
            <v>6eb9580d-e1ff-44f7-8585-eb52530d98ac</v>
          </cell>
          <cell r="F1801" t="str">
            <v>РО</v>
          </cell>
          <cell r="G1801">
            <v>0</v>
          </cell>
          <cell r="H1801">
            <v>1967</v>
          </cell>
          <cell r="I1801">
            <v>947.8</v>
          </cell>
          <cell r="J1801" t="str">
            <v>кирпич</v>
          </cell>
          <cell r="K1801">
            <v>2</v>
          </cell>
          <cell r="L1801">
            <v>3</v>
          </cell>
          <cell r="M1801">
            <v>0</v>
          </cell>
          <cell r="N1801">
            <v>0</v>
          </cell>
          <cell r="O1801">
            <v>25</v>
          </cell>
          <cell r="P1801">
            <v>41633000</v>
          </cell>
        </row>
        <row r="1802">
          <cell r="D1802" t="str">
            <v>г. Луга, ул. Мелиораторов, д. 13</v>
          </cell>
          <cell r="E1802" t="str">
            <v>4a4cad68-c6a3-4f8b-85dc-84f3374e87a0</v>
          </cell>
          <cell r="F1802" t="str">
            <v>РО</v>
          </cell>
          <cell r="G1802">
            <v>0</v>
          </cell>
          <cell r="H1802">
            <v>1991</v>
          </cell>
          <cell r="I1802">
            <v>1658.9</v>
          </cell>
          <cell r="J1802" t="str">
            <v>панели</v>
          </cell>
          <cell r="K1802">
            <v>3</v>
          </cell>
          <cell r="L1802">
            <v>2</v>
          </cell>
          <cell r="M1802">
            <v>0</v>
          </cell>
          <cell r="N1802">
            <v>0</v>
          </cell>
          <cell r="O1802">
            <v>59</v>
          </cell>
          <cell r="P1802">
            <v>41633000</v>
          </cell>
        </row>
        <row r="1803">
          <cell r="D1803" t="str">
            <v>г. Луга, ул. Мелиораторов, д. 6</v>
          </cell>
          <cell r="E1803" t="str">
            <v>2cafa3b2-9a8d-4c8c-81c9-025ed2205085</v>
          </cell>
          <cell r="F1803" t="str">
            <v>РО</v>
          </cell>
          <cell r="G1803">
            <v>0</v>
          </cell>
          <cell r="H1803">
            <v>1963</v>
          </cell>
          <cell r="I1803">
            <v>348.9</v>
          </cell>
          <cell r="J1803" t="str">
            <v>кирпич</v>
          </cell>
          <cell r="K1803">
            <v>2</v>
          </cell>
          <cell r="L1803">
            <v>1</v>
          </cell>
          <cell r="M1803">
            <v>0</v>
          </cell>
          <cell r="N1803">
            <v>0</v>
          </cell>
          <cell r="O1803">
            <v>15</v>
          </cell>
          <cell r="P1803">
            <v>41633000</v>
          </cell>
        </row>
        <row r="1804">
          <cell r="D1804" t="str">
            <v>г. Луга, ул. Мелиораторов, д. 8</v>
          </cell>
          <cell r="E1804" t="str">
            <v>9b8c1a59-0a33-4511-ae1b-7a83961d6648</v>
          </cell>
          <cell r="F1804" t="str">
            <v>РО</v>
          </cell>
          <cell r="G1804">
            <v>0</v>
          </cell>
          <cell r="H1804">
            <v>1964</v>
          </cell>
          <cell r="I1804">
            <v>351.1</v>
          </cell>
          <cell r="J1804" t="str">
            <v>кирпич</v>
          </cell>
          <cell r="K1804">
            <v>2</v>
          </cell>
          <cell r="L1804">
            <v>1</v>
          </cell>
          <cell r="M1804">
            <v>0</v>
          </cell>
          <cell r="N1804">
            <v>0</v>
          </cell>
          <cell r="O1804">
            <v>16</v>
          </cell>
          <cell r="P1804">
            <v>41633000</v>
          </cell>
        </row>
        <row r="1805">
          <cell r="D1805" t="str">
            <v>г. Луга, ул. Миккели, д. 1, кор. 1</v>
          </cell>
          <cell r="E1805" t="str">
            <v>0cb1de4a-eed5-48fb-9eee-dcf3e380031b</v>
          </cell>
          <cell r="F1805" t="str">
            <v>РО</v>
          </cell>
          <cell r="G1805">
            <v>0</v>
          </cell>
          <cell r="H1805">
            <v>1993</v>
          </cell>
          <cell r="I1805">
            <v>7582</v>
          </cell>
          <cell r="J1805" t="str">
            <v>панели</v>
          </cell>
          <cell r="K1805">
            <v>9</v>
          </cell>
          <cell r="L1805">
            <v>4</v>
          </cell>
          <cell r="M1805">
            <v>1</v>
          </cell>
          <cell r="N1805">
            <v>0</v>
          </cell>
          <cell r="O1805">
            <v>185</v>
          </cell>
          <cell r="P1805">
            <v>41633000</v>
          </cell>
        </row>
        <row r="1806">
          <cell r="D1806" t="str">
            <v>г. Луга, ул. Миккели, д. 1, кор. 2</v>
          </cell>
          <cell r="E1806" t="str">
            <v>f9641c36-27aa-4a07-b690-93e3bb74037f</v>
          </cell>
          <cell r="F1806" t="str">
            <v>РО</v>
          </cell>
          <cell r="G1806">
            <v>0</v>
          </cell>
          <cell r="H1806">
            <v>1993</v>
          </cell>
          <cell r="I1806">
            <v>7586.9</v>
          </cell>
          <cell r="J1806" t="str">
            <v>панели</v>
          </cell>
          <cell r="K1806">
            <v>9</v>
          </cell>
          <cell r="L1806">
            <v>1</v>
          </cell>
          <cell r="M1806">
            <v>1</v>
          </cell>
          <cell r="N1806">
            <v>0</v>
          </cell>
          <cell r="O1806">
            <v>165</v>
          </cell>
          <cell r="P1806">
            <v>41633000</v>
          </cell>
        </row>
        <row r="1807">
          <cell r="D1807" t="str">
            <v>г. Луга, ул. Миккели, д. 1, кор. 3</v>
          </cell>
          <cell r="E1807" t="str">
            <v>d2352815-29d5-4d18-91b4-ba0a20a54a90</v>
          </cell>
          <cell r="F1807" t="str">
            <v>РО</v>
          </cell>
          <cell r="G1807">
            <v>0</v>
          </cell>
          <cell r="H1807">
            <v>1994</v>
          </cell>
          <cell r="I1807">
            <v>7571.2</v>
          </cell>
          <cell r="J1807" t="str">
            <v>панели</v>
          </cell>
          <cell r="K1807">
            <v>9</v>
          </cell>
          <cell r="L1807">
            <v>4</v>
          </cell>
          <cell r="M1807">
            <v>1</v>
          </cell>
          <cell r="N1807">
            <v>0</v>
          </cell>
          <cell r="O1807">
            <v>180</v>
          </cell>
          <cell r="P1807">
            <v>41633000</v>
          </cell>
        </row>
        <row r="1808">
          <cell r="D1808" t="str">
            <v>г. Луга, ул. Миккели, д. 11</v>
          </cell>
          <cell r="E1808" t="str">
            <v>b9f03c0c-295e-4c3f-888d-0b8523614a26</v>
          </cell>
          <cell r="F1808" t="str">
            <v>РО</v>
          </cell>
          <cell r="G1808">
            <v>0</v>
          </cell>
          <cell r="H1808">
            <v>1990</v>
          </cell>
          <cell r="I1808">
            <v>10118.799999999999</v>
          </cell>
          <cell r="J1808" t="str">
            <v>панели</v>
          </cell>
          <cell r="K1808">
            <v>5</v>
          </cell>
          <cell r="L1808">
            <v>8</v>
          </cell>
          <cell r="M1808">
            <v>0</v>
          </cell>
          <cell r="N1808">
            <v>0</v>
          </cell>
          <cell r="O1808">
            <v>268</v>
          </cell>
          <cell r="P1808">
            <v>41633000</v>
          </cell>
        </row>
        <row r="1809">
          <cell r="D1809" t="str">
            <v>г. Луга, ул. Миккели, д. 7</v>
          </cell>
          <cell r="E1809" t="str">
            <v>c8ca6956-52dc-43b1-ae5e-d39cfe8f6399</v>
          </cell>
          <cell r="F1809" t="str">
            <v>РО</v>
          </cell>
          <cell r="G1809">
            <v>0</v>
          </cell>
          <cell r="H1809">
            <v>1991</v>
          </cell>
          <cell r="I1809">
            <v>6483.5</v>
          </cell>
          <cell r="J1809" t="str">
            <v>крупно-панельные</v>
          </cell>
          <cell r="K1809">
            <v>5</v>
          </cell>
          <cell r="L1809">
            <v>4</v>
          </cell>
          <cell r="M1809">
            <v>0</v>
          </cell>
          <cell r="N1809">
            <v>0</v>
          </cell>
          <cell r="O1809">
            <v>154</v>
          </cell>
          <cell r="P1809">
            <v>41633000</v>
          </cell>
        </row>
        <row r="1810">
          <cell r="D1810" t="str">
            <v>г. Луга, ул. Нарвская, д. 18</v>
          </cell>
          <cell r="E1810" t="str">
            <v>85dadbdb-7965-454f-8d5f-ca902cb8849e</v>
          </cell>
          <cell r="F1810" t="str">
            <v>РО</v>
          </cell>
          <cell r="G1810">
            <v>0</v>
          </cell>
          <cell r="H1810">
            <v>1972</v>
          </cell>
          <cell r="I1810">
            <v>3580.7</v>
          </cell>
          <cell r="J1810" t="str">
            <v>крупно-панельные</v>
          </cell>
          <cell r="K1810">
            <v>5</v>
          </cell>
          <cell r="L1810">
            <v>4</v>
          </cell>
          <cell r="M1810">
            <v>0</v>
          </cell>
          <cell r="N1810">
            <v>0</v>
          </cell>
          <cell r="O1810">
            <v>87</v>
          </cell>
          <cell r="P1810">
            <v>41633000</v>
          </cell>
        </row>
        <row r="1811">
          <cell r="D1811" t="str">
            <v>г. Луга, ул. Нижегородская, д. 165</v>
          </cell>
          <cell r="E1811" t="str">
            <v>03a8d90c-1c7f-4626-8555-80ca61b40014</v>
          </cell>
          <cell r="F1811" t="str">
            <v>РО</v>
          </cell>
          <cell r="G1811">
            <v>0</v>
          </cell>
          <cell r="H1811">
            <v>1966</v>
          </cell>
          <cell r="I1811">
            <v>999.3</v>
          </cell>
          <cell r="J1811" t="str">
            <v>кирпич</v>
          </cell>
          <cell r="K1811">
            <v>2</v>
          </cell>
          <cell r="L1811">
            <v>2</v>
          </cell>
          <cell r="M1811">
            <v>0</v>
          </cell>
          <cell r="N1811">
            <v>0</v>
          </cell>
          <cell r="O1811">
            <v>22</v>
          </cell>
          <cell r="P1811">
            <v>41633000</v>
          </cell>
        </row>
        <row r="1812">
          <cell r="D1812" t="str">
            <v>г. Луга, ул. Пионерская, д. 6</v>
          </cell>
          <cell r="E1812" t="str">
            <v>4b028d50-2600-4978-ae93-780982178117</v>
          </cell>
          <cell r="F1812" t="str">
            <v>РО</v>
          </cell>
          <cell r="G1812">
            <v>0</v>
          </cell>
          <cell r="H1812">
            <v>1982</v>
          </cell>
          <cell r="I1812">
            <v>2084.1</v>
          </cell>
          <cell r="J1812" t="str">
            <v>крупно-панельные</v>
          </cell>
          <cell r="K1812">
            <v>3</v>
          </cell>
          <cell r="L1812">
            <v>3</v>
          </cell>
          <cell r="M1812">
            <v>0</v>
          </cell>
          <cell r="N1812">
            <v>0</v>
          </cell>
          <cell r="O1812">
            <v>51</v>
          </cell>
          <cell r="P1812">
            <v>41633000</v>
          </cell>
        </row>
        <row r="1813">
          <cell r="D1813" t="str">
            <v>г. Луга, ул. Победы, д. 17</v>
          </cell>
          <cell r="E1813" t="str">
            <v>2c2766d1-c992-4e70-881c-ebf9fc36fc0b</v>
          </cell>
          <cell r="F1813" t="str">
            <v>РО</v>
          </cell>
          <cell r="G1813">
            <v>0</v>
          </cell>
          <cell r="H1813">
            <v>1961</v>
          </cell>
          <cell r="I1813">
            <v>322</v>
          </cell>
          <cell r="J1813" t="str">
            <v>кирпич</v>
          </cell>
          <cell r="K1813">
            <v>2</v>
          </cell>
          <cell r="L1813">
            <v>1</v>
          </cell>
          <cell r="M1813">
            <v>0</v>
          </cell>
          <cell r="N1813">
            <v>0</v>
          </cell>
          <cell r="O1813">
            <v>14</v>
          </cell>
          <cell r="P1813">
            <v>41633000</v>
          </cell>
        </row>
        <row r="1814">
          <cell r="D1814" t="str">
            <v>г. Луга, ул. Победы, д. 18</v>
          </cell>
          <cell r="E1814" t="str">
            <v>adce162a-52bc-40be-85a6-585b99634cc8</v>
          </cell>
          <cell r="F1814" t="str">
            <v>РО</v>
          </cell>
          <cell r="G1814">
            <v>0</v>
          </cell>
          <cell r="H1814">
            <v>1962</v>
          </cell>
          <cell r="I1814">
            <v>295.8</v>
          </cell>
          <cell r="J1814" t="str">
            <v>кирпич</v>
          </cell>
          <cell r="K1814">
            <v>2</v>
          </cell>
          <cell r="L1814">
            <v>1</v>
          </cell>
          <cell r="M1814">
            <v>0</v>
          </cell>
          <cell r="N1814">
            <v>0</v>
          </cell>
          <cell r="O1814">
            <v>16</v>
          </cell>
          <cell r="P1814">
            <v>41633000</v>
          </cell>
        </row>
        <row r="1815">
          <cell r="D1815" t="str">
            <v>г. Луга, ул. Победы, д. 3</v>
          </cell>
          <cell r="E1815" t="str">
            <v>725a094e-db51-447e-b69c-f417331bf30a</v>
          </cell>
          <cell r="F1815" t="str">
            <v>РО</v>
          </cell>
          <cell r="G1815">
            <v>0</v>
          </cell>
          <cell r="H1815">
            <v>1975</v>
          </cell>
          <cell r="I1815">
            <v>4200.1000000000004</v>
          </cell>
          <cell r="J1815" t="str">
            <v>кирпич</v>
          </cell>
          <cell r="K1815">
            <v>5</v>
          </cell>
          <cell r="L1815">
            <v>4</v>
          </cell>
          <cell r="M1815">
            <v>0</v>
          </cell>
          <cell r="N1815">
            <v>0</v>
          </cell>
          <cell r="O1815">
            <v>89</v>
          </cell>
          <cell r="P1815">
            <v>41633000</v>
          </cell>
        </row>
        <row r="1816">
          <cell r="D1816" t="str">
            <v>г. Луга, ул. Победы, д. 4</v>
          </cell>
          <cell r="E1816" t="str">
            <v>5789a7bd-75b6-49b1-ab39-cf114060e15a</v>
          </cell>
          <cell r="F1816" t="str">
            <v>РО</v>
          </cell>
          <cell r="G1816">
            <v>0</v>
          </cell>
          <cell r="H1816">
            <v>1988</v>
          </cell>
          <cell r="I1816">
            <v>3004.6</v>
          </cell>
          <cell r="J1816" t="str">
            <v>крупно-панельные</v>
          </cell>
          <cell r="K1816">
            <v>9</v>
          </cell>
          <cell r="L1816">
            <v>1</v>
          </cell>
          <cell r="M1816">
            <v>1</v>
          </cell>
          <cell r="N1816">
            <v>0</v>
          </cell>
          <cell r="O1816">
            <v>74</v>
          </cell>
          <cell r="P1816">
            <v>41633000</v>
          </cell>
        </row>
        <row r="1817">
          <cell r="D1817" t="str">
            <v>г. Луга, ул. Победы, д. 7</v>
          </cell>
          <cell r="E1817" t="str">
            <v>5ca47d58-afda-4ee8-8e72-bfea1845ee37</v>
          </cell>
          <cell r="F1817" t="str">
            <v>РО</v>
          </cell>
          <cell r="G1817">
            <v>0</v>
          </cell>
          <cell r="H1817">
            <v>1997</v>
          </cell>
          <cell r="I1817">
            <v>2563.1999999999998</v>
          </cell>
          <cell r="J1817" t="str">
            <v>кирпич</v>
          </cell>
          <cell r="K1817">
            <v>10</v>
          </cell>
          <cell r="L1817">
            <v>1</v>
          </cell>
          <cell r="M1817">
            <v>1</v>
          </cell>
          <cell r="N1817">
            <v>0</v>
          </cell>
          <cell r="O1817">
            <v>90</v>
          </cell>
          <cell r="P1817">
            <v>41633000</v>
          </cell>
        </row>
        <row r="1818">
          <cell r="D1818" t="str">
            <v>Г. Луга, ул. Победы, д. 8</v>
          </cell>
          <cell r="E1818" t="str">
            <v>688c2a31-4c2b-43c1-8610-10409cf33544</v>
          </cell>
          <cell r="F1818" t="str">
            <v>РО</v>
          </cell>
          <cell r="G1818">
            <v>0</v>
          </cell>
          <cell r="H1818">
            <v>1981</v>
          </cell>
          <cell r="I1818">
            <v>6353.6</v>
          </cell>
          <cell r="J1818" t="str">
            <v>панель</v>
          </cell>
          <cell r="K1818">
            <v>5</v>
          </cell>
          <cell r="L1818">
            <v>6</v>
          </cell>
          <cell r="M1818">
            <v>0</v>
          </cell>
          <cell r="N1818">
            <v>0</v>
          </cell>
          <cell r="O1818">
            <v>155</v>
          </cell>
          <cell r="P1818">
            <v>41633000</v>
          </cell>
        </row>
        <row r="1819">
          <cell r="D1819" t="str">
            <v>Г. Луга, ул. Тоси Петровой, д. 9</v>
          </cell>
          <cell r="E1819" t="str">
            <v>16e637b1-1164-4ff7-9f48-710c0da0a004</v>
          </cell>
          <cell r="F1819" t="str">
            <v>РО</v>
          </cell>
          <cell r="G1819">
            <v>0</v>
          </cell>
          <cell r="H1819">
            <v>1959</v>
          </cell>
          <cell r="I1819">
            <v>640</v>
          </cell>
          <cell r="J1819" t="str">
            <v>кирпич</v>
          </cell>
          <cell r="K1819">
            <v>2</v>
          </cell>
          <cell r="L1819">
            <v>2</v>
          </cell>
          <cell r="M1819">
            <v>0</v>
          </cell>
          <cell r="N1819">
            <v>0</v>
          </cell>
          <cell r="O1819">
            <v>16</v>
          </cell>
          <cell r="P1819">
            <v>41633000</v>
          </cell>
        </row>
        <row r="1820">
          <cell r="D1820" t="str">
            <v>пос. Красный Маяк, д. 14б</v>
          </cell>
          <cell r="E1820" t="str">
            <v>cd20fb1e-81c7-44c0-a3ee-b833444f589b</v>
          </cell>
          <cell r="F1820" t="str">
            <v>РО</v>
          </cell>
          <cell r="G1820">
            <v>0</v>
          </cell>
          <cell r="H1820">
            <v>1983</v>
          </cell>
          <cell r="I1820">
            <v>702.7</v>
          </cell>
          <cell r="J1820" t="str">
            <v>кирпич</v>
          </cell>
          <cell r="K1820">
            <v>4</v>
          </cell>
          <cell r="L1820">
            <v>1</v>
          </cell>
          <cell r="M1820">
            <v>0</v>
          </cell>
          <cell r="N1820">
            <v>0</v>
          </cell>
          <cell r="O1820">
            <v>22</v>
          </cell>
          <cell r="P1820">
            <v>41633000</v>
          </cell>
        </row>
        <row r="1821">
          <cell r="D1821" t="str">
            <v>пос. Оредеж, ул. Железнодорожная, д. 1</v>
          </cell>
          <cell r="E1821" t="str">
            <v>3ee9e3cd-1757-468d-8e1f-7b768f32dabe</v>
          </cell>
          <cell r="F1821" t="str">
            <v>РО</v>
          </cell>
          <cell r="G1821">
            <v>0</v>
          </cell>
          <cell r="H1821">
            <v>1953</v>
          </cell>
          <cell r="I1821">
            <v>414.7</v>
          </cell>
          <cell r="J1821" t="str">
            <v>кирпич</v>
          </cell>
          <cell r="K1821">
            <v>2</v>
          </cell>
          <cell r="L1821">
            <v>2</v>
          </cell>
          <cell r="M1821">
            <v>0</v>
          </cell>
          <cell r="N1821">
            <v>0</v>
          </cell>
          <cell r="O1821">
            <v>7</v>
          </cell>
          <cell r="P1821">
            <v>41633000</v>
          </cell>
        </row>
        <row r="1822">
          <cell r="D1822" t="str">
            <v>пос. Оредеж, ул. Железнодорожная, д. 3</v>
          </cell>
          <cell r="E1822" t="str">
            <v>498d8505-587a-4a63-bec8-8fa08d13c79c</v>
          </cell>
          <cell r="F1822" t="str">
            <v>РО</v>
          </cell>
          <cell r="G1822">
            <v>0</v>
          </cell>
          <cell r="H1822">
            <v>1953</v>
          </cell>
          <cell r="I1822">
            <v>414.6</v>
          </cell>
          <cell r="J1822" t="str">
            <v>кирпич</v>
          </cell>
          <cell r="K1822">
            <v>2</v>
          </cell>
          <cell r="L1822">
            <v>2</v>
          </cell>
          <cell r="M1822">
            <v>0</v>
          </cell>
          <cell r="N1822">
            <v>0</v>
          </cell>
          <cell r="O1822">
            <v>12</v>
          </cell>
          <cell r="P1822">
            <v>41633000</v>
          </cell>
        </row>
        <row r="1823">
          <cell r="D1823" t="str">
            <v>пос. Оредеж, ул. Карла Маркса, д. 9</v>
          </cell>
          <cell r="E1823" t="str">
            <v>78b1295f-2728-49d5-8f35-0d87fec9a1b9</v>
          </cell>
          <cell r="F1823" t="str">
            <v>РО</v>
          </cell>
          <cell r="G1823">
            <v>0</v>
          </cell>
          <cell r="H1823">
            <v>1982</v>
          </cell>
          <cell r="I1823">
            <v>4336</v>
          </cell>
          <cell r="J1823" t="str">
            <v>панели</v>
          </cell>
          <cell r="K1823">
            <v>5</v>
          </cell>
          <cell r="L1823">
            <v>3</v>
          </cell>
          <cell r="M1823">
            <v>0</v>
          </cell>
          <cell r="N1823">
            <v>0</v>
          </cell>
          <cell r="O1823">
            <v>74</v>
          </cell>
          <cell r="P1823">
            <v>41633000</v>
          </cell>
        </row>
        <row r="1824">
          <cell r="D1824" t="str">
            <v>Пос. Оредеж, ул. Карла Маркса, д. 10</v>
          </cell>
          <cell r="E1824" t="str">
            <v>e5646982-cb83-4f47-8a8b-e382fb0cfff4</v>
          </cell>
          <cell r="F1824" t="str">
            <v>РО</v>
          </cell>
          <cell r="G1824">
            <v>0</v>
          </cell>
          <cell r="H1824">
            <v>1985</v>
          </cell>
          <cell r="I1824">
            <v>6461.2</v>
          </cell>
          <cell r="J1824" t="str">
            <v>панель</v>
          </cell>
          <cell r="K1824">
            <v>5</v>
          </cell>
          <cell r="L1824">
            <v>6</v>
          </cell>
          <cell r="M1824">
            <v>0</v>
          </cell>
          <cell r="N1824">
            <v>0</v>
          </cell>
          <cell r="O1824">
            <v>172</v>
          </cell>
          <cell r="P1824">
            <v>41633000</v>
          </cell>
        </row>
        <row r="1825">
          <cell r="D1825" t="str">
            <v>пос. Оредеж, ул. Ленина, д. 12</v>
          </cell>
          <cell r="E1825" t="str">
            <v>25d9b592-35cc-433c-adfa-1c20e69ef141</v>
          </cell>
          <cell r="F1825" t="str">
            <v>РО</v>
          </cell>
          <cell r="G1825">
            <v>0</v>
          </cell>
          <cell r="H1825">
            <v>1968</v>
          </cell>
          <cell r="I1825">
            <v>2774.7</v>
          </cell>
          <cell r="J1825" t="str">
            <v>панели</v>
          </cell>
          <cell r="K1825">
            <v>5</v>
          </cell>
          <cell r="L1825">
            <v>2</v>
          </cell>
          <cell r="M1825">
            <v>0</v>
          </cell>
          <cell r="N1825">
            <v>0</v>
          </cell>
          <cell r="O1825">
            <v>29</v>
          </cell>
          <cell r="P1825">
            <v>41633000</v>
          </cell>
        </row>
        <row r="1826">
          <cell r="D1826" t="str">
            <v>пос. Оредеж, ул. Южная, д. 1а</v>
          </cell>
          <cell r="E1826" t="str">
            <v>7077d250-659f-448d-8778-6fba6bf6de35</v>
          </cell>
          <cell r="F1826" t="str">
            <v>РО</v>
          </cell>
          <cell r="G1826">
            <v>0</v>
          </cell>
          <cell r="H1826">
            <v>1975</v>
          </cell>
          <cell r="I1826">
            <v>802.3</v>
          </cell>
          <cell r="J1826" t="str">
            <v>кирпич</v>
          </cell>
          <cell r="K1826">
            <v>2</v>
          </cell>
          <cell r="L1826">
            <v>2</v>
          </cell>
          <cell r="M1826">
            <v>0</v>
          </cell>
          <cell r="N1826">
            <v>0</v>
          </cell>
          <cell r="O1826">
            <v>29</v>
          </cell>
          <cell r="P1826">
            <v>41633000</v>
          </cell>
        </row>
        <row r="1827">
          <cell r="D1827" t="str">
            <v>пос. Осьмино, ул. Ленина, д. 55</v>
          </cell>
          <cell r="E1827" t="str">
            <v>e9f6f98b-7245-4aaa-9e98-c012e979f736</v>
          </cell>
          <cell r="F1827" t="str">
            <v>РО</v>
          </cell>
          <cell r="G1827">
            <v>0</v>
          </cell>
          <cell r="H1827">
            <v>1978</v>
          </cell>
          <cell r="I1827">
            <v>3959.3</v>
          </cell>
          <cell r="J1827" t="str">
            <v>панели</v>
          </cell>
          <cell r="K1827">
            <v>5</v>
          </cell>
          <cell r="L1827">
            <v>4</v>
          </cell>
          <cell r="M1827">
            <v>0</v>
          </cell>
          <cell r="N1827">
            <v>0</v>
          </cell>
          <cell r="O1827">
            <v>132</v>
          </cell>
          <cell r="P1827">
            <v>41633000</v>
          </cell>
        </row>
        <row r="1828">
          <cell r="D1828" t="str">
            <v>д Крени, ул Восточная, д. 36</v>
          </cell>
          <cell r="E1828" t="str">
            <v>83c2bd77-0e0b-4b9f-983a-878b7963c39d</v>
          </cell>
          <cell r="F1828" t="str">
            <v>РО</v>
          </cell>
          <cell r="G1828">
            <v>0</v>
          </cell>
          <cell r="H1828">
            <v>1966</v>
          </cell>
          <cell r="I1828">
            <v>675.2</v>
          </cell>
          <cell r="J1828" t="str">
            <v>кирпич</v>
          </cell>
          <cell r="K1828" t="str">
            <v>2</v>
          </cell>
          <cell r="L1828">
            <v>2</v>
          </cell>
          <cell r="M1828">
            <v>0</v>
          </cell>
          <cell r="N1828">
            <v>0</v>
          </cell>
          <cell r="O1828">
            <v>27</v>
          </cell>
          <cell r="P1828">
            <v>41633000</v>
          </cell>
        </row>
        <row r="1829">
          <cell r="D1829" t="str">
            <v>Пос. Серебрянский, ул. Лужская, д. 2</v>
          </cell>
          <cell r="E1829" t="str">
            <v>de4faab1-4f85-4db4-b6a2-0e975d57d433</v>
          </cell>
          <cell r="F1829" t="str">
            <v>РО</v>
          </cell>
          <cell r="G1829">
            <v>0</v>
          </cell>
          <cell r="H1829">
            <v>1977</v>
          </cell>
          <cell r="I1829">
            <v>3368.4</v>
          </cell>
          <cell r="J1829">
            <v>0</v>
          </cell>
          <cell r="K1829">
            <v>5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41633000</v>
          </cell>
        </row>
        <row r="1830">
          <cell r="D1830" t="str">
            <v>пос. Серебрянский, ул. Совхозная, д. 12</v>
          </cell>
          <cell r="E1830" t="str">
            <v>7449ed53-c551-47fc-898f-8ca9f4ec18fd</v>
          </cell>
          <cell r="F1830" t="str">
            <v>РО</v>
          </cell>
          <cell r="G1830">
            <v>0</v>
          </cell>
          <cell r="H1830">
            <v>1962</v>
          </cell>
          <cell r="I1830">
            <v>522.29999999999995</v>
          </cell>
          <cell r="J1830" t="str">
            <v>кирпич</v>
          </cell>
          <cell r="K1830">
            <v>2</v>
          </cell>
          <cell r="L1830">
            <v>2</v>
          </cell>
          <cell r="M1830">
            <v>0</v>
          </cell>
          <cell r="N1830">
            <v>0</v>
          </cell>
          <cell r="O1830">
            <v>28</v>
          </cell>
          <cell r="P1830">
            <v>41633000</v>
          </cell>
        </row>
        <row r="1831">
          <cell r="D1831" t="str">
            <v>пос. Серебрянский, ул. Совхозная, д. 25</v>
          </cell>
          <cell r="E1831" t="str">
            <v>c078362a-b305-417f-9963-5f866b6bb4d3</v>
          </cell>
          <cell r="F1831" t="str">
            <v>РО</v>
          </cell>
          <cell r="G1831">
            <v>0</v>
          </cell>
          <cell r="H1831">
            <v>1983</v>
          </cell>
          <cell r="I1831">
            <v>4276.8</v>
          </cell>
          <cell r="J1831" t="str">
            <v>панели</v>
          </cell>
          <cell r="K1831">
            <v>5</v>
          </cell>
          <cell r="L1831">
            <v>4</v>
          </cell>
          <cell r="M1831">
            <v>0</v>
          </cell>
          <cell r="N1831">
            <v>0</v>
          </cell>
          <cell r="O1831">
            <v>166</v>
          </cell>
          <cell r="P1831">
            <v>41633000</v>
          </cell>
        </row>
        <row r="1832">
          <cell r="D1832" t="str">
            <v>дер. Калгановка, д. 4</v>
          </cell>
          <cell r="E1832" t="str">
            <v>7205425e-d14e-41eb-8fb5-d80307ec61f2</v>
          </cell>
          <cell r="F1832" t="str">
            <v>РО</v>
          </cell>
          <cell r="G1832">
            <v>0</v>
          </cell>
          <cell r="H1832">
            <v>1970</v>
          </cell>
          <cell r="I1832">
            <v>586.9</v>
          </cell>
          <cell r="J1832" t="str">
            <v>кирпич</v>
          </cell>
          <cell r="K1832">
            <v>2</v>
          </cell>
          <cell r="L1832">
            <v>2</v>
          </cell>
          <cell r="M1832">
            <v>0</v>
          </cell>
          <cell r="N1832">
            <v>0</v>
          </cell>
          <cell r="O1832">
            <v>25</v>
          </cell>
          <cell r="P1832">
            <v>41633000</v>
          </cell>
        </row>
        <row r="1833">
          <cell r="D1833" t="str">
            <v>дер. Калгановка, д. 6</v>
          </cell>
          <cell r="E1833" t="str">
            <v>82848b5e-e3ff-42d2-a90e-9ada9ee9c382</v>
          </cell>
          <cell r="F1833" t="str">
            <v>РО</v>
          </cell>
          <cell r="G1833">
            <v>0</v>
          </cell>
          <cell r="H1833">
            <v>1970</v>
          </cell>
          <cell r="I1833">
            <v>587.08000000000004</v>
          </cell>
          <cell r="J1833" t="str">
            <v>кирпич</v>
          </cell>
          <cell r="K1833">
            <v>2</v>
          </cell>
          <cell r="L1833">
            <v>2</v>
          </cell>
          <cell r="M1833">
            <v>0</v>
          </cell>
          <cell r="N1833">
            <v>0</v>
          </cell>
          <cell r="O1833">
            <v>24</v>
          </cell>
          <cell r="P1833">
            <v>41633000</v>
          </cell>
        </row>
        <row r="1834">
          <cell r="D1834" t="str">
            <v>дер. Калгановка, д. 8</v>
          </cell>
          <cell r="E1834" t="str">
            <v>bfd15cb5-8c76-4297-b991-807f7bd7f068</v>
          </cell>
          <cell r="F1834" t="str">
            <v>РО</v>
          </cell>
          <cell r="G1834">
            <v>0</v>
          </cell>
          <cell r="H1834">
            <v>1971</v>
          </cell>
          <cell r="I1834">
            <v>607.1</v>
          </cell>
          <cell r="J1834" t="str">
            <v>кирпич</v>
          </cell>
          <cell r="K1834">
            <v>2</v>
          </cell>
          <cell r="L1834">
            <v>2</v>
          </cell>
          <cell r="M1834">
            <v>0</v>
          </cell>
          <cell r="N1834">
            <v>0</v>
          </cell>
          <cell r="O1834">
            <v>18</v>
          </cell>
          <cell r="P1834">
            <v>41633000</v>
          </cell>
        </row>
        <row r="1835">
          <cell r="D1835" t="str">
            <v>пос. Межозерный, ул.Центральная, д. 6</v>
          </cell>
          <cell r="E1835" t="str">
            <v>a63dbdeb-ad82-41a5-b392-2e524e3b8763</v>
          </cell>
          <cell r="F1835" t="str">
            <v>РО</v>
          </cell>
          <cell r="G1835">
            <v>0</v>
          </cell>
          <cell r="H1835">
            <v>1987</v>
          </cell>
          <cell r="I1835">
            <v>3330.3</v>
          </cell>
          <cell r="J1835" t="str">
            <v>бетон</v>
          </cell>
          <cell r="K1835">
            <v>3</v>
          </cell>
          <cell r="L1835">
            <v>6</v>
          </cell>
          <cell r="M1835">
            <v>0</v>
          </cell>
          <cell r="N1835">
            <v>0</v>
          </cell>
          <cell r="O1835">
            <v>114</v>
          </cell>
          <cell r="P1835">
            <v>41633000</v>
          </cell>
        </row>
        <row r="1836">
          <cell r="D1836" t="str">
            <v>пос. Межозерный, ул.Центральная, д. 7</v>
          </cell>
          <cell r="E1836" t="str">
            <v>05e3f52f-81e9-4618-a24c-a4287aa1faba</v>
          </cell>
          <cell r="F1836" t="str">
            <v>РО</v>
          </cell>
          <cell r="G1836">
            <v>0</v>
          </cell>
          <cell r="H1836">
            <v>1992</v>
          </cell>
          <cell r="I1836">
            <v>2066</v>
          </cell>
          <cell r="J1836" t="str">
            <v>панели</v>
          </cell>
          <cell r="K1836">
            <v>3</v>
          </cell>
          <cell r="L1836">
            <v>2</v>
          </cell>
          <cell r="M1836">
            <v>0</v>
          </cell>
          <cell r="N1836">
            <v>0</v>
          </cell>
          <cell r="O1836">
            <v>72</v>
          </cell>
          <cell r="P1836">
            <v>41633000</v>
          </cell>
        </row>
        <row r="1837">
          <cell r="D1837" t="str">
            <v>пос. Скреблово, д. 10</v>
          </cell>
          <cell r="E1837" t="str">
            <v>64cf5829-3976-4c50-8c9a-476d62a1c18e</v>
          </cell>
          <cell r="F1837" t="str">
            <v>РО</v>
          </cell>
          <cell r="G1837">
            <v>0</v>
          </cell>
          <cell r="H1837">
            <v>1989</v>
          </cell>
          <cell r="I1837">
            <v>5036.7</v>
          </cell>
          <cell r="J1837" t="str">
            <v>железобетон</v>
          </cell>
          <cell r="K1837">
            <v>5</v>
          </cell>
          <cell r="L1837">
            <v>3</v>
          </cell>
          <cell r="M1837">
            <v>0</v>
          </cell>
          <cell r="N1837">
            <v>0</v>
          </cell>
          <cell r="O1837">
            <v>172</v>
          </cell>
          <cell r="P1837">
            <v>41633000</v>
          </cell>
        </row>
        <row r="1838">
          <cell r="D1838" t="str">
            <v>пос. Скреблово, д. 35</v>
          </cell>
          <cell r="E1838" t="str">
            <v>7ab156c3-1ba6-4cdc-b38e-8e1268193c84</v>
          </cell>
          <cell r="F1838" t="str">
            <v>РО</v>
          </cell>
          <cell r="G1838">
            <v>0</v>
          </cell>
          <cell r="H1838">
            <v>1961</v>
          </cell>
          <cell r="I1838">
            <v>292</v>
          </cell>
          <cell r="J1838" t="str">
            <v>кирпич</v>
          </cell>
          <cell r="K1838">
            <v>2</v>
          </cell>
          <cell r="L1838">
            <v>1</v>
          </cell>
          <cell r="M1838">
            <v>0</v>
          </cell>
          <cell r="N1838">
            <v>0</v>
          </cell>
          <cell r="O1838">
            <v>35</v>
          </cell>
          <cell r="P1838">
            <v>41633000</v>
          </cell>
        </row>
        <row r="1839">
          <cell r="D1839" t="str">
            <v>пос. Скреблово, д. 36</v>
          </cell>
          <cell r="E1839" t="str">
            <v>21d1d550-ed7d-4404-bc05-51bdcd75bfe5</v>
          </cell>
          <cell r="F1839" t="str">
            <v>РО</v>
          </cell>
          <cell r="G1839">
            <v>0</v>
          </cell>
          <cell r="H1839">
            <v>1965</v>
          </cell>
          <cell r="I1839">
            <v>664.9</v>
          </cell>
          <cell r="J1839" t="str">
            <v>кирпич</v>
          </cell>
          <cell r="K1839">
            <v>2</v>
          </cell>
          <cell r="L1839">
            <v>2</v>
          </cell>
          <cell r="M1839">
            <v>0</v>
          </cell>
          <cell r="N1839">
            <v>0</v>
          </cell>
          <cell r="O1839">
            <v>28</v>
          </cell>
          <cell r="P1839">
            <v>41633000</v>
          </cell>
        </row>
        <row r="1840">
          <cell r="D1840" t="str">
            <v>пос. Скреблово, д. 4</v>
          </cell>
          <cell r="E1840" t="str">
            <v>01d472a8-3131-472b-a8fb-0fec4c0c272d</v>
          </cell>
          <cell r="F1840" t="str">
            <v>РО</v>
          </cell>
          <cell r="G1840">
            <v>0</v>
          </cell>
          <cell r="H1840">
            <v>1978</v>
          </cell>
          <cell r="I1840">
            <v>963.6</v>
          </cell>
          <cell r="J1840" t="str">
            <v>кирпич</v>
          </cell>
          <cell r="K1840">
            <v>4</v>
          </cell>
          <cell r="L1840">
            <v>1</v>
          </cell>
          <cell r="M1840">
            <v>0</v>
          </cell>
          <cell r="N1840">
            <v>0</v>
          </cell>
          <cell r="O1840">
            <v>27</v>
          </cell>
          <cell r="P1840">
            <v>41633000</v>
          </cell>
        </row>
        <row r="1841">
          <cell r="D1841" t="str">
            <v>пос. Скреблово, д. 7</v>
          </cell>
          <cell r="E1841" t="str">
            <v>f401be6d-ae02-47ea-bfc5-92cfaba3fe18</v>
          </cell>
          <cell r="F1841" t="str">
            <v>РО</v>
          </cell>
          <cell r="G1841">
            <v>0</v>
          </cell>
          <cell r="H1841">
            <v>1978</v>
          </cell>
          <cell r="I1841">
            <v>968.7</v>
          </cell>
          <cell r="J1841" t="str">
            <v>кирпич</v>
          </cell>
          <cell r="K1841">
            <v>4</v>
          </cell>
          <cell r="L1841">
            <v>1</v>
          </cell>
          <cell r="M1841">
            <v>0</v>
          </cell>
          <cell r="N1841">
            <v>0</v>
          </cell>
          <cell r="O1841">
            <v>38</v>
          </cell>
          <cell r="P1841">
            <v>41633000</v>
          </cell>
        </row>
        <row r="1842">
          <cell r="D1842" t="str">
            <v>пос. Скреблово, ул. Центральная, д. 11</v>
          </cell>
          <cell r="E1842" t="str">
            <v>9d904c4f-8a19-4fc5-a812-304bcac7e722</v>
          </cell>
          <cell r="F1842" t="str">
            <v>РО</v>
          </cell>
          <cell r="G1842">
            <v>0</v>
          </cell>
          <cell r="H1842">
            <v>1992</v>
          </cell>
          <cell r="I1842">
            <v>4116.3999999999996</v>
          </cell>
          <cell r="J1842" t="str">
            <v>железобетон</v>
          </cell>
          <cell r="K1842">
            <v>4</v>
          </cell>
          <cell r="L1842">
            <v>3</v>
          </cell>
          <cell r="M1842">
            <v>0</v>
          </cell>
          <cell r="N1842">
            <v>0</v>
          </cell>
          <cell r="O1842">
            <v>112</v>
          </cell>
          <cell r="P1842">
            <v>41633000</v>
          </cell>
        </row>
        <row r="1843">
          <cell r="D1843" t="str">
            <v>г.п. Толмачёво, пер. Новый, д. 5</v>
          </cell>
          <cell r="E1843" t="str">
            <v>572ab542-6297-4552-8ab1-7506e506a9df</v>
          </cell>
          <cell r="F1843" t="str">
            <v>РО</v>
          </cell>
          <cell r="G1843">
            <v>0</v>
          </cell>
          <cell r="H1843">
            <v>1961</v>
          </cell>
          <cell r="I1843">
            <v>1995.5</v>
          </cell>
          <cell r="J1843" t="str">
            <v>кирпич</v>
          </cell>
          <cell r="K1843">
            <v>3</v>
          </cell>
          <cell r="L1843">
            <v>3</v>
          </cell>
          <cell r="M1843">
            <v>0</v>
          </cell>
          <cell r="N1843">
            <v>0</v>
          </cell>
          <cell r="O1843">
            <v>43</v>
          </cell>
          <cell r="P1843">
            <v>41633000</v>
          </cell>
        </row>
        <row r="1844">
          <cell r="D1844" t="str">
            <v>г.п. Толмачёво, пер. Новый, д. 7</v>
          </cell>
          <cell r="E1844" t="str">
            <v>69a072c8-c4df-438c-a3fb-aaf5c3f3c9b9</v>
          </cell>
          <cell r="F1844" t="str">
            <v>РО</v>
          </cell>
          <cell r="G1844">
            <v>0</v>
          </cell>
          <cell r="H1844">
            <v>1966</v>
          </cell>
          <cell r="I1844">
            <v>736.9</v>
          </cell>
          <cell r="J1844" t="str">
            <v>кирпич</v>
          </cell>
          <cell r="K1844">
            <v>2</v>
          </cell>
          <cell r="L1844">
            <v>2</v>
          </cell>
          <cell r="M1844">
            <v>0</v>
          </cell>
          <cell r="N1844">
            <v>0</v>
          </cell>
          <cell r="O1844">
            <v>25</v>
          </cell>
          <cell r="P1844">
            <v>41633000</v>
          </cell>
        </row>
        <row r="1845">
          <cell r="D1845" t="str">
            <v>г.п. Толмачёво, ул. Железнодорожная, д. 3</v>
          </cell>
          <cell r="E1845" t="str">
            <v>7d9afcdd-156d-4e85-8dcd-fe4750012dd3</v>
          </cell>
          <cell r="F1845" t="str">
            <v>РО</v>
          </cell>
          <cell r="G1845">
            <v>0</v>
          </cell>
          <cell r="H1845">
            <v>1963</v>
          </cell>
          <cell r="I1845">
            <v>421.1</v>
          </cell>
          <cell r="J1845" t="str">
            <v>кирпич</v>
          </cell>
          <cell r="K1845">
            <v>2</v>
          </cell>
          <cell r="L1845">
            <v>1</v>
          </cell>
          <cell r="M1845">
            <v>0</v>
          </cell>
          <cell r="N1845">
            <v>0</v>
          </cell>
          <cell r="O1845">
            <v>17</v>
          </cell>
          <cell r="P1845">
            <v>41633000</v>
          </cell>
        </row>
        <row r="1846">
          <cell r="D1846" t="str">
            <v>г.п. Толмачёво, ул. Молодежная, д. 1</v>
          </cell>
          <cell r="E1846" t="str">
            <v>9f7cacd4-2909-4b9d-bee7-33d88c108aa2</v>
          </cell>
          <cell r="F1846" t="str">
            <v>РО</v>
          </cell>
          <cell r="G1846">
            <v>0</v>
          </cell>
          <cell r="H1846">
            <v>1966</v>
          </cell>
          <cell r="I1846">
            <v>763.9</v>
          </cell>
          <cell r="J1846" t="str">
            <v>кирпич</v>
          </cell>
          <cell r="K1846">
            <v>2</v>
          </cell>
          <cell r="L1846">
            <v>2</v>
          </cell>
          <cell r="M1846">
            <v>0</v>
          </cell>
          <cell r="N1846">
            <v>0</v>
          </cell>
          <cell r="O1846">
            <v>28</v>
          </cell>
          <cell r="P1846">
            <v>41633000</v>
          </cell>
        </row>
        <row r="1847">
          <cell r="D1847" t="str">
            <v>г.п. Толмачёво, ул. Молодежная, д. 3</v>
          </cell>
          <cell r="E1847" t="str">
            <v>74564b3c-9ee1-4115-a029-4cc120521251</v>
          </cell>
          <cell r="F1847" t="str">
            <v>РО</v>
          </cell>
          <cell r="G1847">
            <v>0</v>
          </cell>
          <cell r="H1847">
            <v>1964</v>
          </cell>
          <cell r="I1847">
            <v>508.6</v>
          </cell>
          <cell r="J1847" t="str">
            <v>кирпич</v>
          </cell>
          <cell r="K1847">
            <v>2</v>
          </cell>
          <cell r="L1847">
            <v>2</v>
          </cell>
          <cell r="M1847">
            <v>0</v>
          </cell>
          <cell r="N1847">
            <v>0</v>
          </cell>
          <cell r="O1847">
            <v>18</v>
          </cell>
          <cell r="P1847">
            <v>41633000</v>
          </cell>
        </row>
        <row r="1848">
          <cell r="D1848" t="str">
            <v>г.п. Толмачёво, ул. Прохорова, д. 33</v>
          </cell>
          <cell r="E1848" t="str">
            <v>0b21b5f4-5ddb-44da-920c-ccd71d227281</v>
          </cell>
          <cell r="F1848" t="str">
            <v>РО</v>
          </cell>
          <cell r="G1848">
            <v>0</v>
          </cell>
          <cell r="H1848">
            <v>1961</v>
          </cell>
          <cell r="I1848">
            <v>303.2</v>
          </cell>
          <cell r="J1848" t="str">
            <v>кирпич</v>
          </cell>
          <cell r="K1848">
            <v>2</v>
          </cell>
          <cell r="L1848">
            <v>1</v>
          </cell>
          <cell r="M1848">
            <v>0</v>
          </cell>
          <cell r="N1848">
            <v>0</v>
          </cell>
          <cell r="O1848">
            <v>12</v>
          </cell>
          <cell r="P1848">
            <v>41633000</v>
          </cell>
        </row>
        <row r="1849">
          <cell r="D1849" t="str">
            <v>г.п. Толмачёво, ул. Прохорова, д. 37</v>
          </cell>
          <cell r="E1849" t="str">
            <v>ba4cceb2-3c43-4449-8e3f-9299e82dd506</v>
          </cell>
          <cell r="F1849" t="str">
            <v>РО</v>
          </cell>
          <cell r="G1849">
            <v>0</v>
          </cell>
          <cell r="H1849">
            <v>1961</v>
          </cell>
          <cell r="I1849">
            <v>307.8</v>
          </cell>
          <cell r="J1849" t="str">
            <v>кирпич</v>
          </cell>
          <cell r="K1849">
            <v>2</v>
          </cell>
          <cell r="L1849">
            <v>1</v>
          </cell>
          <cell r="M1849">
            <v>0</v>
          </cell>
          <cell r="N1849">
            <v>0</v>
          </cell>
          <cell r="O1849">
            <v>14</v>
          </cell>
          <cell r="P1849">
            <v>41633000</v>
          </cell>
        </row>
        <row r="1850">
          <cell r="D1850" t="str">
            <v>г.п. Толмачёво, ул. Прохорова, д. 39</v>
          </cell>
          <cell r="E1850" t="str">
            <v>8d01274e-10d2-43ca-be93-cdf83e58eb0c</v>
          </cell>
          <cell r="F1850" t="str">
            <v>РО</v>
          </cell>
          <cell r="G1850">
            <v>0</v>
          </cell>
          <cell r="H1850">
            <v>1961</v>
          </cell>
          <cell r="I1850">
            <v>305.39999999999998</v>
          </cell>
          <cell r="J1850" t="str">
            <v>кирпич</v>
          </cell>
          <cell r="K1850">
            <v>2</v>
          </cell>
          <cell r="L1850">
            <v>1</v>
          </cell>
          <cell r="M1850">
            <v>0</v>
          </cell>
          <cell r="N1850">
            <v>0</v>
          </cell>
          <cell r="O1850">
            <v>15</v>
          </cell>
          <cell r="P1850">
            <v>41633000</v>
          </cell>
        </row>
        <row r="1851">
          <cell r="D1851" t="str">
            <v>г.п. Толмачёво, ул. Толмачёва, д. 29</v>
          </cell>
          <cell r="E1851" t="str">
            <v>00426018-48b3-476e-bf3a-6a861fc2461a</v>
          </cell>
          <cell r="F1851" t="str">
            <v>РО</v>
          </cell>
          <cell r="G1851">
            <v>0</v>
          </cell>
          <cell r="H1851">
            <v>1950</v>
          </cell>
          <cell r="I1851">
            <v>528.6</v>
          </cell>
          <cell r="J1851" t="str">
            <v>кирпич</v>
          </cell>
          <cell r="K1851">
            <v>2</v>
          </cell>
          <cell r="L1851">
            <v>1</v>
          </cell>
          <cell r="M1851">
            <v>0</v>
          </cell>
          <cell r="N1851">
            <v>0</v>
          </cell>
          <cell r="O1851">
            <v>25</v>
          </cell>
          <cell r="P1851">
            <v>41633000</v>
          </cell>
        </row>
        <row r="1852">
          <cell r="D1852" t="str">
            <v>г.п. Толмачёво, ул. Толмачёва, д. 31</v>
          </cell>
          <cell r="E1852" t="str">
            <v>d984cfd2-c789-41b1-a15c-d996a378314c</v>
          </cell>
          <cell r="F1852" t="str">
            <v>РО</v>
          </cell>
          <cell r="G1852">
            <v>0</v>
          </cell>
          <cell r="H1852">
            <v>1952</v>
          </cell>
          <cell r="I1852">
            <v>464.7</v>
          </cell>
          <cell r="J1852" t="str">
            <v>кирпич</v>
          </cell>
          <cell r="K1852">
            <v>2</v>
          </cell>
          <cell r="L1852">
            <v>1</v>
          </cell>
          <cell r="M1852">
            <v>0</v>
          </cell>
          <cell r="N1852">
            <v>0</v>
          </cell>
          <cell r="O1852">
            <v>23</v>
          </cell>
          <cell r="P1852">
            <v>41633000</v>
          </cell>
        </row>
        <row r="1853">
          <cell r="D1853" t="str">
            <v>г.п. Толмачёво, ул. Толмачёва, д. 35</v>
          </cell>
          <cell r="E1853" t="str">
            <v>894d88ae-3779-445f-8af1-524c43ee4d6e</v>
          </cell>
          <cell r="F1853" t="str">
            <v>РО</v>
          </cell>
          <cell r="G1853">
            <v>0</v>
          </cell>
          <cell r="H1853">
            <v>1957</v>
          </cell>
          <cell r="I1853">
            <v>513.79999999999995</v>
          </cell>
          <cell r="J1853" t="str">
            <v>кирпич</v>
          </cell>
          <cell r="K1853">
            <v>2</v>
          </cell>
          <cell r="L1853">
            <v>1</v>
          </cell>
          <cell r="M1853">
            <v>0</v>
          </cell>
          <cell r="N1853">
            <v>0</v>
          </cell>
          <cell r="O1853">
            <v>19</v>
          </cell>
          <cell r="P1853">
            <v>41633000</v>
          </cell>
        </row>
        <row r="1854">
          <cell r="D1854" t="str">
            <v>дер. Долговка, ул. Ленина, д. 23</v>
          </cell>
          <cell r="E1854" t="str">
            <v>98508176-b23e-424c-ae79-e1864fe66574</v>
          </cell>
          <cell r="F1854" t="str">
            <v>РО</v>
          </cell>
          <cell r="G1854">
            <v>0</v>
          </cell>
          <cell r="H1854">
            <v>1963</v>
          </cell>
          <cell r="I1854">
            <v>693.9</v>
          </cell>
          <cell r="J1854" t="str">
            <v>кирпич</v>
          </cell>
          <cell r="K1854">
            <v>2</v>
          </cell>
          <cell r="L1854">
            <v>2</v>
          </cell>
          <cell r="M1854">
            <v>0</v>
          </cell>
          <cell r="N1854">
            <v>0</v>
          </cell>
          <cell r="O1854">
            <v>35</v>
          </cell>
          <cell r="P1854">
            <v>41633000</v>
          </cell>
        </row>
        <row r="1855">
          <cell r="D1855" t="str">
            <v>дер. Жельцы, д. 2</v>
          </cell>
          <cell r="E1855" t="str">
            <v>6378554b-b491-4f33-88ff-65b716f23f82</v>
          </cell>
          <cell r="F1855" t="str">
            <v>РО</v>
          </cell>
          <cell r="G1855">
            <v>0</v>
          </cell>
          <cell r="H1855">
            <v>1960</v>
          </cell>
          <cell r="I1855">
            <v>514.5</v>
          </cell>
          <cell r="J1855" t="str">
            <v>кирпич</v>
          </cell>
          <cell r="K1855">
            <v>2</v>
          </cell>
          <cell r="L1855">
            <v>2</v>
          </cell>
          <cell r="M1855">
            <v>0</v>
          </cell>
          <cell r="N1855">
            <v>0</v>
          </cell>
          <cell r="O1855">
            <v>35</v>
          </cell>
          <cell r="P1855">
            <v>41633000</v>
          </cell>
        </row>
        <row r="1856">
          <cell r="D1856" t="str">
            <v>дер. Жельцы, д. 3</v>
          </cell>
          <cell r="E1856" t="str">
            <v>33f69aca-d28a-4944-a27b-8ff9e331a996</v>
          </cell>
          <cell r="F1856" t="str">
            <v>РО</v>
          </cell>
          <cell r="G1856">
            <v>0</v>
          </cell>
          <cell r="H1856">
            <v>1964</v>
          </cell>
          <cell r="I1856">
            <v>661.9</v>
          </cell>
          <cell r="J1856" t="str">
            <v>кирпич</v>
          </cell>
          <cell r="K1856">
            <v>2</v>
          </cell>
          <cell r="L1856">
            <v>2</v>
          </cell>
          <cell r="M1856">
            <v>0</v>
          </cell>
          <cell r="N1856">
            <v>0</v>
          </cell>
          <cell r="O1856">
            <v>47</v>
          </cell>
          <cell r="P1856">
            <v>41633000</v>
          </cell>
        </row>
        <row r="1857">
          <cell r="D1857" t="str">
            <v>пос. Торковичи, ул. Торговая, д. 18</v>
          </cell>
          <cell r="E1857" t="str">
            <v>8d267fd2-e374-4973-a1a2-336192e91ad8</v>
          </cell>
          <cell r="F1857" t="str">
            <v>РО</v>
          </cell>
          <cell r="G1857">
            <v>0</v>
          </cell>
          <cell r="H1857">
            <v>1961</v>
          </cell>
          <cell r="I1857">
            <v>207.9</v>
          </cell>
          <cell r="J1857" t="str">
            <v>кирпич</v>
          </cell>
          <cell r="K1857">
            <v>2</v>
          </cell>
          <cell r="L1857">
            <v>1</v>
          </cell>
          <cell r="M1857">
            <v>0</v>
          </cell>
          <cell r="N1857">
            <v>0</v>
          </cell>
          <cell r="O1857">
            <v>15</v>
          </cell>
          <cell r="P1857">
            <v>41633000</v>
          </cell>
        </row>
        <row r="1858">
          <cell r="D1858" t="str">
            <v>дер. Савлово, ул. Центральная, д. 2</v>
          </cell>
          <cell r="E1858" t="str">
            <v>0bf608d0-51ea-495b-93dc-db62ae3aacae</v>
          </cell>
          <cell r="F1858" t="str">
            <v>РО</v>
          </cell>
          <cell r="G1858">
            <v>0</v>
          </cell>
          <cell r="H1858">
            <v>1971</v>
          </cell>
          <cell r="I1858">
            <v>818.5</v>
          </cell>
          <cell r="J1858" t="str">
            <v>кирпич</v>
          </cell>
          <cell r="K1858">
            <v>2</v>
          </cell>
          <cell r="L1858">
            <v>2</v>
          </cell>
          <cell r="M1858">
            <v>0</v>
          </cell>
          <cell r="N1858">
            <v>0</v>
          </cell>
          <cell r="O1858">
            <v>28</v>
          </cell>
          <cell r="P1858">
            <v>41633000</v>
          </cell>
        </row>
        <row r="1859">
          <cell r="D1859" t="str">
            <v>пос. Приозерный, ул. Центральная, д. 4</v>
          </cell>
          <cell r="E1859" t="str">
            <v>1ca830a8-a584-4d5e-b0a5-db893764aa05</v>
          </cell>
          <cell r="F1859" t="str">
            <v>РО</v>
          </cell>
          <cell r="G1859">
            <v>0</v>
          </cell>
          <cell r="H1859">
            <v>1967</v>
          </cell>
          <cell r="I1859">
            <v>694.7</v>
          </cell>
          <cell r="J1859" t="str">
            <v>кирпич</v>
          </cell>
          <cell r="K1859">
            <v>2</v>
          </cell>
          <cell r="L1859">
            <v>2</v>
          </cell>
          <cell r="M1859">
            <v>0</v>
          </cell>
          <cell r="N1859">
            <v>0</v>
          </cell>
          <cell r="O1859">
            <v>39</v>
          </cell>
          <cell r="P1859">
            <v>41633000</v>
          </cell>
        </row>
        <row r="1860">
          <cell r="D1860" t="str">
            <v>г.п. Важины, ул. Осташева, д. 12</v>
          </cell>
          <cell r="E1860" t="str">
            <v>e7644500-1015-4403-8cad-0ce2a263fc3a</v>
          </cell>
          <cell r="F1860" t="str">
            <v>РО</v>
          </cell>
          <cell r="G1860">
            <v>0</v>
          </cell>
          <cell r="H1860">
            <v>1983</v>
          </cell>
          <cell r="I1860">
            <v>3091</v>
          </cell>
          <cell r="J1860" t="str">
            <v>Стены из слоистых железобетонных панелей</v>
          </cell>
          <cell r="K1860">
            <v>5</v>
          </cell>
          <cell r="L1860">
            <v>4</v>
          </cell>
          <cell r="M1860">
            <v>0</v>
          </cell>
          <cell r="N1860">
            <v>0</v>
          </cell>
          <cell r="O1860">
            <v>135</v>
          </cell>
          <cell r="P1860">
            <v>41636000</v>
          </cell>
        </row>
        <row r="1861">
          <cell r="D1861" t="str">
            <v>г.п. Важины, ул. Осташева, д. 14</v>
          </cell>
          <cell r="E1861" t="str">
            <v>6fe722b0-f2b7-46c5-b415-8b36820621e5</v>
          </cell>
          <cell r="F1861" t="str">
            <v>РО</v>
          </cell>
          <cell r="G1861">
            <v>0</v>
          </cell>
          <cell r="H1861">
            <v>1988</v>
          </cell>
          <cell r="I1861">
            <v>8744.9</v>
          </cell>
          <cell r="J1861" t="str">
            <v>панели</v>
          </cell>
          <cell r="K1861">
            <v>5</v>
          </cell>
          <cell r="L1861">
            <v>9</v>
          </cell>
          <cell r="M1861">
            <v>0</v>
          </cell>
          <cell r="N1861">
            <v>0</v>
          </cell>
          <cell r="O1861">
            <v>317</v>
          </cell>
          <cell r="P1861">
            <v>41636000</v>
          </cell>
        </row>
        <row r="1862">
          <cell r="D1862" t="str">
            <v>г.п. Важины, ул. Осташева, д. 7</v>
          </cell>
          <cell r="E1862" t="str">
            <v>9a537b5d-6a98-4d21-a054-aeaeb95a4cdf</v>
          </cell>
          <cell r="F1862" t="str">
            <v>РО</v>
          </cell>
          <cell r="G1862">
            <v>0</v>
          </cell>
          <cell r="H1862">
            <v>1978</v>
          </cell>
          <cell r="I1862">
            <v>940.9</v>
          </cell>
          <cell r="J1862" t="str">
            <v>кирпич</v>
          </cell>
          <cell r="K1862">
            <v>4</v>
          </cell>
          <cell r="L1862">
            <v>1</v>
          </cell>
          <cell r="M1862">
            <v>0</v>
          </cell>
          <cell r="N1862">
            <v>0</v>
          </cell>
          <cell r="O1862">
            <v>38</v>
          </cell>
          <cell r="P1862">
            <v>41636000</v>
          </cell>
        </row>
        <row r="1863">
          <cell r="D1863" t="str">
            <v>г.п. Важины, ул. Школьная, д. 1</v>
          </cell>
          <cell r="E1863" t="str">
            <v>2b1441e7-de13-4a4f-86a2-37b255e7612b</v>
          </cell>
          <cell r="F1863" t="str">
            <v>РО</v>
          </cell>
          <cell r="G1863">
            <v>0</v>
          </cell>
          <cell r="H1863">
            <v>1966</v>
          </cell>
          <cell r="I1863">
            <v>2709</v>
          </cell>
          <cell r="J1863" t="str">
            <v>кирпич</v>
          </cell>
          <cell r="K1863">
            <v>4</v>
          </cell>
          <cell r="L1863">
            <v>3</v>
          </cell>
          <cell r="M1863">
            <v>0</v>
          </cell>
          <cell r="N1863">
            <v>0</v>
          </cell>
          <cell r="O1863">
            <v>88</v>
          </cell>
          <cell r="P1863">
            <v>41636000</v>
          </cell>
        </row>
        <row r="1864">
          <cell r="D1864" t="str">
            <v>г.п. Важины, ул. Школьная, д. 2</v>
          </cell>
          <cell r="E1864" t="str">
            <v>79e77e08-0fbc-48d5-ba29-fcacdabd9132</v>
          </cell>
          <cell r="F1864" t="str">
            <v>РО</v>
          </cell>
          <cell r="G1864">
            <v>0</v>
          </cell>
          <cell r="H1864">
            <v>1966</v>
          </cell>
          <cell r="I1864">
            <v>2162.8000000000002</v>
          </cell>
          <cell r="J1864" t="str">
            <v>кирпич</v>
          </cell>
          <cell r="K1864">
            <v>4</v>
          </cell>
          <cell r="L1864">
            <v>3</v>
          </cell>
          <cell r="M1864">
            <v>0</v>
          </cell>
          <cell r="N1864">
            <v>0</v>
          </cell>
          <cell r="O1864">
            <v>71</v>
          </cell>
          <cell r="P1864">
            <v>41636000</v>
          </cell>
        </row>
        <row r="1865">
          <cell r="D1865" t="str">
            <v>г.п. Важины, ул. Школьная, д. 3</v>
          </cell>
          <cell r="E1865" t="str">
            <v>cdaab69c-1c46-4922-b887-515baf8a9b26</v>
          </cell>
          <cell r="F1865" t="str">
            <v>РО</v>
          </cell>
          <cell r="G1865">
            <v>0</v>
          </cell>
          <cell r="H1865">
            <v>1969</v>
          </cell>
          <cell r="I1865">
            <v>3201</v>
          </cell>
          <cell r="J1865" t="str">
            <v>кирпич</v>
          </cell>
          <cell r="K1865">
            <v>5</v>
          </cell>
          <cell r="L1865">
            <v>4</v>
          </cell>
          <cell r="M1865">
            <v>0</v>
          </cell>
          <cell r="N1865">
            <v>0</v>
          </cell>
          <cell r="O1865">
            <v>132</v>
          </cell>
          <cell r="P1865">
            <v>41636000</v>
          </cell>
        </row>
        <row r="1866">
          <cell r="D1866" t="str">
            <v>г.п. Важины, ул. Школьная, д. 4</v>
          </cell>
          <cell r="E1866" t="str">
            <v>d41bd3df-5923-4f63-89d2-606d6411e831</v>
          </cell>
          <cell r="F1866" t="str">
            <v>РО</v>
          </cell>
          <cell r="G1866">
            <v>0</v>
          </cell>
          <cell r="H1866">
            <v>1969</v>
          </cell>
          <cell r="I1866">
            <v>3189.5</v>
          </cell>
          <cell r="J1866" t="str">
            <v>кирпич</v>
          </cell>
          <cell r="K1866">
            <v>5</v>
          </cell>
          <cell r="L1866">
            <v>4</v>
          </cell>
          <cell r="M1866">
            <v>0</v>
          </cell>
          <cell r="N1866">
            <v>0</v>
          </cell>
          <cell r="O1866">
            <v>125</v>
          </cell>
          <cell r="P1866">
            <v>41636000</v>
          </cell>
        </row>
        <row r="1867">
          <cell r="D1867" t="str">
            <v>г.п. Важины, ул. Школьная, д. 5</v>
          </cell>
          <cell r="E1867" t="str">
            <v>95280cc7-9522-409c-a1c8-6679bb77c079</v>
          </cell>
          <cell r="F1867" t="str">
            <v>РО</v>
          </cell>
          <cell r="G1867">
            <v>0</v>
          </cell>
          <cell r="H1867">
            <v>1975</v>
          </cell>
          <cell r="I1867">
            <v>3707</v>
          </cell>
          <cell r="J1867" t="str">
            <v>кирпич</v>
          </cell>
          <cell r="K1867">
            <v>5</v>
          </cell>
          <cell r="L1867">
            <v>4</v>
          </cell>
          <cell r="M1867">
            <v>0</v>
          </cell>
          <cell r="N1867">
            <v>0</v>
          </cell>
          <cell r="O1867">
            <v>135</v>
          </cell>
          <cell r="P1867">
            <v>41636000</v>
          </cell>
        </row>
        <row r="1868">
          <cell r="D1868" t="str">
            <v>г.п. Важины, ул. Школьная, д. 7а</v>
          </cell>
          <cell r="E1868" t="str">
            <v>734e9db5-63f1-40bc-9017-c2bc011d4f0a</v>
          </cell>
          <cell r="F1868" t="str">
            <v>РО</v>
          </cell>
          <cell r="G1868">
            <v>0</v>
          </cell>
          <cell r="H1868">
            <v>1993</v>
          </cell>
          <cell r="I1868">
            <v>4048.8</v>
          </cell>
          <cell r="J1868" t="str">
            <v>Стены из слоистых железобетонных панелей</v>
          </cell>
          <cell r="K1868">
            <v>5</v>
          </cell>
          <cell r="L1868">
            <v>4</v>
          </cell>
          <cell r="M1868">
            <v>0</v>
          </cell>
          <cell r="N1868">
            <v>0</v>
          </cell>
          <cell r="O1868">
            <v>146</v>
          </cell>
          <cell r="P1868">
            <v>41636000</v>
          </cell>
        </row>
        <row r="1869">
          <cell r="D1869" t="str">
            <v>С. Винницы, ул. Спортивная, д. 27</v>
          </cell>
          <cell r="E1869" t="str">
            <v>030e93dd-18ec-44dd-a32c-69234b8483c1</v>
          </cell>
          <cell r="F1869" t="str">
            <v>РО</v>
          </cell>
          <cell r="G1869">
            <v>0</v>
          </cell>
          <cell r="H1869">
            <v>1984</v>
          </cell>
          <cell r="I1869">
            <v>1492.8</v>
          </cell>
          <cell r="J1869">
            <v>0</v>
          </cell>
          <cell r="K1869">
            <v>3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41636000</v>
          </cell>
        </row>
        <row r="1870">
          <cell r="D1870" t="str">
            <v>С. Винницы, ул. Комсомольская, д. 4</v>
          </cell>
          <cell r="E1870" t="str">
            <v>cbfbdd02-c35d-4f1e-aee2-c8c8bae1605c</v>
          </cell>
          <cell r="F1870" t="str">
            <v>РО</v>
          </cell>
          <cell r="G1870">
            <v>0</v>
          </cell>
          <cell r="H1870">
            <v>1956</v>
          </cell>
          <cell r="I1870">
            <v>219.4</v>
          </cell>
          <cell r="J1870" t="str">
            <v>Стены деревянные, сборно-щитовые</v>
          </cell>
          <cell r="K1870">
            <v>2</v>
          </cell>
          <cell r="L1870">
            <v>1</v>
          </cell>
          <cell r="M1870">
            <v>0</v>
          </cell>
          <cell r="N1870">
            <v>0</v>
          </cell>
          <cell r="O1870">
            <v>8</v>
          </cell>
          <cell r="P1870">
            <v>41636000</v>
          </cell>
        </row>
        <row r="1871">
          <cell r="D1871" t="str">
            <v>г.п. Вознесенье, ул. Горная, д. 20</v>
          </cell>
          <cell r="E1871" t="str">
            <v>b2c0adb8-46ec-4c65-b2ce-8220ff5f833d</v>
          </cell>
          <cell r="F1871" t="str">
            <v>РО</v>
          </cell>
          <cell r="G1871">
            <v>0</v>
          </cell>
          <cell r="H1871">
            <v>1964</v>
          </cell>
          <cell r="I1871">
            <v>686.4</v>
          </cell>
          <cell r="J1871" t="str">
            <v>кирпич</v>
          </cell>
          <cell r="K1871">
            <v>2</v>
          </cell>
          <cell r="L1871">
            <v>2</v>
          </cell>
          <cell r="M1871">
            <v>0</v>
          </cell>
          <cell r="N1871">
            <v>0</v>
          </cell>
          <cell r="O1871">
            <v>23</v>
          </cell>
          <cell r="P1871">
            <v>41636000</v>
          </cell>
        </row>
        <row r="1872">
          <cell r="D1872" t="str">
            <v>г.п. Вознесенье, ул. Горная, д. 22</v>
          </cell>
          <cell r="E1872" t="str">
            <v>0787db52-4300-472c-a287-381812aea3cf</v>
          </cell>
          <cell r="F1872" t="str">
            <v>РО</v>
          </cell>
          <cell r="G1872">
            <v>0</v>
          </cell>
          <cell r="H1872">
            <v>1965</v>
          </cell>
          <cell r="I1872">
            <v>688.1</v>
          </cell>
          <cell r="J1872" t="str">
            <v>кирпич</v>
          </cell>
          <cell r="K1872">
            <v>2</v>
          </cell>
          <cell r="L1872">
            <v>2</v>
          </cell>
          <cell r="M1872">
            <v>0</v>
          </cell>
          <cell r="N1872">
            <v>0</v>
          </cell>
          <cell r="O1872">
            <v>24</v>
          </cell>
          <cell r="P1872">
            <v>41636000</v>
          </cell>
        </row>
        <row r="1873">
          <cell r="D1873" t="str">
            <v>г.п. Вознесенье, ул. Горная, д. 24</v>
          </cell>
          <cell r="E1873" t="str">
            <v>cca1c5df-dc74-432a-8719-4fbeabaca6af</v>
          </cell>
          <cell r="F1873" t="str">
            <v>РО</v>
          </cell>
          <cell r="G1873">
            <v>0</v>
          </cell>
          <cell r="H1873">
            <v>1967</v>
          </cell>
          <cell r="I1873">
            <v>694.8</v>
          </cell>
          <cell r="J1873" t="str">
            <v>кирпич</v>
          </cell>
          <cell r="K1873">
            <v>2</v>
          </cell>
          <cell r="L1873">
            <v>2</v>
          </cell>
          <cell r="M1873">
            <v>0</v>
          </cell>
          <cell r="N1873">
            <v>0</v>
          </cell>
          <cell r="O1873">
            <v>23</v>
          </cell>
          <cell r="P1873">
            <v>41636000</v>
          </cell>
        </row>
        <row r="1874">
          <cell r="D1874" t="str">
            <v>г. Подпорожье, просп. Кирова, д. 19</v>
          </cell>
          <cell r="E1874" t="str">
            <v>0fcbc401-3703-429e-bd8d-417ee6bad37e</v>
          </cell>
          <cell r="F1874" t="str">
            <v>РО</v>
          </cell>
          <cell r="G1874">
            <v>0</v>
          </cell>
          <cell r="H1874">
            <v>1954</v>
          </cell>
          <cell r="I1874">
            <v>426.4</v>
          </cell>
          <cell r="J1874" t="str">
            <v>кирпич</v>
          </cell>
          <cell r="K1874">
            <v>2</v>
          </cell>
          <cell r="L1874">
            <v>2</v>
          </cell>
          <cell r="M1874">
            <v>0</v>
          </cell>
          <cell r="N1874">
            <v>0</v>
          </cell>
          <cell r="O1874">
            <v>19</v>
          </cell>
          <cell r="P1874">
            <v>41636000</v>
          </cell>
        </row>
        <row r="1875">
          <cell r="D1875" t="str">
            <v>г. Подпорожье, просп. Кирова, д. 9</v>
          </cell>
          <cell r="E1875" t="str">
            <v>e9c0d25e-bd66-4379-b5ea-a99d85076030</v>
          </cell>
          <cell r="F1875" t="str">
            <v>РО</v>
          </cell>
          <cell r="G1875">
            <v>0</v>
          </cell>
          <cell r="H1875">
            <v>1960</v>
          </cell>
          <cell r="I1875">
            <v>711</v>
          </cell>
          <cell r="J1875" t="str">
            <v>кирпич</v>
          </cell>
          <cell r="K1875">
            <v>2</v>
          </cell>
          <cell r="L1875">
            <v>2</v>
          </cell>
          <cell r="M1875">
            <v>0</v>
          </cell>
          <cell r="N1875">
            <v>0</v>
          </cell>
          <cell r="O1875">
            <v>25</v>
          </cell>
          <cell r="P1875">
            <v>41636000</v>
          </cell>
        </row>
        <row r="1876">
          <cell r="D1876" t="str">
            <v>г. Подпорожье, просп. Ленина, д. 10</v>
          </cell>
          <cell r="E1876" t="str">
            <v>9f3ed368-2509-4de4-9586-db08f4e832b0</v>
          </cell>
          <cell r="F1876" t="str">
            <v>РО</v>
          </cell>
          <cell r="G1876">
            <v>0</v>
          </cell>
          <cell r="H1876">
            <v>1962</v>
          </cell>
          <cell r="I1876">
            <v>1616.5</v>
          </cell>
          <cell r="J1876" t="str">
            <v>кирпич</v>
          </cell>
          <cell r="K1876">
            <v>3</v>
          </cell>
          <cell r="L1876">
            <v>3</v>
          </cell>
          <cell r="M1876">
            <v>0</v>
          </cell>
          <cell r="N1876">
            <v>0</v>
          </cell>
          <cell r="O1876">
            <v>61</v>
          </cell>
          <cell r="P1876">
            <v>41636000</v>
          </cell>
        </row>
        <row r="1877">
          <cell r="D1877" t="str">
            <v>г. Подпорожье, просп. Ленина, д. 12</v>
          </cell>
          <cell r="E1877" t="str">
            <v>12948cbb-5530-4140-85bd-616e29a8a0a5</v>
          </cell>
          <cell r="F1877" t="str">
            <v>РО</v>
          </cell>
          <cell r="G1877">
            <v>0</v>
          </cell>
          <cell r="H1877">
            <v>1962</v>
          </cell>
          <cell r="I1877">
            <v>1024</v>
          </cell>
          <cell r="J1877" t="str">
            <v>кирпич</v>
          </cell>
          <cell r="K1877">
            <v>3</v>
          </cell>
          <cell r="L1877">
            <v>2</v>
          </cell>
          <cell r="M1877">
            <v>0</v>
          </cell>
          <cell r="N1877">
            <v>0</v>
          </cell>
          <cell r="O1877">
            <v>35</v>
          </cell>
          <cell r="P1877">
            <v>41636000</v>
          </cell>
        </row>
        <row r="1878">
          <cell r="D1878" t="str">
            <v>г. Подпорожье, просп. Ленина, д. 13а</v>
          </cell>
          <cell r="E1878" t="str">
            <v>c9313c96-2c83-4f36-b117-56bcf92a4f7e</v>
          </cell>
          <cell r="F1878" t="str">
            <v>РО</v>
          </cell>
          <cell r="G1878">
            <v>0</v>
          </cell>
          <cell r="H1878">
            <v>1987</v>
          </cell>
          <cell r="I1878">
            <v>5262.7</v>
          </cell>
          <cell r="J1878" t="str">
            <v>Стены из слоистых железобетонных панелей</v>
          </cell>
          <cell r="K1878">
            <v>5</v>
          </cell>
          <cell r="L1878">
            <v>6</v>
          </cell>
          <cell r="M1878">
            <v>0</v>
          </cell>
          <cell r="N1878">
            <v>0</v>
          </cell>
          <cell r="O1878">
            <v>165</v>
          </cell>
          <cell r="P1878">
            <v>41636000</v>
          </cell>
        </row>
        <row r="1879">
          <cell r="D1879" t="str">
            <v>г. Подпорожье, просп. Ленина, д. 16а</v>
          </cell>
          <cell r="E1879" t="str">
            <v>f3e1b721-1ef3-4d6f-afff-802143530552</v>
          </cell>
          <cell r="F1879" t="str">
            <v>РО</v>
          </cell>
          <cell r="G1879">
            <v>0</v>
          </cell>
          <cell r="H1879">
            <v>1962</v>
          </cell>
          <cell r="I1879">
            <v>1016.7</v>
          </cell>
          <cell r="J1879" t="str">
            <v>кирпич</v>
          </cell>
          <cell r="K1879">
            <v>3</v>
          </cell>
          <cell r="L1879">
            <v>3</v>
          </cell>
          <cell r="M1879">
            <v>0</v>
          </cell>
          <cell r="N1879">
            <v>0</v>
          </cell>
          <cell r="O1879">
            <v>30</v>
          </cell>
          <cell r="P1879">
            <v>41636000</v>
          </cell>
        </row>
        <row r="1880">
          <cell r="D1880" t="str">
            <v>г. Подпорожье, просп. Механический, д. 36</v>
          </cell>
          <cell r="E1880" t="str">
            <v>bb2c8e80-4ec0-48a4-a003-20e9fb64bc2f</v>
          </cell>
          <cell r="F1880" t="str">
            <v>РО</v>
          </cell>
          <cell r="G1880">
            <v>0</v>
          </cell>
          <cell r="H1880">
            <v>2003</v>
          </cell>
          <cell r="I1880">
            <v>6624</v>
          </cell>
          <cell r="J1880" t="str">
            <v>Стены из слоистых железобетонных панелей</v>
          </cell>
          <cell r="K1880">
            <v>9</v>
          </cell>
          <cell r="L1880">
            <v>2</v>
          </cell>
          <cell r="M1880">
            <v>2</v>
          </cell>
          <cell r="N1880">
            <v>0</v>
          </cell>
          <cell r="O1880">
            <v>187</v>
          </cell>
          <cell r="P1880">
            <v>41636000</v>
          </cell>
        </row>
        <row r="1881">
          <cell r="D1881" t="str">
            <v>г. Подпорожье, ул. Волкова, д. 35</v>
          </cell>
          <cell r="E1881" t="str">
            <v>ea69087e-6aad-4526-adf5-9fa69d44968b</v>
          </cell>
          <cell r="F1881" t="str">
            <v>РО</v>
          </cell>
          <cell r="G1881">
            <v>0</v>
          </cell>
          <cell r="H1881">
            <v>1997</v>
          </cell>
          <cell r="I1881">
            <v>2628.9</v>
          </cell>
          <cell r="J1881" t="str">
            <v>Стены из слоистых железобетонных панелей</v>
          </cell>
          <cell r="K1881">
            <v>9</v>
          </cell>
          <cell r="L1881">
            <v>1</v>
          </cell>
          <cell r="M1881">
            <v>0</v>
          </cell>
          <cell r="N1881">
            <v>0</v>
          </cell>
          <cell r="O1881">
            <v>103</v>
          </cell>
          <cell r="P1881">
            <v>41636000</v>
          </cell>
        </row>
        <row r="1882">
          <cell r="D1882" t="str">
            <v>г. Подпорожье, ул. Гнаровской, д. 18</v>
          </cell>
          <cell r="E1882" t="str">
            <v>991c6713-f58f-41b6-9bad-b89810bed94e</v>
          </cell>
          <cell r="F1882" t="str">
            <v>РО</v>
          </cell>
          <cell r="G1882">
            <v>0</v>
          </cell>
          <cell r="H1882">
            <v>1959</v>
          </cell>
          <cell r="I1882">
            <v>693</v>
          </cell>
          <cell r="J1882" t="str">
            <v>кирпич</v>
          </cell>
          <cell r="K1882">
            <v>2</v>
          </cell>
          <cell r="L1882">
            <v>2</v>
          </cell>
          <cell r="M1882">
            <v>0</v>
          </cell>
          <cell r="N1882">
            <v>0</v>
          </cell>
          <cell r="O1882">
            <v>23</v>
          </cell>
          <cell r="P1882">
            <v>41636000</v>
          </cell>
        </row>
        <row r="1883">
          <cell r="D1883" t="str">
            <v>г. Подпорожье, ул. Исакова, д. 11</v>
          </cell>
          <cell r="E1883" t="str">
            <v>7832d086-7330-40a1-91e6-212da6392287</v>
          </cell>
          <cell r="F1883" t="str">
            <v>РО</v>
          </cell>
          <cell r="G1883">
            <v>0</v>
          </cell>
          <cell r="H1883">
            <v>1957</v>
          </cell>
          <cell r="I1883">
            <v>696</v>
          </cell>
          <cell r="J1883" t="str">
            <v>кирпич</v>
          </cell>
          <cell r="K1883">
            <v>2</v>
          </cell>
          <cell r="L1883">
            <v>2</v>
          </cell>
          <cell r="M1883">
            <v>0</v>
          </cell>
          <cell r="N1883">
            <v>0</v>
          </cell>
          <cell r="O1883">
            <v>20</v>
          </cell>
          <cell r="P1883">
            <v>41636000</v>
          </cell>
        </row>
        <row r="1884">
          <cell r="D1884" t="str">
            <v>г. Подпорожье, ул. Исакова, д. 15</v>
          </cell>
          <cell r="E1884" t="str">
            <v>12c8b52e-6fff-4c35-a493-5c045aa9365c</v>
          </cell>
          <cell r="F1884" t="str">
            <v>РО</v>
          </cell>
          <cell r="G1884">
            <v>0</v>
          </cell>
          <cell r="H1884">
            <v>1959</v>
          </cell>
          <cell r="I1884">
            <v>701.2</v>
          </cell>
          <cell r="J1884" t="str">
            <v>кирпич</v>
          </cell>
          <cell r="K1884">
            <v>2</v>
          </cell>
          <cell r="L1884">
            <v>2</v>
          </cell>
          <cell r="M1884">
            <v>0</v>
          </cell>
          <cell r="N1884">
            <v>0</v>
          </cell>
          <cell r="O1884">
            <v>20</v>
          </cell>
          <cell r="P1884">
            <v>41636000</v>
          </cell>
        </row>
        <row r="1885">
          <cell r="D1885" t="str">
            <v>г. Подпорожье, ул. Исакова, д. 23</v>
          </cell>
          <cell r="E1885" t="str">
            <v>aff704ae-695c-410e-abd6-951076f2c65b</v>
          </cell>
          <cell r="F1885" t="str">
            <v>РО</v>
          </cell>
          <cell r="G1885">
            <v>0</v>
          </cell>
          <cell r="H1885">
            <v>1962</v>
          </cell>
          <cell r="I1885">
            <v>612</v>
          </cell>
          <cell r="J1885" t="str">
            <v>кирпич</v>
          </cell>
          <cell r="K1885">
            <v>2</v>
          </cell>
          <cell r="L1885">
            <v>2</v>
          </cell>
          <cell r="M1885">
            <v>0</v>
          </cell>
          <cell r="N1885">
            <v>0</v>
          </cell>
          <cell r="O1885">
            <v>20</v>
          </cell>
          <cell r="P1885">
            <v>41636000</v>
          </cell>
        </row>
        <row r="1886">
          <cell r="D1886" t="str">
            <v>г. Подпорожье, ул. Комсомольская, д. 19</v>
          </cell>
          <cell r="E1886" t="str">
            <v>dbc4ba6f-9927-41f4-97b7-16c2da347b83</v>
          </cell>
          <cell r="F1886" t="str">
            <v>РО</v>
          </cell>
          <cell r="G1886">
            <v>0</v>
          </cell>
          <cell r="H1886">
            <v>1986</v>
          </cell>
          <cell r="I1886">
            <v>3954.4</v>
          </cell>
          <cell r="J1886" t="str">
            <v>Стены из слоистых железобетонных панелей</v>
          </cell>
          <cell r="K1886">
            <v>5</v>
          </cell>
          <cell r="L1886">
            <v>4</v>
          </cell>
          <cell r="M1886">
            <v>0</v>
          </cell>
          <cell r="N1886">
            <v>0</v>
          </cell>
          <cell r="O1886">
            <v>120</v>
          </cell>
          <cell r="P1886">
            <v>41636000</v>
          </cell>
        </row>
        <row r="1887">
          <cell r="D1887" t="str">
            <v>г. Подпорожье, ул. Комсомольская, д. 6а</v>
          </cell>
          <cell r="E1887" t="str">
            <v>3a6a13c2-a18a-4d45-a18c-45bfa20cc7ae</v>
          </cell>
          <cell r="F1887" t="str">
            <v>РО</v>
          </cell>
          <cell r="G1887">
            <v>0</v>
          </cell>
          <cell r="H1887">
            <v>1969</v>
          </cell>
          <cell r="I1887">
            <v>5957.7</v>
          </cell>
          <cell r="J1887" t="str">
            <v>кирпич</v>
          </cell>
          <cell r="K1887">
            <v>5</v>
          </cell>
          <cell r="L1887">
            <v>6</v>
          </cell>
          <cell r="M1887">
            <v>0</v>
          </cell>
          <cell r="N1887">
            <v>1</v>
          </cell>
          <cell r="O1887">
            <v>190</v>
          </cell>
          <cell r="P1887">
            <v>41636000</v>
          </cell>
        </row>
        <row r="1888">
          <cell r="D1888" t="str">
            <v>г. Подпорожье, ул. Конституции, д. 1А</v>
          </cell>
          <cell r="E1888" t="str">
            <v>222158c9-711a-4861-8b7d-879779e6671d</v>
          </cell>
          <cell r="F1888" t="str">
            <v>РО</v>
          </cell>
          <cell r="G1888">
            <v>0</v>
          </cell>
          <cell r="H1888">
            <v>1963</v>
          </cell>
          <cell r="I1888">
            <v>2056</v>
          </cell>
          <cell r="J1888" t="str">
            <v>кирпич</v>
          </cell>
          <cell r="K1888">
            <v>4</v>
          </cell>
          <cell r="L1888">
            <v>3</v>
          </cell>
          <cell r="M1888">
            <v>0</v>
          </cell>
          <cell r="N1888">
            <v>0</v>
          </cell>
          <cell r="O1888">
            <v>82</v>
          </cell>
          <cell r="P1888">
            <v>41636000</v>
          </cell>
        </row>
        <row r="1889">
          <cell r="D1889" t="str">
            <v>г. Подпорожье, ул. Конституции, д. 3а</v>
          </cell>
          <cell r="E1889" t="str">
            <v>37d2383b-4d41-4b19-a8e9-b87b54668e0d</v>
          </cell>
          <cell r="F1889" t="str">
            <v>РО</v>
          </cell>
          <cell r="G1889">
            <v>0</v>
          </cell>
          <cell r="H1889">
            <v>1963</v>
          </cell>
          <cell r="I1889">
            <v>2541.9</v>
          </cell>
          <cell r="J1889" t="str">
            <v>кирпич</v>
          </cell>
          <cell r="K1889">
            <v>4</v>
          </cell>
          <cell r="L1889">
            <v>3</v>
          </cell>
          <cell r="M1889">
            <v>0</v>
          </cell>
          <cell r="N1889">
            <v>0</v>
          </cell>
          <cell r="O1889">
            <v>73</v>
          </cell>
          <cell r="P1889">
            <v>41636000</v>
          </cell>
        </row>
        <row r="1890">
          <cell r="D1890" t="str">
            <v>г. Подпорожье, ул. Красноармейская, д. 13</v>
          </cell>
          <cell r="E1890" t="str">
            <v>95cb9787-c767-48a6-a2f8-be62a422707d</v>
          </cell>
          <cell r="F1890" t="str">
            <v>РО</v>
          </cell>
          <cell r="G1890">
            <v>0</v>
          </cell>
          <cell r="H1890">
            <v>1980</v>
          </cell>
          <cell r="I1890">
            <v>3289.5</v>
          </cell>
          <cell r="J1890" t="str">
            <v>Стены из слоистых железобетонных панелей</v>
          </cell>
          <cell r="K1890">
            <v>5</v>
          </cell>
          <cell r="L1890">
            <v>4</v>
          </cell>
          <cell r="M1890">
            <v>0</v>
          </cell>
          <cell r="N1890">
            <v>0</v>
          </cell>
          <cell r="O1890">
            <v>119</v>
          </cell>
          <cell r="P1890">
            <v>41636000</v>
          </cell>
        </row>
        <row r="1891">
          <cell r="D1891" t="str">
            <v>г. Подпорожье, ул. Красноармейская, д. 14а</v>
          </cell>
          <cell r="E1891" t="str">
            <v>69d74eee-640c-493a-937a-0c81b54b3148</v>
          </cell>
          <cell r="F1891" t="str">
            <v>РО</v>
          </cell>
          <cell r="G1891">
            <v>0</v>
          </cell>
          <cell r="H1891">
            <v>1966</v>
          </cell>
          <cell r="I1891">
            <v>2207</v>
          </cell>
          <cell r="J1891" t="str">
            <v>кирпич</v>
          </cell>
          <cell r="K1891">
            <v>4</v>
          </cell>
          <cell r="L1891">
            <v>3</v>
          </cell>
          <cell r="M1891">
            <v>0</v>
          </cell>
          <cell r="N1891">
            <v>0</v>
          </cell>
          <cell r="O1891">
            <v>81</v>
          </cell>
          <cell r="P1891">
            <v>41636000</v>
          </cell>
        </row>
        <row r="1892">
          <cell r="D1892" t="str">
            <v>г. Подпорожье, ул. Красноармейская, д. 16а</v>
          </cell>
          <cell r="E1892" t="str">
            <v>98e0e21b-036c-4a71-ad12-ad6e55d1449a</v>
          </cell>
          <cell r="F1892" t="str">
            <v>РО</v>
          </cell>
          <cell r="G1892">
            <v>0</v>
          </cell>
          <cell r="H1892">
            <v>1964</v>
          </cell>
          <cell r="I1892">
            <v>2287.9</v>
          </cell>
          <cell r="J1892" t="str">
            <v>кирпич</v>
          </cell>
          <cell r="K1892">
            <v>4</v>
          </cell>
          <cell r="L1892">
            <v>3</v>
          </cell>
          <cell r="M1892">
            <v>0</v>
          </cell>
          <cell r="N1892">
            <v>0</v>
          </cell>
          <cell r="O1892">
            <v>73</v>
          </cell>
          <cell r="P1892">
            <v>41636000</v>
          </cell>
        </row>
        <row r="1893">
          <cell r="D1893" t="str">
            <v>г. Подпорожье, ул. Свирская, д. 15</v>
          </cell>
          <cell r="E1893" t="str">
            <v>784c93c6-3f94-4add-9052-ac467a1b5ed6</v>
          </cell>
          <cell r="F1893" t="str">
            <v>РО</v>
          </cell>
          <cell r="G1893">
            <v>0</v>
          </cell>
          <cell r="H1893">
            <v>1959</v>
          </cell>
          <cell r="I1893">
            <v>767</v>
          </cell>
          <cell r="J1893" t="str">
            <v>кирпич</v>
          </cell>
          <cell r="K1893">
            <v>2</v>
          </cell>
          <cell r="L1893">
            <v>2</v>
          </cell>
          <cell r="M1893">
            <v>0</v>
          </cell>
          <cell r="N1893">
            <v>0</v>
          </cell>
          <cell r="O1893">
            <v>25</v>
          </cell>
          <cell r="P1893">
            <v>41636000</v>
          </cell>
        </row>
        <row r="1894">
          <cell r="D1894" t="str">
            <v>г. Подпорожье, ул. Свирская, д. 17</v>
          </cell>
          <cell r="E1894" t="str">
            <v>d6f3d8bf-6ca7-4fe7-bee3-390f73d8973f</v>
          </cell>
          <cell r="F1894" t="str">
            <v>РО</v>
          </cell>
          <cell r="G1894">
            <v>0</v>
          </cell>
          <cell r="H1894">
            <v>1958</v>
          </cell>
          <cell r="I1894">
            <v>690</v>
          </cell>
          <cell r="J1894" t="str">
            <v>кирпич</v>
          </cell>
          <cell r="K1894">
            <v>2</v>
          </cell>
          <cell r="L1894">
            <v>2</v>
          </cell>
          <cell r="M1894">
            <v>0</v>
          </cell>
          <cell r="N1894">
            <v>0</v>
          </cell>
          <cell r="O1894">
            <v>17</v>
          </cell>
          <cell r="P1894">
            <v>41636000</v>
          </cell>
        </row>
        <row r="1895">
          <cell r="D1895" t="str">
            <v>г. Подпорожье, ул. Свирская, д. 19</v>
          </cell>
          <cell r="E1895" t="str">
            <v>3596f919-872b-4b47-b0c3-78b33eab0602</v>
          </cell>
          <cell r="F1895" t="str">
            <v>РО</v>
          </cell>
          <cell r="G1895">
            <v>0</v>
          </cell>
          <cell r="H1895">
            <v>1958</v>
          </cell>
          <cell r="I1895">
            <v>794.5</v>
          </cell>
          <cell r="J1895" t="str">
            <v>кирпич</v>
          </cell>
          <cell r="K1895">
            <v>2</v>
          </cell>
          <cell r="L1895">
            <v>2</v>
          </cell>
          <cell r="M1895">
            <v>0</v>
          </cell>
          <cell r="N1895">
            <v>0</v>
          </cell>
          <cell r="O1895">
            <v>27</v>
          </cell>
          <cell r="P1895">
            <v>41636000</v>
          </cell>
        </row>
        <row r="1896">
          <cell r="D1896" t="str">
            <v>г. Подпорожье, ул. Свирская, д. 25</v>
          </cell>
          <cell r="E1896" t="str">
            <v>3106eec1-024b-4ba0-9312-cf505a00aa72</v>
          </cell>
          <cell r="F1896" t="str">
            <v>РО</v>
          </cell>
          <cell r="G1896">
            <v>0</v>
          </cell>
          <cell r="H1896">
            <v>1957</v>
          </cell>
          <cell r="I1896">
            <v>770</v>
          </cell>
          <cell r="J1896" t="str">
            <v>кирпич</v>
          </cell>
          <cell r="K1896">
            <v>2</v>
          </cell>
          <cell r="L1896">
            <v>2</v>
          </cell>
          <cell r="M1896">
            <v>0</v>
          </cell>
          <cell r="N1896">
            <v>0</v>
          </cell>
          <cell r="O1896">
            <v>25</v>
          </cell>
          <cell r="P1896">
            <v>41636000</v>
          </cell>
        </row>
        <row r="1897">
          <cell r="D1897" t="str">
            <v>г. Подпорожье, ул. Свирская, д. 29</v>
          </cell>
          <cell r="E1897" t="str">
            <v>2fac4a96-4066-4b2f-b0ef-33a89116d2ff</v>
          </cell>
          <cell r="F1897" t="str">
            <v>РО</v>
          </cell>
          <cell r="G1897">
            <v>0</v>
          </cell>
          <cell r="H1897">
            <v>1957</v>
          </cell>
          <cell r="I1897">
            <v>798</v>
          </cell>
          <cell r="J1897" t="str">
            <v>кирпич</v>
          </cell>
          <cell r="K1897">
            <v>2</v>
          </cell>
          <cell r="L1897">
            <v>2</v>
          </cell>
          <cell r="M1897">
            <v>0</v>
          </cell>
          <cell r="N1897">
            <v>0</v>
          </cell>
          <cell r="O1897">
            <v>18</v>
          </cell>
          <cell r="P1897">
            <v>41636000</v>
          </cell>
        </row>
        <row r="1898">
          <cell r="D1898" t="str">
            <v>г. Подпорожье, ул. Свирская, д. 54</v>
          </cell>
          <cell r="E1898" t="str">
            <v>aa48dca4-971c-4f59-a8f2-5f98026f3f59</v>
          </cell>
          <cell r="F1898" t="str">
            <v>РО</v>
          </cell>
          <cell r="G1898">
            <v>0</v>
          </cell>
          <cell r="H1898">
            <v>1961</v>
          </cell>
          <cell r="I1898">
            <v>1034</v>
          </cell>
          <cell r="J1898" t="str">
            <v>кирпич</v>
          </cell>
          <cell r="K1898">
            <v>3</v>
          </cell>
          <cell r="L1898">
            <v>2</v>
          </cell>
          <cell r="M1898">
            <v>0</v>
          </cell>
          <cell r="N1898">
            <v>0</v>
          </cell>
          <cell r="O1898">
            <v>38</v>
          </cell>
          <cell r="P1898">
            <v>41636000</v>
          </cell>
        </row>
        <row r="1899">
          <cell r="D1899" t="str">
            <v>г. Подпорожье, ул. Свирская, д. 62</v>
          </cell>
          <cell r="E1899" t="str">
            <v>45f02fc9-f31a-4093-9ef9-87a8114004e7</v>
          </cell>
          <cell r="F1899" t="str">
            <v>РО</v>
          </cell>
          <cell r="G1899">
            <v>0</v>
          </cell>
          <cell r="H1899">
            <v>1995</v>
          </cell>
          <cell r="I1899">
            <v>4294.5</v>
          </cell>
          <cell r="J1899" t="str">
            <v>Стены из слоистых железобетонных панелей</v>
          </cell>
          <cell r="K1899">
            <v>9</v>
          </cell>
          <cell r="L1899">
            <v>1</v>
          </cell>
          <cell r="M1899">
            <v>1</v>
          </cell>
          <cell r="N1899">
            <v>0</v>
          </cell>
          <cell r="O1899">
            <v>134</v>
          </cell>
          <cell r="P1899">
            <v>41636000</v>
          </cell>
        </row>
        <row r="1900">
          <cell r="D1900" t="str">
            <v>г. Подпорожье, ул. Сосновая, д. 13а</v>
          </cell>
          <cell r="E1900" t="str">
            <v>2a9a31aa-490b-45b1-93a9-ed8329339761</v>
          </cell>
          <cell r="F1900" t="str">
            <v>РО</v>
          </cell>
          <cell r="G1900">
            <v>0</v>
          </cell>
          <cell r="H1900">
            <v>1966</v>
          </cell>
          <cell r="I1900">
            <v>2218.8000000000002</v>
          </cell>
          <cell r="J1900" t="str">
            <v>кирпич</v>
          </cell>
          <cell r="K1900">
            <v>4</v>
          </cell>
          <cell r="L1900">
            <v>3</v>
          </cell>
          <cell r="M1900">
            <v>0</v>
          </cell>
          <cell r="N1900">
            <v>0</v>
          </cell>
          <cell r="O1900">
            <v>78</v>
          </cell>
          <cell r="P1900">
            <v>41636000</v>
          </cell>
        </row>
        <row r="1901">
          <cell r="D1901" t="str">
            <v>г. Подпорожье, ул. Сосновая, д. 13б</v>
          </cell>
          <cell r="E1901" t="str">
            <v>393063e3-42c4-46a3-b310-597e8f28541f</v>
          </cell>
          <cell r="F1901" t="str">
            <v>РО</v>
          </cell>
          <cell r="G1901">
            <v>0</v>
          </cell>
          <cell r="H1901">
            <v>1966</v>
          </cell>
          <cell r="I1901">
            <v>2196</v>
          </cell>
          <cell r="J1901" t="str">
            <v>кирпич</v>
          </cell>
          <cell r="K1901">
            <v>4</v>
          </cell>
          <cell r="L1901">
            <v>3</v>
          </cell>
          <cell r="M1901">
            <v>0</v>
          </cell>
          <cell r="N1901">
            <v>0</v>
          </cell>
          <cell r="O1901">
            <v>75</v>
          </cell>
          <cell r="P1901">
            <v>41636000</v>
          </cell>
        </row>
        <row r="1902">
          <cell r="D1902" t="str">
            <v>г. Подпорожье, ул. Сосновая, д. 9</v>
          </cell>
          <cell r="E1902" t="str">
            <v>4d18534f-ddf2-46b0-9617-de1bd15a8181</v>
          </cell>
          <cell r="F1902" t="str">
            <v>РО</v>
          </cell>
          <cell r="G1902">
            <v>0</v>
          </cell>
          <cell r="H1902">
            <v>1963</v>
          </cell>
          <cell r="I1902">
            <v>2626</v>
          </cell>
          <cell r="J1902" t="str">
            <v>кирпич</v>
          </cell>
          <cell r="K1902">
            <v>4</v>
          </cell>
          <cell r="L1902">
            <v>3</v>
          </cell>
          <cell r="M1902">
            <v>0</v>
          </cell>
          <cell r="N1902">
            <v>0</v>
          </cell>
          <cell r="O1902">
            <v>86</v>
          </cell>
          <cell r="P1902">
            <v>41636000</v>
          </cell>
        </row>
        <row r="1903">
          <cell r="D1903" t="str">
            <v>г. Подпорожье, ул. Строителей, д. 3</v>
          </cell>
          <cell r="E1903" t="str">
            <v>b060ab7c-87ce-4464-83f6-7895a8f3e9f7</v>
          </cell>
          <cell r="F1903" t="str">
            <v>РО</v>
          </cell>
          <cell r="G1903">
            <v>0</v>
          </cell>
          <cell r="H1903">
            <v>1961</v>
          </cell>
          <cell r="I1903">
            <v>1617</v>
          </cell>
          <cell r="J1903" t="str">
            <v>кирпич</v>
          </cell>
          <cell r="K1903">
            <v>3</v>
          </cell>
          <cell r="L1903">
            <v>3</v>
          </cell>
          <cell r="M1903">
            <v>0</v>
          </cell>
          <cell r="N1903">
            <v>0</v>
          </cell>
          <cell r="O1903">
            <v>56</v>
          </cell>
          <cell r="P1903">
            <v>41636000</v>
          </cell>
        </row>
        <row r="1904">
          <cell r="D1904" t="str">
            <v>г. Подпорожье, ул. Строителей, д. 5</v>
          </cell>
          <cell r="E1904" t="str">
            <v>1e496507-03f4-4be2-9f6d-d9e391879e83</v>
          </cell>
          <cell r="F1904" t="str">
            <v>РО</v>
          </cell>
          <cell r="G1904">
            <v>0</v>
          </cell>
          <cell r="H1904">
            <v>1963</v>
          </cell>
          <cell r="I1904">
            <v>2148.1</v>
          </cell>
          <cell r="J1904" t="str">
            <v>кирпич</v>
          </cell>
          <cell r="K1904">
            <v>4</v>
          </cell>
          <cell r="L1904">
            <v>3</v>
          </cell>
          <cell r="M1904">
            <v>0</v>
          </cell>
          <cell r="N1904">
            <v>0</v>
          </cell>
          <cell r="O1904">
            <v>83</v>
          </cell>
          <cell r="P1904">
            <v>41636000</v>
          </cell>
        </row>
        <row r="1905">
          <cell r="D1905" t="str">
            <v>г. Подпорожье, ул. Строителей, д. 8</v>
          </cell>
          <cell r="E1905" t="str">
            <v>d8447fe8-c642-427a-9ad0-e1175952daf8</v>
          </cell>
          <cell r="F1905" t="str">
            <v>РО</v>
          </cell>
          <cell r="G1905">
            <v>0</v>
          </cell>
          <cell r="H1905">
            <v>1961</v>
          </cell>
          <cell r="I1905">
            <v>479</v>
          </cell>
          <cell r="J1905" t="str">
            <v>кирпич</v>
          </cell>
          <cell r="K1905">
            <v>2</v>
          </cell>
          <cell r="L1905">
            <v>1</v>
          </cell>
          <cell r="M1905">
            <v>0</v>
          </cell>
          <cell r="N1905">
            <v>0</v>
          </cell>
          <cell r="O1905">
            <v>17</v>
          </cell>
          <cell r="P1905">
            <v>41636000</v>
          </cell>
        </row>
        <row r="1906">
          <cell r="D1906" t="str">
            <v>пос. Владимировка, ул. Ладожская, д. 1</v>
          </cell>
          <cell r="E1906" t="str">
            <v>b8717701-948f-4cbb-9089-5293b08a97ff</v>
          </cell>
          <cell r="F1906" t="str">
            <v>РО</v>
          </cell>
          <cell r="G1906">
            <v>0</v>
          </cell>
          <cell r="H1906">
            <v>1966</v>
          </cell>
          <cell r="I1906">
            <v>713.3</v>
          </cell>
          <cell r="J1906" t="str">
            <v>кирпич</v>
          </cell>
          <cell r="K1906">
            <v>2</v>
          </cell>
          <cell r="L1906">
            <v>3</v>
          </cell>
          <cell r="M1906">
            <v>0</v>
          </cell>
          <cell r="N1906">
            <v>0</v>
          </cell>
          <cell r="O1906">
            <v>15</v>
          </cell>
          <cell r="P1906">
            <v>41639000</v>
          </cell>
        </row>
        <row r="1907">
          <cell r="D1907" t="str">
            <v>пос. Владимировка, ул. Ладожская, д. 2</v>
          </cell>
          <cell r="E1907" t="str">
            <v>96ef00b0-df9f-419c-b74e-4d64bcbece5c</v>
          </cell>
          <cell r="F1907" t="str">
            <v>РО</v>
          </cell>
          <cell r="G1907">
            <v>0</v>
          </cell>
          <cell r="H1907">
            <v>1967</v>
          </cell>
          <cell r="I1907">
            <v>713.3</v>
          </cell>
          <cell r="J1907" t="str">
            <v>кирпич</v>
          </cell>
          <cell r="K1907">
            <v>2</v>
          </cell>
          <cell r="L1907">
            <v>2</v>
          </cell>
          <cell r="M1907">
            <v>0</v>
          </cell>
          <cell r="N1907">
            <v>0</v>
          </cell>
          <cell r="O1907">
            <v>20</v>
          </cell>
          <cell r="P1907">
            <v>41639000</v>
          </cell>
        </row>
        <row r="1908">
          <cell r="D1908" t="str">
            <v>пос. Громово, ул. Центральная, д. 4</v>
          </cell>
          <cell r="E1908" t="str">
            <v>503dbf40-6c1d-4661-8868-b7248296d41e</v>
          </cell>
          <cell r="F1908" t="str">
            <v>ССРО</v>
          </cell>
          <cell r="G1908">
            <v>0</v>
          </cell>
          <cell r="H1908">
            <v>1973</v>
          </cell>
          <cell r="I1908">
            <v>3408</v>
          </cell>
          <cell r="J1908" t="str">
            <v>железобетон</v>
          </cell>
          <cell r="K1908">
            <v>5</v>
          </cell>
          <cell r="L1908">
            <v>4</v>
          </cell>
          <cell r="M1908">
            <v>0</v>
          </cell>
          <cell r="N1908">
            <v>0</v>
          </cell>
          <cell r="O1908">
            <v>0</v>
          </cell>
          <cell r="P1908">
            <v>41639000</v>
          </cell>
        </row>
        <row r="1909">
          <cell r="D1909" t="str">
            <v>пос. Громово, ул. Центральная, д. 5</v>
          </cell>
          <cell r="E1909" t="str">
            <v>a14bc372-f5be-4d28-84dc-04c6545adbb9</v>
          </cell>
          <cell r="F1909" t="str">
            <v>РО</v>
          </cell>
          <cell r="G1909">
            <v>0</v>
          </cell>
          <cell r="H1909">
            <v>1974</v>
          </cell>
          <cell r="I1909">
            <v>3408</v>
          </cell>
          <cell r="J1909" t="str">
            <v>железобетон</v>
          </cell>
          <cell r="K1909">
            <v>5</v>
          </cell>
          <cell r="L1909">
            <v>4</v>
          </cell>
          <cell r="M1909">
            <v>0</v>
          </cell>
          <cell r="N1909">
            <v>0</v>
          </cell>
          <cell r="O1909">
            <v>112</v>
          </cell>
          <cell r="P1909">
            <v>41639000</v>
          </cell>
        </row>
        <row r="1910">
          <cell r="D1910" t="str">
            <v>Пос. Мельниково, ул. Калинина, д. 7</v>
          </cell>
          <cell r="E1910" t="str">
            <v>16730ae8-a349-4f13-8bf7-748549c5f141</v>
          </cell>
          <cell r="F1910" t="str">
            <v>ССРО</v>
          </cell>
          <cell r="G1910">
            <v>0</v>
          </cell>
          <cell r="H1910">
            <v>1971</v>
          </cell>
          <cell r="I1910">
            <v>2722</v>
          </cell>
          <cell r="J1910" t="str">
            <v>железобетон</v>
          </cell>
          <cell r="K1910">
            <v>5</v>
          </cell>
          <cell r="L1910">
            <v>4</v>
          </cell>
          <cell r="M1910">
            <v>0</v>
          </cell>
          <cell r="N1910">
            <v>0</v>
          </cell>
          <cell r="O1910">
            <v>0</v>
          </cell>
          <cell r="P1910">
            <v>41639000</v>
          </cell>
        </row>
        <row r="1911">
          <cell r="D1911" t="str">
            <v>Пос. Мельниково, ул. Калинина, д. 8</v>
          </cell>
          <cell r="E1911" t="str">
            <v>e0e4b635-2528-4f22-8a08-0f268404dcc2</v>
          </cell>
          <cell r="F1911" t="str">
            <v>ССРО</v>
          </cell>
          <cell r="G1911">
            <v>0</v>
          </cell>
          <cell r="H1911">
            <v>1971</v>
          </cell>
          <cell r="I1911">
            <v>3693.24</v>
          </cell>
          <cell r="J1911" t="str">
            <v>железобетон</v>
          </cell>
          <cell r="K1911">
            <v>5</v>
          </cell>
          <cell r="L1911">
            <v>4</v>
          </cell>
          <cell r="M1911">
            <v>0</v>
          </cell>
          <cell r="N1911">
            <v>0</v>
          </cell>
          <cell r="O1911">
            <v>0</v>
          </cell>
          <cell r="P1911">
            <v>41639000</v>
          </cell>
        </row>
        <row r="1912">
          <cell r="D1912" t="str">
            <v>пос. станция Громово, ул. Строителей, д. 1</v>
          </cell>
          <cell r="E1912" t="str">
            <v>fda455f3-7025-4971-87ba-dfa220521f81</v>
          </cell>
          <cell r="F1912" t="str">
            <v>РО</v>
          </cell>
          <cell r="G1912">
            <v>0</v>
          </cell>
          <cell r="H1912">
            <v>1972</v>
          </cell>
          <cell r="I1912">
            <v>870.09</v>
          </cell>
          <cell r="J1912" t="str">
            <v>кирпич</v>
          </cell>
          <cell r="K1912">
            <v>2</v>
          </cell>
          <cell r="L1912">
            <v>3</v>
          </cell>
          <cell r="M1912">
            <v>0</v>
          </cell>
          <cell r="N1912">
            <v>0</v>
          </cell>
          <cell r="O1912">
            <v>28</v>
          </cell>
          <cell r="P1912">
            <v>41639000</v>
          </cell>
        </row>
        <row r="1913">
          <cell r="D1913" t="str">
            <v>пос. Пятиречье, ул. Сосновая, д. 1</v>
          </cell>
          <cell r="E1913" t="str">
            <v>fbe50448-3692-4040-a4dc-96d2e09ed451</v>
          </cell>
          <cell r="F1913" t="str">
            <v>РО</v>
          </cell>
          <cell r="G1913">
            <v>0</v>
          </cell>
          <cell r="H1913">
            <v>1967</v>
          </cell>
          <cell r="I1913">
            <v>683.57</v>
          </cell>
          <cell r="J1913" t="str">
            <v>железобетон</v>
          </cell>
          <cell r="K1913">
            <v>2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41639000</v>
          </cell>
        </row>
        <row r="1914">
          <cell r="D1914" t="str">
            <v>пос. Пятиречье, ул. Сосновая, д. 2</v>
          </cell>
          <cell r="E1914" t="str">
            <v>697498f1-4881-40e8-adf0-16559588dc17</v>
          </cell>
          <cell r="F1914" t="str">
            <v>РО</v>
          </cell>
          <cell r="G1914">
            <v>0</v>
          </cell>
          <cell r="H1914">
            <v>1967</v>
          </cell>
          <cell r="I1914">
            <v>685.43</v>
          </cell>
          <cell r="J1914" t="str">
            <v>кирпич</v>
          </cell>
          <cell r="K1914">
            <v>2</v>
          </cell>
          <cell r="L1914">
            <v>2</v>
          </cell>
          <cell r="M1914">
            <v>0</v>
          </cell>
          <cell r="N1914">
            <v>0</v>
          </cell>
          <cell r="O1914">
            <v>35</v>
          </cell>
          <cell r="P1914">
            <v>41639000</v>
          </cell>
        </row>
        <row r="1915">
          <cell r="D1915" t="str">
            <v>дер. Красноозерное, ул. Школьная, д. 3</v>
          </cell>
          <cell r="E1915" t="str">
            <v>43acb141-3110-4a93-a97b-2df3b4aa928f</v>
          </cell>
          <cell r="F1915" t="str">
            <v>РО</v>
          </cell>
          <cell r="G1915">
            <v>0</v>
          </cell>
          <cell r="H1915">
            <v>1967</v>
          </cell>
          <cell r="I1915">
            <v>567.9</v>
          </cell>
          <cell r="J1915" t="str">
            <v>кирпич</v>
          </cell>
          <cell r="K1915">
            <v>2</v>
          </cell>
          <cell r="L1915">
            <v>2</v>
          </cell>
          <cell r="M1915">
            <v>0</v>
          </cell>
          <cell r="N1915">
            <v>0</v>
          </cell>
          <cell r="O1915">
            <v>18</v>
          </cell>
          <cell r="P1915">
            <v>41639000</v>
          </cell>
        </row>
        <row r="1916">
          <cell r="D1916" t="str">
            <v>г.п. Кузнечное, ул. Пионерская, д. 12</v>
          </cell>
          <cell r="E1916" t="str">
            <v>ce2ecf38-4121-4a8e-85c1-0dffde4ddcad</v>
          </cell>
          <cell r="F1916" t="str">
            <v>РО</v>
          </cell>
          <cell r="G1916">
            <v>0</v>
          </cell>
          <cell r="H1916">
            <v>1957</v>
          </cell>
          <cell r="I1916">
            <v>384.8</v>
          </cell>
          <cell r="J1916" t="str">
            <v>кирпич</v>
          </cell>
          <cell r="K1916">
            <v>2</v>
          </cell>
          <cell r="L1916">
            <v>1</v>
          </cell>
          <cell r="M1916">
            <v>0</v>
          </cell>
          <cell r="N1916">
            <v>0</v>
          </cell>
          <cell r="O1916">
            <v>12</v>
          </cell>
          <cell r="P1916">
            <v>41639000</v>
          </cell>
        </row>
        <row r="1917">
          <cell r="D1917" t="str">
            <v>г.п. Кузнечное, ул. Приозерское шоссе, д. 16</v>
          </cell>
          <cell r="E1917" t="str">
            <v>e96dfb9d-78bc-4386-a066-a8a96a01867f</v>
          </cell>
          <cell r="F1917" t="str">
            <v>РО</v>
          </cell>
          <cell r="G1917">
            <v>0</v>
          </cell>
          <cell r="H1917">
            <v>1969</v>
          </cell>
          <cell r="I1917">
            <v>533.94000000000005</v>
          </cell>
          <cell r="J1917">
            <v>0</v>
          </cell>
          <cell r="K1917">
            <v>2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41639000</v>
          </cell>
        </row>
        <row r="1918">
          <cell r="D1918" t="str">
            <v>г.п. Кузнечное, ул. Садовая, д. 3</v>
          </cell>
          <cell r="E1918" t="str">
            <v>e07ef73c-09c0-479f-a708-dbe0835e6570</v>
          </cell>
          <cell r="F1918" t="str">
            <v>РО</v>
          </cell>
          <cell r="G1918">
            <v>0</v>
          </cell>
          <cell r="H1918">
            <v>1959</v>
          </cell>
          <cell r="I1918">
            <v>449</v>
          </cell>
          <cell r="J1918" t="str">
            <v>кирпич</v>
          </cell>
          <cell r="K1918">
            <v>2</v>
          </cell>
          <cell r="L1918">
            <v>2</v>
          </cell>
          <cell r="M1918">
            <v>0</v>
          </cell>
          <cell r="N1918">
            <v>0</v>
          </cell>
          <cell r="O1918">
            <v>17</v>
          </cell>
          <cell r="P1918">
            <v>41639000</v>
          </cell>
        </row>
        <row r="1919">
          <cell r="D1919" t="str">
            <v>г.п. Кузнечное, ул. Центральная, д. 6</v>
          </cell>
          <cell r="E1919" t="str">
            <v>6a570b84-7d6d-4a6c-9f27-220c249df041</v>
          </cell>
          <cell r="F1919" t="str">
            <v>РО</v>
          </cell>
          <cell r="G1919">
            <v>0</v>
          </cell>
          <cell r="H1919">
            <v>1964</v>
          </cell>
          <cell r="I1919">
            <v>579.84</v>
          </cell>
          <cell r="J1919">
            <v>0</v>
          </cell>
          <cell r="K1919">
            <v>2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41639000</v>
          </cell>
        </row>
        <row r="1920">
          <cell r="D1920" t="str">
            <v>г.п. Кузнечное, ул. Юбилейная, д. 3</v>
          </cell>
          <cell r="E1920" t="str">
            <v>a61fb3ab-ac45-452e-888b-09c2729ecbbf</v>
          </cell>
          <cell r="F1920" t="str">
            <v>СС</v>
          </cell>
          <cell r="G1920">
            <v>0</v>
          </cell>
          <cell r="H1920">
            <v>1965</v>
          </cell>
          <cell r="I1920">
            <v>2027.21</v>
          </cell>
          <cell r="J1920">
            <v>0</v>
          </cell>
          <cell r="K1920">
            <v>4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41639000</v>
          </cell>
        </row>
        <row r="1921">
          <cell r="D1921" t="str">
            <v>пос. Коммунары, ул. Садовая, д. 17</v>
          </cell>
          <cell r="E1921" t="str">
            <v>45ec9d53-7181-4418-b93f-403d07dcd509</v>
          </cell>
          <cell r="F1921" t="str">
            <v>РО</v>
          </cell>
          <cell r="G1921">
            <v>0</v>
          </cell>
          <cell r="H1921">
            <v>1975</v>
          </cell>
          <cell r="I1921">
            <v>525.70000000000005</v>
          </cell>
          <cell r="J1921" t="str">
            <v>крупно-панельные</v>
          </cell>
          <cell r="K1921">
            <v>2</v>
          </cell>
          <cell r="L1921">
            <v>2</v>
          </cell>
          <cell r="M1921">
            <v>0</v>
          </cell>
          <cell r="N1921">
            <v>0</v>
          </cell>
          <cell r="O1921">
            <v>15</v>
          </cell>
          <cell r="P1921">
            <v>41639000</v>
          </cell>
        </row>
        <row r="1922">
          <cell r="D1922" t="str">
            <v>пос. Коммунары, ул. Садовая, д. 7</v>
          </cell>
          <cell r="E1922" t="str">
            <v>c8fb198b-63af-419f-ab6a-18e76527f614</v>
          </cell>
          <cell r="F1922" t="str">
            <v>РО</v>
          </cell>
          <cell r="G1922">
            <v>0</v>
          </cell>
          <cell r="H1922">
            <v>1966</v>
          </cell>
          <cell r="I1922">
            <v>661</v>
          </cell>
          <cell r="J1922" t="str">
            <v>кирпич</v>
          </cell>
          <cell r="K1922">
            <v>2</v>
          </cell>
          <cell r="L1922">
            <v>2</v>
          </cell>
          <cell r="M1922">
            <v>0</v>
          </cell>
          <cell r="N1922">
            <v>0</v>
          </cell>
          <cell r="O1922">
            <v>22</v>
          </cell>
          <cell r="P1922">
            <v>41639000</v>
          </cell>
        </row>
        <row r="1923">
          <cell r="D1923" t="str">
            <v>Пос. Моторное, ул. Садовая, д. 3</v>
          </cell>
          <cell r="E1923" t="str">
            <v>8b771a98-b8aa-4801-813c-149868cc8ad2</v>
          </cell>
          <cell r="F1923" t="str">
            <v>РО</v>
          </cell>
          <cell r="G1923">
            <v>0</v>
          </cell>
          <cell r="H1923">
            <v>1989</v>
          </cell>
          <cell r="I1923">
            <v>499.7</v>
          </cell>
          <cell r="J1923">
            <v>0</v>
          </cell>
          <cell r="K1923">
            <v>2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41639000</v>
          </cell>
        </row>
        <row r="1924">
          <cell r="D1924" t="str">
            <v>пос. Моторное, ул. Приладожское шоссе, д. 2</v>
          </cell>
          <cell r="E1924" t="str">
            <v>4bcb7959-843d-4ee0-9e4d-a317b4bc9632</v>
          </cell>
          <cell r="F1924" t="str">
            <v>РО</v>
          </cell>
          <cell r="G1924">
            <v>0</v>
          </cell>
          <cell r="H1924">
            <v>1940</v>
          </cell>
          <cell r="I1924">
            <v>111.76</v>
          </cell>
          <cell r="J1924">
            <v>0</v>
          </cell>
          <cell r="K1924">
            <v>2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41639000</v>
          </cell>
        </row>
        <row r="1925">
          <cell r="D1925" t="str">
            <v>пос. Починок, ул. Леншоссе, д. 11</v>
          </cell>
          <cell r="E1925" t="str">
            <v>b5de8c09-e9fa-46a8-98cf-0723eda9e3f2</v>
          </cell>
          <cell r="F1925" t="str">
            <v>РО</v>
          </cell>
          <cell r="G1925">
            <v>0</v>
          </cell>
          <cell r="H1925">
            <v>1975</v>
          </cell>
          <cell r="I1925">
            <v>771.63</v>
          </cell>
          <cell r="J1925" t="str">
            <v>кирпич</v>
          </cell>
          <cell r="K1925">
            <v>2</v>
          </cell>
          <cell r="L1925">
            <v>3</v>
          </cell>
          <cell r="M1925">
            <v>0</v>
          </cell>
          <cell r="N1925">
            <v>0</v>
          </cell>
          <cell r="O1925">
            <v>66</v>
          </cell>
          <cell r="P1925">
            <v>41639000</v>
          </cell>
        </row>
        <row r="1926">
          <cell r="D1926" t="str">
            <v>пос. Починок, ул. Леншоссе, д. 5</v>
          </cell>
          <cell r="E1926" t="str">
            <v>91eb2de3-8d2f-4db4-9b02-761eced9d886</v>
          </cell>
          <cell r="F1926" t="str">
            <v>РО</v>
          </cell>
          <cell r="G1926">
            <v>0</v>
          </cell>
          <cell r="H1926">
            <v>1967</v>
          </cell>
          <cell r="I1926">
            <v>640.72</v>
          </cell>
          <cell r="J1926" t="str">
            <v>кирпич</v>
          </cell>
          <cell r="K1926">
            <v>2</v>
          </cell>
          <cell r="L1926">
            <v>2</v>
          </cell>
          <cell r="M1926">
            <v>0</v>
          </cell>
          <cell r="N1926">
            <v>0</v>
          </cell>
          <cell r="O1926">
            <v>40</v>
          </cell>
          <cell r="P1926">
            <v>41639000</v>
          </cell>
        </row>
        <row r="1927">
          <cell r="D1927" t="str">
            <v>пос. Мельниково, ул. Ленинградская, д. 34</v>
          </cell>
          <cell r="E1927" t="str">
            <v>a0e80b89-5b7d-4c40-b147-2830c4fefb76</v>
          </cell>
          <cell r="F1927" t="str">
            <v>РО</v>
          </cell>
          <cell r="G1927">
            <v>0</v>
          </cell>
          <cell r="H1927">
            <v>1950</v>
          </cell>
          <cell r="I1927">
            <v>468</v>
          </cell>
          <cell r="J1927" t="str">
            <v>дерево</v>
          </cell>
          <cell r="K1927">
            <v>2</v>
          </cell>
          <cell r="L1927">
            <v>2</v>
          </cell>
          <cell r="M1927">
            <v>0</v>
          </cell>
          <cell r="N1927">
            <v>0</v>
          </cell>
          <cell r="O1927">
            <v>7</v>
          </cell>
          <cell r="P1927">
            <v>41639000</v>
          </cell>
        </row>
        <row r="1928">
          <cell r="D1928" t="str">
            <v>пос. Мичуринское, пер. Озёрный, д. 1</v>
          </cell>
          <cell r="E1928" t="str">
            <v>e5dae274-3d55-45e2-acc0-d05a2cac396b</v>
          </cell>
          <cell r="F1928" t="str">
            <v>РО</v>
          </cell>
          <cell r="G1928">
            <v>0</v>
          </cell>
          <cell r="H1928">
            <v>1971</v>
          </cell>
          <cell r="I1928">
            <v>882</v>
          </cell>
          <cell r="J1928" t="str">
            <v>кирпич</v>
          </cell>
          <cell r="K1928">
            <v>2</v>
          </cell>
          <cell r="L1928">
            <v>3</v>
          </cell>
          <cell r="M1928">
            <v>0</v>
          </cell>
          <cell r="N1928">
            <v>0</v>
          </cell>
          <cell r="O1928">
            <v>17</v>
          </cell>
          <cell r="P1928">
            <v>41639000</v>
          </cell>
        </row>
        <row r="1929">
          <cell r="D1929" t="str">
            <v>пос. Мичуринское, пер. Озёрный, д. 10</v>
          </cell>
          <cell r="E1929" t="str">
            <v>33144e0a-5c7e-4e6b-bcc2-9f91f521b409</v>
          </cell>
          <cell r="F1929" t="str">
            <v>РО</v>
          </cell>
          <cell r="G1929">
            <v>0</v>
          </cell>
          <cell r="H1929">
            <v>1979</v>
          </cell>
          <cell r="I1929">
            <v>1313</v>
          </cell>
          <cell r="J1929" t="str">
            <v>кирпич</v>
          </cell>
          <cell r="K1929">
            <v>3</v>
          </cell>
          <cell r="L1929">
            <v>3</v>
          </cell>
          <cell r="M1929">
            <v>0</v>
          </cell>
          <cell r="N1929">
            <v>0</v>
          </cell>
          <cell r="O1929">
            <v>52</v>
          </cell>
          <cell r="P1929">
            <v>41639000</v>
          </cell>
        </row>
        <row r="1930">
          <cell r="D1930" t="str">
            <v>пос. Мичуринское, пер. Озёрный, д. 2</v>
          </cell>
          <cell r="E1930" t="str">
            <v>eb610a80-a4a3-4027-9d50-644752ab063f</v>
          </cell>
          <cell r="F1930" t="str">
            <v>РО</v>
          </cell>
          <cell r="G1930">
            <v>0</v>
          </cell>
          <cell r="H1930">
            <v>1970</v>
          </cell>
          <cell r="I1930">
            <v>862</v>
          </cell>
          <cell r="J1930" t="str">
            <v>кирпич</v>
          </cell>
          <cell r="K1930">
            <v>2</v>
          </cell>
          <cell r="L1930">
            <v>3</v>
          </cell>
          <cell r="M1930">
            <v>0</v>
          </cell>
          <cell r="N1930">
            <v>0</v>
          </cell>
          <cell r="O1930">
            <v>14</v>
          </cell>
          <cell r="P1930">
            <v>41639000</v>
          </cell>
        </row>
        <row r="1931">
          <cell r="D1931" t="str">
            <v>пос. Мичуринское, пер. Озёрный, д. 3</v>
          </cell>
          <cell r="E1931" t="str">
            <v>b3b17126-6bbf-4d1b-b1d5-d1c960921efd</v>
          </cell>
          <cell r="F1931" t="str">
            <v>РО</v>
          </cell>
          <cell r="G1931">
            <v>0</v>
          </cell>
          <cell r="H1931">
            <v>1971</v>
          </cell>
          <cell r="I1931">
            <v>885</v>
          </cell>
          <cell r="J1931" t="str">
            <v>кирпич</v>
          </cell>
          <cell r="K1931">
            <v>2</v>
          </cell>
          <cell r="L1931">
            <v>3</v>
          </cell>
          <cell r="M1931">
            <v>0</v>
          </cell>
          <cell r="N1931">
            <v>0</v>
          </cell>
          <cell r="O1931">
            <v>19</v>
          </cell>
          <cell r="P1931">
            <v>41639000</v>
          </cell>
        </row>
        <row r="1932">
          <cell r="D1932" t="str">
            <v>пос. Петровское, ул. Шоссейная, д. 18</v>
          </cell>
          <cell r="E1932" t="str">
            <v>473ae550-dae0-45c1-8ac2-54b6cca9019d</v>
          </cell>
          <cell r="F1932" t="str">
            <v>РО</v>
          </cell>
          <cell r="G1932">
            <v>0</v>
          </cell>
          <cell r="H1932">
            <v>1966</v>
          </cell>
          <cell r="I1932">
            <v>1093.8699999999999</v>
          </cell>
          <cell r="J1932" t="str">
            <v>кирпич</v>
          </cell>
          <cell r="K1932">
            <v>2</v>
          </cell>
          <cell r="L1932">
            <v>2</v>
          </cell>
          <cell r="M1932">
            <v>0</v>
          </cell>
          <cell r="N1932">
            <v>0</v>
          </cell>
          <cell r="O1932">
            <v>35</v>
          </cell>
          <cell r="P1932">
            <v>41639000</v>
          </cell>
        </row>
        <row r="1933">
          <cell r="D1933" t="str">
            <v>пос. Петровское, ул. Шоссейная, д. 19</v>
          </cell>
          <cell r="E1933" t="str">
            <v>36c2f37b-5307-47a6-9c8e-7638fc3a0ec8</v>
          </cell>
          <cell r="F1933" t="str">
            <v>РО</v>
          </cell>
          <cell r="G1933">
            <v>0</v>
          </cell>
          <cell r="H1933">
            <v>1961</v>
          </cell>
          <cell r="I1933">
            <v>849.5</v>
          </cell>
          <cell r="J1933" t="str">
            <v>кирпич</v>
          </cell>
          <cell r="K1933">
            <v>2</v>
          </cell>
          <cell r="L1933">
            <v>2</v>
          </cell>
          <cell r="M1933">
            <v>0</v>
          </cell>
          <cell r="N1933">
            <v>0</v>
          </cell>
          <cell r="O1933">
            <v>31</v>
          </cell>
          <cell r="P1933">
            <v>41639000</v>
          </cell>
        </row>
        <row r="1934">
          <cell r="D1934" t="str">
            <v>пос. Петровское, ул. Шоссейная, д. 20</v>
          </cell>
          <cell r="E1934" t="str">
            <v>4dae39a1-fd95-41a4-a545-bd0c22f0b1f7</v>
          </cell>
          <cell r="F1934" t="str">
            <v>РО</v>
          </cell>
          <cell r="G1934">
            <v>0</v>
          </cell>
          <cell r="H1934">
            <v>1961</v>
          </cell>
          <cell r="I1934">
            <v>852.8</v>
          </cell>
          <cell r="J1934" t="str">
            <v>кирпич</v>
          </cell>
          <cell r="K1934">
            <v>2</v>
          </cell>
          <cell r="L1934">
            <v>2</v>
          </cell>
          <cell r="M1934">
            <v>0</v>
          </cell>
          <cell r="N1934">
            <v>0</v>
          </cell>
          <cell r="O1934">
            <v>23</v>
          </cell>
          <cell r="P1934">
            <v>41639000</v>
          </cell>
        </row>
        <row r="1935">
          <cell r="D1935" t="str">
            <v>пос. Петровское, ул. Шоссейная, д. 28</v>
          </cell>
          <cell r="E1935" t="str">
            <v>28f7b36e-b982-44ff-a956-e791e1efabae</v>
          </cell>
          <cell r="F1935" t="str">
            <v>РО</v>
          </cell>
          <cell r="G1935">
            <v>0</v>
          </cell>
          <cell r="H1935">
            <v>1968</v>
          </cell>
          <cell r="I1935">
            <v>1568.41</v>
          </cell>
          <cell r="J1935" t="str">
            <v>кирпич</v>
          </cell>
          <cell r="K1935">
            <v>2</v>
          </cell>
          <cell r="L1935">
            <v>3</v>
          </cell>
          <cell r="M1935">
            <v>0</v>
          </cell>
          <cell r="N1935">
            <v>0</v>
          </cell>
          <cell r="O1935">
            <v>31</v>
          </cell>
          <cell r="P1935">
            <v>41639000</v>
          </cell>
        </row>
        <row r="1936">
          <cell r="D1936" t="str">
            <v>Пос. Петровское, ул. Шоссейная, д. 29</v>
          </cell>
          <cell r="E1936" t="str">
            <v>2598a66b-d2b1-4220-8da7-356224a50706</v>
          </cell>
          <cell r="F1936" t="str">
            <v>РО</v>
          </cell>
          <cell r="G1936">
            <v>0</v>
          </cell>
          <cell r="H1936">
            <v>1969</v>
          </cell>
          <cell r="I1936">
            <v>1580.64</v>
          </cell>
          <cell r="J1936">
            <v>0</v>
          </cell>
          <cell r="K1936">
            <v>2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41639000</v>
          </cell>
        </row>
        <row r="1937">
          <cell r="D1937" t="str">
            <v>пос. Петровское, ул. Шоссейная, д. 30</v>
          </cell>
          <cell r="E1937" t="str">
            <v>66ed207f-479a-4b29-9853-d10a07003285</v>
          </cell>
          <cell r="F1937" t="str">
            <v>РО</v>
          </cell>
          <cell r="G1937">
            <v>0</v>
          </cell>
          <cell r="H1937">
            <v>1963</v>
          </cell>
          <cell r="I1937">
            <v>1108.0899999999999</v>
          </cell>
          <cell r="J1937" t="str">
            <v>кирпич</v>
          </cell>
          <cell r="K1937">
            <v>2</v>
          </cell>
          <cell r="L1937">
            <v>2</v>
          </cell>
          <cell r="M1937">
            <v>0</v>
          </cell>
          <cell r="N1937">
            <v>0</v>
          </cell>
          <cell r="O1937">
            <v>17</v>
          </cell>
          <cell r="P1937">
            <v>41639000</v>
          </cell>
        </row>
        <row r="1938">
          <cell r="D1938" t="str">
            <v>пос. Петровское, ул. Шоссейная, д. 31</v>
          </cell>
          <cell r="E1938" t="str">
            <v>b092cff8-0082-48f9-b097-7b535242d594</v>
          </cell>
          <cell r="F1938" t="str">
            <v>РО</v>
          </cell>
          <cell r="G1938">
            <v>0</v>
          </cell>
          <cell r="H1938">
            <v>1968</v>
          </cell>
          <cell r="I1938">
            <v>1568.41</v>
          </cell>
          <cell r="J1938" t="str">
            <v>панели</v>
          </cell>
          <cell r="K1938">
            <v>2</v>
          </cell>
          <cell r="L1938">
            <v>3</v>
          </cell>
          <cell r="M1938">
            <v>0</v>
          </cell>
          <cell r="N1938">
            <v>0</v>
          </cell>
          <cell r="O1938">
            <v>49</v>
          </cell>
          <cell r="P1938">
            <v>41639000</v>
          </cell>
        </row>
        <row r="1939">
          <cell r="D1939" t="str">
            <v>пос. Петровское, ул. Шоссейная, д. 32</v>
          </cell>
          <cell r="E1939" t="str">
            <v>44e1f905-7cda-4a10-8705-4439d9dd0665</v>
          </cell>
          <cell r="F1939" t="str">
            <v>РО</v>
          </cell>
          <cell r="G1939">
            <v>0</v>
          </cell>
          <cell r="H1939">
            <v>1969</v>
          </cell>
          <cell r="I1939">
            <v>1580.64</v>
          </cell>
          <cell r="J1939" t="str">
            <v>панели</v>
          </cell>
          <cell r="K1939">
            <v>2</v>
          </cell>
          <cell r="L1939">
            <v>3</v>
          </cell>
          <cell r="M1939">
            <v>0</v>
          </cell>
          <cell r="N1939">
            <v>0</v>
          </cell>
          <cell r="O1939">
            <v>40</v>
          </cell>
          <cell r="P1939">
            <v>41639000</v>
          </cell>
        </row>
        <row r="1940">
          <cell r="D1940" t="str">
            <v>пос. Петровское, ул. Шоссейная, д. 33</v>
          </cell>
          <cell r="E1940" t="str">
            <v>ee2a0318-fbd6-42b8-b776-19b67f8e63bf</v>
          </cell>
          <cell r="F1940" t="str">
            <v>РО</v>
          </cell>
          <cell r="G1940">
            <v>0</v>
          </cell>
          <cell r="H1940">
            <v>1978</v>
          </cell>
          <cell r="I1940">
            <v>2104.4</v>
          </cell>
          <cell r="J1940" t="str">
            <v>панели</v>
          </cell>
          <cell r="K1940">
            <v>3</v>
          </cell>
          <cell r="L1940">
            <v>3</v>
          </cell>
          <cell r="M1940">
            <v>0</v>
          </cell>
          <cell r="N1940">
            <v>0</v>
          </cell>
          <cell r="O1940">
            <v>74</v>
          </cell>
          <cell r="P1940">
            <v>41639000</v>
          </cell>
        </row>
        <row r="1941">
          <cell r="D1941" t="str">
            <v>пос. Плодовое, ул. Центральная, д. 6</v>
          </cell>
          <cell r="E1941" t="str">
            <v>c1d5303d-0baf-4279-9c66-1a5488b4fa4d</v>
          </cell>
          <cell r="F1941" t="str">
            <v>РО</v>
          </cell>
          <cell r="G1941">
            <v>0</v>
          </cell>
          <cell r="H1941">
            <v>1963</v>
          </cell>
          <cell r="I1941">
            <v>515.29999999999995</v>
          </cell>
          <cell r="J1941" t="str">
            <v>кирпич</v>
          </cell>
          <cell r="K1941">
            <v>2</v>
          </cell>
          <cell r="L1941">
            <v>2</v>
          </cell>
          <cell r="M1941">
            <v>0</v>
          </cell>
          <cell r="N1941">
            <v>0</v>
          </cell>
          <cell r="O1941">
            <v>33</v>
          </cell>
          <cell r="P1941">
            <v>41639000</v>
          </cell>
        </row>
        <row r="1942">
          <cell r="D1942" t="str">
            <v>пос. Плодовое, ул. Центральная, д. 7</v>
          </cell>
          <cell r="E1942" t="str">
            <v>34736428-62f7-4518-a151-df9f22b7bd3e</v>
          </cell>
          <cell r="F1942" t="str">
            <v>РО</v>
          </cell>
          <cell r="G1942">
            <v>0</v>
          </cell>
          <cell r="H1942">
            <v>1963</v>
          </cell>
          <cell r="I1942">
            <v>538.6</v>
          </cell>
          <cell r="J1942" t="str">
            <v>кирпич</v>
          </cell>
          <cell r="K1942">
            <v>2</v>
          </cell>
          <cell r="L1942">
            <v>2</v>
          </cell>
          <cell r="M1942">
            <v>0</v>
          </cell>
          <cell r="N1942">
            <v>0</v>
          </cell>
          <cell r="O1942">
            <v>36</v>
          </cell>
          <cell r="P1942">
            <v>41639000</v>
          </cell>
        </row>
        <row r="1943">
          <cell r="D1943" t="str">
            <v>пос. Соловьевка, ул. Центральная, д. 102</v>
          </cell>
          <cell r="E1943" t="str">
            <v>cebc84be-3713-46e2-a55d-5f0b57845fa4</v>
          </cell>
          <cell r="F1943" t="str">
            <v>РО</v>
          </cell>
          <cell r="G1943">
            <v>0</v>
          </cell>
          <cell r="H1943">
            <v>1964</v>
          </cell>
          <cell r="I1943">
            <v>624.29999999999995</v>
          </cell>
          <cell r="J1943" t="str">
            <v>кирпич</v>
          </cell>
          <cell r="K1943">
            <v>2</v>
          </cell>
          <cell r="L1943">
            <v>2</v>
          </cell>
          <cell r="M1943">
            <v>0</v>
          </cell>
          <cell r="N1943">
            <v>0</v>
          </cell>
          <cell r="O1943">
            <v>31</v>
          </cell>
          <cell r="P1943">
            <v>41639000</v>
          </cell>
        </row>
        <row r="1944">
          <cell r="D1944" t="str">
            <v>пос. Тракторное, ул. Механизаторов, д. 3</v>
          </cell>
          <cell r="E1944" t="str">
            <v>02d03a21-aa30-4a77-b233-1e7514df52b8</v>
          </cell>
          <cell r="F1944" t="str">
            <v>РО</v>
          </cell>
          <cell r="G1944">
            <v>0</v>
          </cell>
          <cell r="H1944">
            <v>1967</v>
          </cell>
          <cell r="I1944">
            <v>508.66</v>
          </cell>
          <cell r="J1944" t="str">
            <v>кирпич</v>
          </cell>
          <cell r="K1944">
            <v>2</v>
          </cell>
          <cell r="L1944">
            <v>2</v>
          </cell>
          <cell r="M1944">
            <v>0</v>
          </cell>
          <cell r="N1944">
            <v>0</v>
          </cell>
          <cell r="O1944">
            <v>33</v>
          </cell>
          <cell r="P1944">
            <v>41639000</v>
          </cell>
        </row>
        <row r="1945">
          <cell r="D1945" t="str">
            <v>г. Приозерск, ул. Береговая, д. 2</v>
          </cell>
          <cell r="E1945" t="str">
            <v>88924447-9fe8-4ea1-87b0-8a9f8f33c00a</v>
          </cell>
          <cell r="F1945" t="str">
            <v>РО</v>
          </cell>
          <cell r="G1945">
            <v>0</v>
          </cell>
          <cell r="H1945">
            <v>1962</v>
          </cell>
          <cell r="I1945">
            <v>283.5</v>
          </cell>
          <cell r="J1945" t="str">
            <v>кирпич</v>
          </cell>
          <cell r="K1945">
            <v>2</v>
          </cell>
          <cell r="L1945">
            <v>1</v>
          </cell>
          <cell r="M1945">
            <v>0</v>
          </cell>
          <cell r="N1945">
            <v>0</v>
          </cell>
          <cell r="O1945">
            <v>19</v>
          </cell>
          <cell r="P1945">
            <v>41639000</v>
          </cell>
        </row>
        <row r="1946">
          <cell r="D1946" t="str">
            <v>г. Приозерск, ул. Гагарина, д. 6</v>
          </cell>
          <cell r="E1946" t="str">
            <v>e8c2dcd0-06ed-43b2-b934-95e843545912</v>
          </cell>
          <cell r="F1946" t="str">
            <v>РО</v>
          </cell>
          <cell r="G1946">
            <v>0</v>
          </cell>
          <cell r="H1946">
            <v>1960</v>
          </cell>
          <cell r="I1946">
            <v>1489.82</v>
          </cell>
          <cell r="J1946" t="str">
            <v>кирпич</v>
          </cell>
          <cell r="K1946">
            <v>3</v>
          </cell>
          <cell r="L1946">
            <v>3</v>
          </cell>
          <cell r="M1946">
            <v>0</v>
          </cell>
          <cell r="N1946">
            <v>0</v>
          </cell>
          <cell r="O1946">
            <v>64</v>
          </cell>
          <cell r="P1946">
            <v>41639000</v>
          </cell>
        </row>
        <row r="1947">
          <cell r="D1947" t="str">
            <v>г. Приозерск, ул. Калинина, д. 24</v>
          </cell>
          <cell r="E1947" t="str">
            <v>673947f0-9d6c-4108-a1d1-0a733e9b84e9</v>
          </cell>
          <cell r="F1947" t="str">
            <v>СС</v>
          </cell>
          <cell r="G1947">
            <v>0</v>
          </cell>
          <cell r="H1947">
            <v>1959</v>
          </cell>
          <cell r="I1947">
            <v>1302.3900000000001</v>
          </cell>
          <cell r="J1947" t="str">
            <v>кирпич</v>
          </cell>
          <cell r="K1947">
            <v>3</v>
          </cell>
          <cell r="L1947">
            <v>2</v>
          </cell>
          <cell r="M1947">
            <v>0</v>
          </cell>
          <cell r="N1947">
            <v>0</v>
          </cell>
          <cell r="O1947">
            <v>46</v>
          </cell>
          <cell r="P1947">
            <v>41639000</v>
          </cell>
        </row>
        <row r="1948">
          <cell r="D1948" t="str">
            <v>г. Приозерск, ул. Калинина, д. 28</v>
          </cell>
          <cell r="E1948" t="str">
            <v>a34067a7-ac02-4b47-9b42-95714256074f</v>
          </cell>
          <cell r="F1948" t="str">
            <v>РО</v>
          </cell>
          <cell r="G1948">
            <v>0</v>
          </cell>
          <cell r="H1948">
            <v>1956</v>
          </cell>
          <cell r="I1948">
            <v>394.87</v>
          </cell>
          <cell r="J1948" t="str">
            <v>кирпич</v>
          </cell>
          <cell r="K1948">
            <v>2</v>
          </cell>
          <cell r="L1948">
            <v>2</v>
          </cell>
          <cell r="M1948">
            <v>0</v>
          </cell>
          <cell r="N1948">
            <v>0</v>
          </cell>
          <cell r="O1948">
            <v>28</v>
          </cell>
          <cell r="P1948">
            <v>41639000</v>
          </cell>
        </row>
        <row r="1949">
          <cell r="D1949" t="str">
            <v>г. Приозерск, ул. Калинина, д. 30</v>
          </cell>
          <cell r="E1949" t="str">
            <v>acff1106-4271-40c7-90e0-7c9f54beab22</v>
          </cell>
          <cell r="F1949" t="str">
            <v>РО</v>
          </cell>
          <cell r="G1949">
            <v>0</v>
          </cell>
          <cell r="H1949">
            <v>1957</v>
          </cell>
          <cell r="I1949">
            <v>710.57</v>
          </cell>
          <cell r="J1949" t="str">
            <v>кирпич</v>
          </cell>
          <cell r="K1949">
            <v>2</v>
          </cell>
          <cell r="L1949">
            <v>2</v>
          </cell>
          <cell r="M1949">
            <v>0</v>
          </cell>
          <cell r="N1949">
            <v>0</v>
          </cell>
          <cell r="O1949">
            <v>31</v>
          </cell>
          <cell r="P1949">
            <v>41639000</v>
          </cell>
        </row>
        <row r="1950">
          <cell r="D1950" t="str">
            <v>г. Приозерск, ул. Калинина, д. 32</v>
          </cell>
          <cell r="E1950" t="str">
            <v>4bb18961-a8ec-4434-ae09-8afdfab319f8</v>
          </cell>
          <cell r="F1950" t="str">
            <v>РО</v>
          </cell>
          <cell r="G1950">
            <v>0</v>
          </cell>
          <cell r="H1950">
            <v>1952</v>
          </cell>
          <cell r="I1950">
            <v>1246.3399999999999</v>
          </cell>
          <cell r="J1950" t="str">
            <v>кирпич</v>
          </cell>
          <cell r="K1950">
            <v>3</v>
          </cell>
          <cell r="L1950">
            <v>2</v>
          </cell>
          <cell r="M1950">
            <v>0</v>
          </cell>
          <cell r="N1950">
            <v>1</v>
          </cell>
          <cell r="O1950">
            <v>33</v>
          </cell>
          <cell r="P1950">
            <v>41639000</v>
          </cell>
        </row>
        <row r="1951">
          <cell r="D1951" t="str">
            <v>г. Приозерск, ул. Кирова, д. 4</v>
          </cell>
          <cell r="E1951" t="str">
            <v>7cfeab41-e03b-4be6-8fad-a3d043cc4e86</v>
          </cell>
          <cell r="F1951" t="str">
            <v>РО</v>
          </cell>
          <cell r="G1951">
            <v>0</v>
          </cell>
          <cell r="H1951">
            <v>1960</v>
          </cell>
          <cell r="I1951">
            <v>640.79</v>
          </cell>
          <cell r="J1951" t="str">
            <v>кирпич</v>
          </cell>
          <cell r="K1951">
            <v>2</v>
          </cell>
          <cell r="L1951">
            <v>2</v>
          </cell>
          <cell r="M1951">
            <v>0</v>
          </cell>
          <cell r="N1951">
            <v>0</v>
          </cell>
          <cell r="O1951">
            <v>43</v>
          </cell>
          <cell r="P1951">
            <v>41639000</v>
          </cell>
        </row>
        <row r="1952">
          <cell r="D1952" t="str">
            <v>г. Приозерск, ул. Красноармейская, д. 6</v>
          </cell>
          <cell r="E1952" t="str">
            <v>98c0d9ca-0034-4ed6-82b9-221afc60e3eb</v>
          </cell>
          <cell r="F1952" t="str">
            <v>ССРО</v>
          </cell>
          <cell r="G1952">
            <v>0</v>
          </cell>
          <cell r="H1952">
            <v>1964</v>
          </cell>
          <cell r="I1952">
            <v>1855.09</v>
          </cell>
          <cell r="J1952" t="str">
            <v>кирпич</v>
          </cell>
          <cell r="K1952">
            <v>4</v>
          </cell>
          <cell r="L1952">
            <v>3</v>
          </cell>
          <cell r="M1952">
            <v>0</v>
          </cell>
          <cell r="N1952">
            <v>0</v>
          </cell>
          <cell r="O1952">
            <v>77</v>
          </cell>
          <cell r="P1952">
            <v>41639000</v>
          </cell>
        </row>
        <row r="1953">
          <cell r="D1953" t="str">
            <v>г. Приозерск, ул. Красноармейская, д. 7</v>
          </cell>
          <cell r="E1953" t="str">
            <v>61ec1afa-807d-47b4-bc7f-9ace3815ff57</v>
          </cell>
          <cell r="F1953" t="str">
            <v>РО</v>
          </cell>
          <cell r="G1953">
            <v>0</v>
          </cell>
          <cell r="H1953">
            <v>1966</v>
          </cell>
          <cell r="I1953">
            <v>2595.12</v>
          </cell>
          <cell r="J1953" t="str">
            <v>кирпич</v>
          </cell>
          <cell r="K1953">
            <v>5</v>
          </cell>
          <cell r="L1953">
            <v>4</v>
          </cell>
          <cell r="M1953">
            <v>0</v>
          </cell>
          <cell r="N1953">
            <v>0</v>
          </cell>
          <cell r="O1953">
            <v>109</v>
          </cell>
          <cell r="P1953">
            <v>41639000</v>
          </cell>
        </row>
        <row r="1954">
          <cell r="D1954" t="str">
            <v>г. Приозерск, ул. Красноармейская, д. 8</v>
          </cell>
          <cell r="E1954" t="str">
            <v>8f79797a-fb2c-43cb-9a17-aec1380bc8f6</v>
          </cell>
          <cell r="F1954" t="str">
            <v>РО</v>
          </cell>
          <cell r="G1954">
            <v>0</v>
          </cell>
          <cell r="H1954">
            <v>1964</v>
          </cell>
          <cell r="I1954">
            <v>2043.04</v>
          </cell>
          <cell r="J1954" t="str">
            <v>кирпич</v>
          </cell>
          <cell r="K1954">
            <v>4</v>
          </cell>
          <cell r="L1954">
            <v>3</v>
          </cell>
          <cell r="M1954">
            <v>0</v>
          </cell>
          <cell r="N1954">
            <v>0</v>
          </cell>
          <cell r="O1954">
            <v>70</v>
          </cell>
          <cell r="P1954">
            <v>41639000</v>
          </cell>
        </row>
        <row r="1955">
          <cell r="D1955" t="str">
            <v>г. Приозерск, ул. Ленина, д. 11</v>
          </cell>
          <cell r="E1955" t="str">
            <v>25849dcd-e499-4165-9d84-82b9280da81e</v>
          </cell>
          <cell r="F1955" t="str">
            <v>РО</v>
          </cell>
          <cell r="G1955">
            <v>0</v>
          </cell>
          <cell r="H1955">
            <v>1955</v>
          </cell>
          <cell r="I1955">
            <v>575.11</v>
          </cell>
          <cell r="J1955" t="str">
            <v>кирпич</v>
          </cell>
          <cell r="K1955">
            <v>2</v>
          </cell>
          <cell r="L1955">
            <v>2</v>
          </cell>
          <cell r="M1955">
            <v>0</v>
          </cell>
          <cell r="N1955">
            <v>0</v>
          </cell>
          <cell r="O1955">
            <v>24</v>
          </cell>
          <cell r="P1955">
            <v>41639000</v>
          </cell>
        </row>
        <row r="1956">
          <cell r="D1956" t="str">
            <v>г. Приозерск, ул. Ленина, д. 16</v>
          </cell>
          <cell r="E1956" t="str">
            <v>29c05ff4-785a-4143-b8b0-0cf2628b7f52</v>
          </cell>
          <cell r="F1956" t="str">
            <v>РО</v>
          </cell>
          <cell r="G1956">
            <v>0</v>
          </cell>
          <cell r="H1956">
            <v>1957</v>
          </cell>
          <cell r="I1956">
            <v>615.37</v>
          </cell>
          <cell r="J1956" t="str">
            <v>кирпич</v>
          </cell>
          <cell r="K1956">
            <v>2</v>
          </cell>
          <cell r="L1956">
            <v>2</v>
          </cell>
          <cell r="M1956">
            <v>0</v>
          </cell>
          <cell r="N1956">
            <v>0</v>
          </cell>
          <cell r="O1956">
            <v>9</v>
          </cell>
          <cell r="P1956">
            <v>41639000</v>
          </cell>
        </row>
        <row r="1957">
          <cell r="D1957" t="str">
            <v>г. Приозерск, ул. Ленина, д. 17</v>
          </cell>
          <cell r="E1957" t="str">
            <v>4469aeac-724d-42ff-908f-40434f0da043</v>
          </cell>
          <cell r="F1957" t="str">
            <v>РО</v>
          </cell>
          <cell r="G1957">
            <v>0</v>
          </cell>
          <cell r="H1957">
            <v>1954</v>
          </cell>
          <cell r="I1957">
            <v>509.6</v>
          </cell>
          <cell r="J1957" t="str">
            <v>кирпич</v>
          </cell>
          <cell r="K1957">
            <v>2</v>
          </cell>
          <cell r="L1957">
            <v>1</v>
          </cell>
          <cell r="M1957">
            <v>0</v>
          </cell>
          <cell r="N1957">
            <v>0</v>
          </cell>
          <cell r="O1957">
            <v>21</v>
          </cell>
          <cell r="P1957">
            <v>41639000</v>
          </cell>
        </row>
        <row r="1958">
          <cell r="D1958" t="str">
            <v>г. Приозерск, ул. Ленина, д. 2</v>
          </cell>
          <cell r="E1958" t="str">
            <v>9285568d-666a-48e7-89fa-deaf1edcb95e</v>
          </cell>
          <cell r="F1958" t="str">
            <v>РО</v>
          </cell>
          <cell r="G1958">
            <v>0</v>
          </cell>
          <cell r="H1958">
            <v>1957</v>
          </cell>
          <cell r="I1958">
            <v>726.9</v>
          </cell>
          <cell r="J1958" t="str">
            <v>шлакоблок</v>
          </cell>
          <cell r="K1958">
            <v>2</v>
          </cell>
          <cell r="L1958">
            <v>2</v>
          </cell>
          <cell r="M1958">
            <v>0</v>
          </cell>
          <cell r="N1958">
            <v>0</v>
          </cell>
          <cell r="O1958">
            <v>21</v>
          </cell>
          <cell r="P1958">
            <v>41639000</v>
          </cell>
        </row>
        <row r="1959">
          <cell r="D1959" t="str">
            <v>г. Приозерск, ул. Ленина, д. 21</v>
          </cell>
          <cell r="E1959" t="str">
            <v>9b3461ef-da6d-4a49-8249-c8024bb7cd0a</v>
          </cell>
          <cell r="F1959" t="str">
            <v>РО</v>
          </cell>
          <cell r="G1959">
            <v>0</v>
          </cell>
          <cell r="H1959">
            <v>1953</v>
          </cell>
          <cell r="I1959">
            <v>572.4</v>
          </cell>
          <cell r="J1959" t="str">
            <v>кирпич</v>
          </cell>
          <cell r="K1959">
            <v>2</v>
          </cell>
          <cell r="L1959">
            <v>1</v>
          </cell>
          <cell r="M1959">
            <v>0</v>
          </cell>
          <cell r="N1959">
            <v>0</v>
          </cell>
          <cell r="O1959">
            <v>32</v>
          </cell>
          <cell r="P1959">
            <v>41639000</v>
          </cell>
        </row>
        <row r="1960">
          <cell r="D1960" t="str">
            <v>г. Приозерск, ул. Ленина, д. 24</v>
          </cell>
          <cell r="E1960" t="str">
            <v>67e33f27-bae8-4cd4-bf2a-a41083a2086d</v>
          </cell>
          <cell r="F1960" t="str">
            <v>ССРО</v>
          </cell>
          <cell r="G1960">
            <v>0</v>
          </cell>
          <cell r="H1960">
            <v>1961</v>
          </cell>
          <cell r="I1960">
            <v>1620.39</v>
          </cell>
          <cell r="J1960" t="str">
            <v>кирпич</v>
          </cell>
          <cell r="K1960">
            <v>4</v>
          </cell>
          <cell r="L1960">
            <v>3</v>
          </cell>
          <cell r="M1960">
            <v>0</v>
          </cell>
          <cell r="N1960">
            <v>0</v>
          </cell>
          <cell r="O1960">
            <v>49</v>
          </cell>
          <cell r="P1960">
            <v>41639000</v>
          </cell>
        </row>
        <row r="1961">
          <cell r="D1961" t="str">
            <v>г. Приозерск, ул. Ленина, д. 25</v>
          </cell>
          <cell r="E1961" t="str">
            <v>09be91f1-f4e7-4e3c-8618-05b55a54bcd5</v>
          </cell>
          <cell r="F1961" t="str">
            <v>РО</v>
          </cell>
          <cell r="G1961">
            <v>0</v>
          </cell>
          <cell r="H1961">
            <v>1952</v>
          </cell>
          <cell r="I1961">
            <v>378.07</v>
          </cell>
          <cell r="J1961" t="str">
            <v>кирпич</v>
          </cell>
          <cell r="K1961">
            <v>2</v>
          </cell>
          <cell r="L1961">
            <v>1</v>
          </cell>
          <cell r="M1961">
            <v>0</v>
          </cell>
          <cell r="N1961">
            <v>0</v>
          </cell>
          <cell r="O1961">
            <v>16</v>
          </cell>
          <cell r="P1961">
            <v>41639000</v>
          </cell>
        </row>
        <row r="1962">
          <cell r="D1962" t="str">
            <v>г. Приозерск, ул. Ленина, д. 27</v>
          </cell>
          <cell r="E1962" t="str">
            <v>689e48c3-996b-4f16-85a9-72adb01f6d80</v>
          </cell>
          <cell r="F1962" t="str">
            <v>РО</v>
          </cell>
          <cell r="G1962">
            <v>0</v>
          </cell>
          <cell r="H1962">
            <v>1952</v>
          </cell>
          <cell r="I1962">
            <v>519.49</v>
          </cell>
          <cell r="J1962" t="str">
            <v>кирпич</v>
          </cell>
          <cell r="K1962">
            <v>2</v>
          </cell>
          <cell r="L1962">
            <v>1</v>
          </cell>
          <cell r="M1962">
            <v>0</v>
          </cell>
          <cell r="N1962">
            <v>0</v>
          </cell>
          <cell r="O1962">
            <v>14</v>
          </cell>
          <cell r="P1962">
            <v>41639000</v>
          </cell>
        </row>
        <row r="1963">
          <cell r="D1963" t="str">
            <v>г. Приозерск, ул. Ленина, д. 29</v>
          </cell>
          <cell r="E1963" t="str">
            <v>46929dbb-9cc6-4c6f-b0fd-4c20d77cf684</v>
          </cell>
          <cell r="F1963" t="str">
            <v>РО</v>
          </cell>
          <cell r="G1963">
            <v>0</v>
          </cell>
          <cell r="H1963">
            <v>1952</v>
          </cell>
          <cell r="I1963">
            <v>510.35</v>
          </cell>
          <cell r="J1963" t="str">
            <v>кирпич</v>
          </cell>
          <cell r="K1963">
            <v>2</v>
          </cell>
          <cell r="L1963">
            <v>1</v>
          </cell>
          <cell r="M1963">
            <v>0</v>
          </cell>
          <cell r="N1963">
            <v>0</v>
          </cell>
          <cell r="O1963">
            <v>20</v>
          </cell>
          <cell r="P1963">
            <v>41639000</v>
          </cell>
        </row>
        <row r="1964">
          <cell r="D1964" t="str">
            <v>г. Приозерск, ул. Ленина, д. 31</v>
          </cell>
          <cell r="E1964" t="str">
            <v>eebf1d1a-1f84-4fd8-a750-5ae5274db45e</v>
          </cell>
          <cell r="F1964" t="str">
            <v>РО</v>
          </cell>
          <cell r="G1964">
            <v>0</v>
          </cell>
          <cell r="H1964">
            <v>1952</v>
          </cell>
          <cell r="I1964">
            <v>375.18</v>
          </cell>
          <cell r="J1964" t="str">
            <v>кирпич</v>
          </cell>
          <cell r="K1964">
            <v>2</v>
          </cell>
          <cell r="L1964">
            <v>1</v>
          </cell>
          <cell r="M1964">
            <v>0</v>
          </cell>
          <cell r="N1964">
            <v>0</v>
          </cell>
          <cell r="O1964">
            <v>15</v>
          </cell>
          <cell r="P1964">
            <v>41639000</v>
          </cell>
        </row>
        <row r="1965">
          <cell r="D1965" t="str">
            <v>г. Приозерск, ул. Ленина, д. 33</v>
          </cell>
          <cell r="E1965" t="str">
            <v>3bc1b80c-db47-4d68-8298-4b8d45fa4f6e</v>
          </cell>
          <cell r="F1965" t="str">
            <v>РО</v>
          </cell>
          <cell r="G1965">
            <v>0</v>
          </cell>
          <cell r="H1965">
            <v>1952</v>
          </cell>
          <cell r="I1965">
            <v>559.5</v>
          </cell>
          <cell r="J1965" t="str">
            <v>кирпич</v>
          </cell>
          <cell r="K1965">
            <v>2</v>
          </cell>
          <cell r="L1965">
            <v>2</v>
          </cell>
          <cell r="M1965">
            <v>0</v>
          </cell>
          <cell r="N1965">
            <v>0</v>
          </cell>
          <cell r="O1965">
            <v>35</v>
          </cell>
          <cell r="P1965">
            <v>41639000</v>
          </cell>
        </row>
        <row r="1966">
          <cell r="D1966" t="str">
            <v>г. Приозерск, ул. Ленина, д. 50</v>
          </cell>
          <cell r="E1966" t="str">
            <v>4da3c230-68fb-4b8c-a30e-346deba8c5c2</v>
          </cell>
          <cell r="F1966" t="str">
            <v>РО</v>
          </cell>
          <cell r="G1966">
            <v>0</v>
          </cell>
          <cell r="H1966">
            <v>1954</v>
          </cell>
          <cell r="I1966">
            <v>388.3</v>
          </cell>
          <cell r="J1966" t="str">
            <v>кирпич</v>
          </cell>
          <cell r="K1966">
            <v>2</v>
          </cell>
          <cell r="L1966">
            <v>1</v>
          </cell>
          <cell r="M1966">
            <v>0</v>
          </cell>
          <cell r="N1966">
            <v>0</v>
          </cell>
          <cell r="O1966">
            <v>17</v>
          </cell>
          <cell r="P1966">
            <v>41639000</v>
          </cell>
        </row>
        <row r="1967">
          <cell r="D1967" t="str">
            <v>г. Приозерск, ул. Ленина, д. 52</v>
          </cell>
          <cell r="E1967" t="str">
            <v>db1afce6-95e2-45e6-98dd-e7fec8de7d32</v>
          </cell>
          <cell r="F1967" t="str">
            <v>РО</v>
          </cell>
          <cell r="G1967">
            <v>0</v>
          </cell>
          <cell r="H1967">
            <v>1953</v>
          </cell>
          <cell r="I1967">
            <v>566.22</v>
          </cell>
          <cell r="J1967" t="str">
            <v>шлакоблок</v>
          </cell>
          <cell r="K1967">
            <v>2</v>
          </cell>
          <cell r="L1967">
            <v>2</v>
          </cell>
          <cell r="M1967">
            <v>0</v>
          </cell>
          <cell r="N1967">
            <v>0</v>
          </cell>
          <cell r="O1967">
            <v>18</v>
          </cell>
          <cell r="P1967">
            <v>41639000</v>
          </cell>
        </row>
        <row r="1968">
          <cell r="D1968" t="str">
            <v>г. Приозерск, ул. Ленина, д. 54</v>
          </cell>
          <cell r="E1968" t="str">
            <v>80bb2c84-8acc-47ed-a360-01bef1a96894</v>
          </cell>
          <cell r="F1968" t="str">
            <v>РО</v>
          </cell>
          <cell r="G1968">
            <v>0</v>
          </cell>
          <cell r="H1968">
            <v>1953</v>
          </cell>
          <cell r="I1968">
            <v>551.99</v>
          </cell>
          <cell r="J1968" t="str">
            <v>шлакоблок</v>
          </cell>
          <cell r="K1968">
            <v>2</v>
          </cell>
          <cell r="L1968">
            <v>2</v>
          </cell>
          <cell r="M1968">
            <v>0</v>
          </cell>
          <cell r="N1968">
            <v>0</v>
          </cell>
          <cell r="O1968">
            <v>20</v>
          </cell>
          <cell r="P1968">
            <v>41639000</v>
          </cell>
        </row>
        <row r="1969">
          <cell r="D1969" t="str">
            <v>г. Приозерск, ул. Ленина, д. 56</v>
          </cell>
          <cell r="E1969" t="str">
            <v>6deeaf85-1b01-4117-9e82-dd1b46af8ec4</v>
          </cell>
          <cell r="F1969" t="str">
            <v>РО</v>
          </cell>
          <cell r="G1969">
            <v>0</v>
          </cell>
          <cell r="H1969">
            <v>1952</v>
          </cell>
          <cell r="I1969">
            <v>372.57</v>
          </cell>
          <cell r="J1969" t="str">
            <v>кирпич</v>
          </cell>
          <cell r="K1969">
            <v>2</v>
          </cell>
          <cell r="L1969">
            <v>1</v>
          </cell>
          <cell r="M1969">
            <v>0</v>
          </cell>
          <cell r="N1969">
            <v>0</v>
          </cell>
          <cell r="O1969">
            <v>33</v>
          </cell>
          <cell r="P1969">
            <v>41639000</v>
          </cell>
        </row>
        <row r="1970">
          <cell r="D1970" t="str">
            <v>г. Приозерск, ул. Ленина, д. 58</v>
          </cell>
          <cell r="E1970" t="str">
            <v>28cde636-d57a-42d5-857e-1f0b40c93690</v>
          </cell>
          <cell r="F1970" t="str">
            <v>РО</v>
          </cell>
          <cell r="G1970">
            <v>0</v>
          </cell>
          <cell r="H1970">
            <v>1952</v>
          </cell>
          <cell r="I1970">
            <v>509.29</v>
          </cell>
          <cell r="J1970" t="str">
            <v>кирпич</v>
          </cell>
          <cell r="K1970">
            <v>2</v>
          </cell>
          <cell r="L1970">
            <v>1</v>
          </cell>
          <cell r="M1970">
            <v>0</v>
          </cell>
          <cell r="N1970">
            <v>0</v>
          </cell>
          <cell r="O1970">
            <v>25</v>
          </cell>
          <cell r="P1970">
            <v>41639000</v>
          </cell>
        </row>
        <row r="1971">
          <cell r="D1971" t="str">
            <v>г. Приозерск, ул. Ленина, д. 64</v>
          </cell>
          <cell r="E1971" t="str">
            <v>076c3dd9-6daf-42c0-9e80-0331e3ad0011</v>
          </cell>
          <cell r="F1971" t="str">
            <v>РО</v>
          </cell>
          <cell r="G1971">
            <v>0</v>
          </cell>
          <cell r="H1971">
            <v>1952</v>
          </cell>
          <cell r="I1971">
            <v>575.79999999999995</v>
          </cell>
          <cell r="J1971" t="str">
            <v>кирпич</v>
          </cell>
          <cell r="K1971">
            <v>2</v>
          </cell>
          <cell r="L1971">
            <v>2</v>
          </cell>
          <cell r="M1971">
            <v>0</v>
          </cell>
          <cell r="N1971">
            <v>0</v>
          </cell>
          <cell r="O1971">
            <v>29</v>
          </cell>
          <cell r="P1971">
            <v>41639000</v>
          </cell>
        </row>
        <row r="1972">
          <cell r="D1972" t="str">
            <v>г. Приозерск, ул. Ленина, д. 66</v>
          </cell>
          <cell r="E1972" t="str">
            <v>110ed430-6dd7-45b6-9726-402793ec0593</v>
          </cell>
          <cell r="F1972" t="str">
            <v>РО</v>
          </cell>
          <cell r="G1972">
            <v>0</v>
          </cell>
          <cell r="H1972">
            <v>1952</v>
          </cell>
          <cell r="I1972">
            <v>542.78</v>
          </cell>
          <cell r="J1972" t="str">
            <v>кирпич</v>
          </cell>
          <cell r="K1972">
            <v>2</v>
          </cell>
          <cell r="L1972">
            <v>2</v>
          </cell>
          <cell r="M1972">
            <v>0</v>
          </cell>
          <cell r="N1972">
            <v>0</v>
          </cell>
          <cell r="O1972">
            <v>22</v>
          </cell>
          <cell r="P1972">
            <v>41639000</v>
          </cell>
        </row>
        <row r="1973">
          <cell r="D1973" t="str">
            <v>г. Приозерск, ул. Ленина, д. 68</v>
          </cell>
          <cell r="E1973" t="str">
            <v>efe9074f-780e-498b-bcbf-90995196ed12</v>
          </cell>
          <cell r="F1973" t="str">
            <v>РО</v>
          </cell>
          <cell r="G1973">
            <v>0</v>
          </cell>
          <cell r="H1973">
            <v>1948</v>
          </cell>
          <cell r="I1973">
            <v>376.45</v>
          </cell>
          <cell r="J1973" t="str">
            <v>кирпич</v>
          </cell>
          <cell r="K1973">
            <v>2</v>
          </cell>
          <cell r="L1973">
            <v>1</v>
          </cell>
          <cell r="M1973">
            <v>0</v>
          </cell>
          <cell r="N1973">
            <v>0</v>
          </cell>
          <cell r="O1973">
            <v>20</v>
          </cell>
          <cell r="P1973">
            <v>41639000</v>
          </cell>
        </row>
        <row r="1974">
          <cell r="D1974" t="str">
            <v>г. Приозерск, ул. Ленина, д. 80</v>
          </cell>
          <cell r="E1974" t="str">
            <v>8958ec7c-f441-4eab-89b6-118189baaf38</v>
          </cell>
          <cell r="F1974" t="str">
            <v>РО</v>
          </cell>
          <cell r="G1974">
            <v>0</v>
          </cell>
          <cell r="H1974">
            <v>1949</v>
          </cell>
          <cell r="I1974">
            <v>419.38</v>
          </cell>
          <cell r="J1974" t="str">
            <v>кирпич</v>
          </cell>
          <cell r="K1974">
            <v>2</v>
          </cell>
          <cell r="L1974">
            <v>1</v>
          </cell>
          <cell r="M1974">
            <v>0</v>
          </cell>
          <cell r="N1974">
            <v>0</v>
          </cell>
          <cell r="O1974">
            <v>16</v>
          </cell>
          <cell r="P1974">
            <v>41639000</v>
          </cell>
        </row>
        <row r="1975">
          <cell r="D1975" t="str">
            <v>г. Приозерск, ул. Ленинградское шоссе, д. 18</v>
          </cell>
          <cell r="E1975" t="str">
            <v>03b08a56-17dd-4166-8187-ea492b2c5ff9</v>
          </cell>
          <cell r="F1975" t="str">
            <v>РО</v>
          </cell>
          <cell r="G1975">
            <v>0</v>
          </cell>
          <cell r="H1975">
            <v>1963</v>
          </cell>
          <cell r="I1975">
            <v>452.06</v>
          </cell>
          <cell r="J1975" t="str">
            <v>кирпич</v>
          </cell>
          <cell r="K1975">
            <v>2</v>
          </cell>
          <cell r="L1975">
            <v>2</v>
          </cell>
          <cell r="M1975">
            <v>0</v>
          </cell>
          <cell r="N1975">
            <v>0</v>
          </cell>
          <cell r="O1975">
            <v>24</v>
          </cell>
          <cell r="P1975">
            <v>41639000</v>
          </cell>
        </row>
        <row r="1976">
          <cell r="D1976" t="str">
            <v>г. Приозерск, ул. Ленинградское шоссе, д. 63</v>
          </cell>
          <cell r="E1976" t="str">
            <v>1af1d1b4-c919-4865-b989-95ede83d7254</v>
          </cell>
          <cell r="F1976" t="str">
            <v>РО</v>
          </cell>
          <cell r="G1976">
            <v>0</v>
          </cell>
          <cell r="H1976">
            <v>1965</v>
          </cell>
          <cell r="I1976">
            <v>329.04</v>
          </cell>
          <cell r="J1976" t="str">
            <v>кирпич</v>
          </cell>
          <cell r="K1976">
            <v>2</v>
          </cell>
          <cell r="L1976">
            <v>1</v>
          </cell>
          <cell r="M1976">
            <v>0</v>
          </cell>
          <cell r="N1976">
            <v>0</v>
          </cell>
          <cell r="O1976">
            <v>23</v>
          </cell>
          <cell r="P1976">
            <v>41639000</v>
          </cell>
        </row>
        <row r="1977">
          <cell r="D1977" t="str">
            <v>г. Приозерск, ул. Привокзальная, д. 11</v>
          </cell>
          <cell r="E1977" t="str">
            <v>d432fe4a-1a8a-41a6-bac2-8e40477c4f7b</v>
          </cell>
          <cell r="F1977" t="str">
            <v>РО</v>
          </cell>
          <cell r="G1977">
            <v>0</v>
          </cell>
          <cell r="H1977">
            <v>1960</v>
          </cell>
          <cell r="I1977">
            <v>332.39</v>
          </cell>
          <cell r="J1977" t="str">
            <v>кирпич</v>
          </cell>
          <cell r="K1977">
            <v>2</v>
          </cell>
          <cell r="L1977">
            <v>0</v>
          </cell>
          <cell r="M1977">
            <v>0</v>
          </cell>
          <cell r="N1977">
            <v>0</v>
          </cell>
          <cell r="O1977">
            <v>8</v>
          </cell>
          <cell r="P1977">
            <v>41639000</v>
          </cell>
        </row>
        <row r="1978">
          <cell r="D1978" t="str">
            <v>г. Приозерск, ул. Привокзальная, д. 13</v>
          </cell>
          <cell r="E1978" t="str">
            <v>587c2cd1-9f5c-4b36-9713-2c9c9b31986c</v>
          </cell>
          <cell r="F1978" t="str">
            <v>РО</v>
          </cell>
          <cell r="G1978">
            <v>0</v>
          </cell>
          <cell r="H1978">
            <v>1960</v>
          </cell>
          <cell r="I1978">
            <v>639.23</v>
          </cell>
          <cell r="J1978" t="str">
            <v>кирпич</v>
          </cell>
          <cell r="K1978">
            <v>2</v>
          </cell>
          <cell r="L1978">
            <v>2</v>
          </cell>
          <cell r="M1978">
            <v>0</v>
          </cell>
          <cell r="N1978">
            <v>0</v>
          </cell>
          <cell r="O1978">
            <v>29</v>
          </cell>
          <cell r="P1978">
            <v>41639000</v>
          </cell>
        </row>
        <row r="1979">
          <cell r="D1979" t="str">
            <v>г. Приозерск, ул. Советская, д. 1а</v>
          </cell>
          <cell r="E1979" t="str">
            <v>82ec4d01-f16d-4b1f-9488-34af1cc772f1</v>
          </cell>
          <cell r="F1979" t="str">
            <v>РО</v>
          </cell>
          <cell r="G1979">
            <v>0</v>
          </cell>
          <cell r="H1979">
            <v>1955</v>
          </cell>
          <cell r="I1979">
            <v>405.3</v>
          </cell>
          <cell r="J1979" t="str">
            <v>кирпич</v>
          </cell>
          <cell r="K1979">
            <v>2</v>
          </cell>
          <cell r="L1979">
            <v>2</v>
          </cell>
          <cell r="M1979">
            <v>0</v>
          </cell>
          <cell r="N1979">
            <v>0</v>
          </cell>
          <cell r="O1979">
            <v>21</v>
          </cell>
          <cell r="P1979">
            <v>41639000</v>
          </cell>
        </row>
        <row r="1980">
          <cell r="D1980" t="str">
            <v>г. Приозерск, ул. Советская, д. 3</v>
          </cell>
          <cell r="E1980" t="str">
            <v>1210d49a-5645-4285-afca-58f0d5d7b376</v>
          </cell>
          <cell r="F1980" t="str">
            <v>РО</v>
          </cell>
          <cell r="G1980">
            <v>0</v>
          </cell>
          <cell r="H1980">
            <v>1940</v>
          </cell>
          <cell r="I1980">
            <v>200.2</v>
          </cell>
          <cell r="J1980" t="str">
            <v>дерево</v>
          </cell>
          <cell r="K1980">
            <v>2</v>
          </cell>
          <cell r="L1980">
            <v>1</v>
          </cell>
          <cell r="M1980">
            <v>0</v>
          </cell>
          <cell r="N1980">
            <v>0</v>
          </cell>
          <cell r="O1980">
            <v>15</v>
          </cell>
          <cell r="P1980">
            <v>41639000</v>
          </cell>
        </row>
        <row r="1981">
          <cell r="D1981" t="str">
            <v>г. Приозерск, ул. Суворова, д. 18</v>
          </cell>
          <cell r="E1981" t="str">
            <v>ba153736-0c32-42c5-9995-80ac59299a8e</v>
          </cell>
          <cell r="F1981" t="str">
            <v>РО</v>
          </cell>
          <cell r="G1981">
            <v>0</v>
          </cell>
          <cell r="H1981">
            <v>1967</v>
          </cell>
          <cell r="I1981">
            <v>175.47</v>
          </cell>
          <cell r="J1981" t="str">
            <v>дерево</v>
          </cell>
          <cell r="K1981">
            <v>2</v>
          </cell>
          <cell r="L1981">
            <v>1</v>
          </cell>
          <cell r="M1981">
            <v>0</v>
          </cell>
          <cell r="N1981">
            <v>0</v>
          </cell>
          <cell r="O1981">
            <v>12</v>
          </cell>
          <cell r="P1981">
            <v>41639000</v>
          </cell>
        </row>
        <row r="1982">
          <cell r="D1982" t="str">
            <v>дер. Раздолье, ул. Центральная, д. 10</v>
          </cell>
          <cell r="E1982" t="str">
            <v>dd3d60e7-7e68-455d-859c-01cfc53fb893</v>
          </cell>
          <cell r="F1982" t="str">
            <v>РО</v>
          </cell>
          <cell r="G1982">
            <v>0</v>
          </cell>
          <cell r="H1982">
            <v>1978</v>
          </cell>
          <cell r="I1982">
            <v>3165.8</v>
          </cell>
          <cell r="J1982" t="str">
            <v>панели</v>
          </cell>
          <cell r="K1982">
            <v>5</v>
          </cell>
          <cell r="L1982">
            <v>4</v>
          </cell>
          <cell r="M1982">
            <v>0</v>
          </cell>
          <cell r="N1982">
            <v>0</v>
          </cell>
          <cell r="O1982">
            <v>142</v>
          </cell>
          <cell r="P1982">
            <v>41639000</v>
          </cell>
        </row>
        <row r="1983">
          <cell r="D1983" t="str">
            <v>дер. Раздолье, ул. Центральная, д. 6</v>
          </cell>
          <cell r="E1983" t="str">
            <v>e7fb4cdb-b0d5-43c8-a25b-b37afa6fedf5</v>
          </cell>
          <cell r="F1983" t="str">
            <v>РО</v>
          </cell>
          <cell r="G1983">
            <v>0</v>
          </cell>
          <cell r="H1983">
            <v>1968</v>
          </cell>
          <cell r="I1983">
            <v>629.6</v>
          </cell>
          <cell r="J1983" t="str">
            <v>кирпич</v>
          </cell>
          <cell r="K1983">
            <v>2</v>
          </cell>
          <cell r="L1983">
            <v>2</v>
          </cell>
          <cell r="M1983">
            <v>0</v>
          </cell>
          <cell r="N1983">
            <v>0</v>
          </cell>
          <cell r="O1983">
            <v>35</v>
          </cell>
          <cell r="P1983">
            <v>41639000</v>
          </cell>
        </row>
        <row r="1984">
          <cell r="D1984" t="str">
            <v>дер. Раздолье, ул. Центральная, д. 7</v>
          </cell>
          <cell r="E1984" t="str">
            <v>3f0dcf26-e8ef-442d-b3ca-431980432642</v>
          </cell>
          <cell r="F1984" t="str">
            <v>РО</v>
          </cell>
          <cell r="G1984">
            <v>0</v>
          </cell>
          <cell r="H1984">
            <v>1970</v>
          </cell>
          <cell r="I1984">
            <v>629.29999999999995</v>
          </cell>
          <cell r="J1984" t="str">
            <v>кирпич</v>
          </cell>
          <cell r="K1984">
            <v>2</v>
          </cell>
          <cell r="L1984">
            <v>2</v>
          </cell>
          <cell r="M1984">
            <v>0</v>
          </cell>
          <cell r="N1984">
            <v>0</v>
          </cell>
          <cell r="O1984">
            <v>28</v>
          </cell>
          <cell r="P1984">
            <v>41639000</v>
          </cell>
        </row>
        <row r="1985">
          <cell r="D1985" t="str">
            <v>дер. Раздолье, ул. Центральная, д. 9</v>
          </cell>
          <cell r="E1985" t="str">
            <v>c3088c99-fa8e-4248-be9d-8fb535708cfa</v>
          </cell>
          <cell r="F1985" t="str">
            <v>РО</v>
          </cell>
          <cell r="G1985">
            <v>0</v>
          </cell>
          <cell r="H1985">
            <v>1973</v>
          </cell>
          <cell r="I1985">
            <v>2734.7</v>
          </cell>
          <cell r="J1985" t="str">
            <v>панели</v>
          </cell>
          <cell r="K1985">
            <v>5</v>
          </cell>
          <cell r="L1985">
            <v>4</v>
          </cell>
          <cell r="M1985">
            <v>0</v>
          </cell>
          <cell r="N1985">
            <v>0</v>
          </cell>
          <cell r="O1985">
            <v>156</v>
          </cell>
          <cell r="P1985">
            <v>41639000</v>
          </cell>
        </row>
        <row r="1986">
          <cell r="D1986" t="str">
            <v>пос. Ромашки, ул. Новостроек, д. 4</v>
          </cell>
          <cell r="E1986" t="str">
            <v>0604deca-604c-47f1-b9c0-f2592702427f</v>
          </cell>
          <cell r="F1986" t="str">
            <v>РО</v>
          </cell>
          <cell r="G1986">
            <v>0</v>
          </cell>
          <cell r="H1986">
            <v>1974</v>
          </cell>
          <cell r="I1986">
            <v>866.6</v>
          </cell>
          <cell r="J1986" t="str">
            <v>кирпич</v>
          </cell>
          <cell r="K1986">
            <v>2</v>
          </cell>
          <cell r="L1986">
            <v>2</v>
          </cell>
          <cell r="M1986">
            <v>0</v>
          </cell>
          <cell r="N1986">
            <v>0</v>
          </cell>
          <cell r="O1986">
            <v>39</v>
          </cell>
          <cell r="P1986">
            <v>41639000</v>
          </cell>
        </row>
        <row r="1987">
          <cell r="D1987" t="str">
            <v>пос. Ромашки, ул. Новостроек, д. 6</v>
          </cell>
          <cell r="E1987" t="str">
            <v>6ce08c77-3c45-4599-a31a-67cefdb727e6</v>
          </cell>
          <cell r="F1987" t="str">
            <v>РО</v>
          </cell>
          <cell r="G1987">
            <v>0</v>
          </cell>
          <cell r="H1987">
            <v>1970</v>
          </cell>
          <cell r="I1987">
            <v>749.6</v>
          </cell>
          <cell r="J1987" t="str">
            <v>кирпич</v>
          </cell>
          <cell r="K1987">
            <v>2</v>
          </cell>
          <cell r="L1987">
            <v>2</v>
          </cell>
          <cell r="M1987">
            <v>0</v>
          </cell>
          <cell r="N1987">
            <v>0</v>
          </cell>
          <cell r="O1987">
            <v>36</v>
          </cell>
          <cell r="P1987">
            <v>41639000</v>
          </cell>
        </row>
        <row r="1988">
          <cell r="D1988" t="str">
            <v>пос. Ромашки, ул. Новостроек, д. 7</v>
          </cell>
          <cell r="E1988" t="str">
            <v>1017bce6-33cb-4dff-bb6b-84a36cb4a2ad</v>
          </cell>
          <cell r="F1988" t="str">
            <v>РО</v>
          </cell>
          <cell r="G1988">
            <v>0</v>
          </cell>
          <cell r="H1988">
            <v>1973</v>
          </cell>
          <cell r="I1988">
            <v>773.71</v>
          </cell>
          <cell r="J1988" t="str">
            <v>панели</v>
          </cell>
          <cell r="K1988">
            <v>2</v>
          </cell>
          <cell r="L1988">
            <v>2</v>
          </cell>
          <cell r="M1988">
            <v>0</v>
          </cell>
          <cell r="N1988">
            <v>0</v>
          </cell>
          <cell r="O1988">
            <v>31</v>
          </cell>
          <cell r="P1988">
            <v>41639000</v>
          </cell>
        </row>
        <row r="1989">
          <cell r="D1989" t="str">
            <v>пос. Ромашки, ул. Ногирская, д. 32</v>
          </cell>
          <cell r="E1989" t="str">
            <v>f4ce7f09-adb0-47fe-bc33-c913c4b34140</v>
          </cell>
          <cell r="F1989" t="str">
            <v>РО</v>
          </cell>
          <cell r="G1989">
            <v>0</v>
          </cell>
          <cell r="H1989">
            <v>1978</v>
          </cell>
          <cell r="I1989">
            <v>1444.2</v>
          </cell>
          <cell r="J1989" t="str">
            <v>панели</v>
          </cell>
          <cell r="K1989">
            <v>3</v>
          </cell>
          <cell r="L1989">
            <v>3</v>
          </cell>
          <cell r="M1989">
            <v>0</v>
          </cell>
          <cell r="N1989">
            <v>0</v>
          </cell>
          <cell r="O1989">
            <v>72</v>
          </cell>
          <cell r="P1989">
            <v>41639000</v>
          </cell>
        </row>
        <row r="1990">
          <cell r="D1990" t="str">
            <v>пос. Суходолье, ул. Лесная, д. 1</v>
          </cell>
          <cell r="E1990" t="str">
            <v>0be0c9f8-b0ec-461a-9a89-4e23a655bfdb</v>
          </cell>
          <cell r="F1990" t="str">
            <v>РО</v>
          </cell>
          <cell r="G1990">
            <v>0</v>
          </cell>
          <cell r="H1990">
            <v>1960</v>
          </cell>
          <cell r="I1990">
            <v>639.20000000000005</v>
          </cell>
          <cell r="J1990" t="str">
            <v>кирпич</v>
          </cell>
          <cell r="K1990">
            <v>2</v>
          </cell>
          <cell r="L1990">
            <v>2</v>
          </cell>
          <cell r="M1990">
            <v>0</v>
          </cell>
          <cell r="N1990">
            <v>0</v>
          </cell>
          <cell r="O1990">
            <v>28</v>
          </cell>
          <cell r="P1990">
            <v>41639000</v>
          </cell>
        </row>
        <row r="1991">
          <cell r="D1991" t="str">
            <v>пос. Суходолье, ул. Лесная, д. 14</v>
          </cell>
          <cell r="E1991" t="str">
            <v>e6ea21c4-20ef-48f5-a100-cfca65409dc9</v>
          </cell>
          <cell r="F1991" t="str">
            <v>РО</v>
          </cell>
          <cell r="G1991">
            <v>0</v>
          </cell>
          <cell r="H1991">
            <v>1966</v>
          </cell>
          <cell r="I1991">
            <v>1490.6</v>
          </cell>
          <cell r="J1991" t="str">
            <v>кирпич</v>
          </cell>
          <cell r="K1991">
            <v>3</v>
          </cell>
          <cell r="L1991">
            <v>3</v>
          </cell>
          <cell r="M1991">
            <v>0</v>
          </cell>
          <cell r="N1991">
            <v>0</v>
          </cell>
          <cell r="O1991">
            <v>37</v>
          </cell>
          <cell r="P1991">
            <v>41639000</v>
          </cell>
        </row>
        <row r="1992">
          <cell r="D1992" t="str">
            <v>пос. Суходолье, ул. Лесная, д. 15</v>
          </cell>
          <cell r="E1992" t="str">
            <v>94fc265c-2168-4da5-9eb9-3df94783194f</v>
          </cell>
          <cell r="F1992" t="str">
            <v>РО</v>
          </cell>
          <cell r="G1992">
            <v>0</v>
          </cell>
          <cell r="H1992">
            <v>1966</v>
          </cell>
          <cell r="I1992">
            <v>1481.39</v>
          </cell>
          <cell r="J1992" t="str">
            <v>кирпич</v>
          </cell>
          <cell r="K1992">
            <v>3</v>
          </cell>
          <cell r="L1992">
            <v>3</v>
          </cell>
          <cell r="M1992">
            <v>0</v>
          </cell>
          <cell r="N1992">
            <v>0</v>
          </cell>
          <cell r="O1992">
            <v>42</v>
          </cell>
          <cell r="P1992">
            <v>41639000</v>
          </cell>
        </row>
        <row r="1993">
          <cell r="D1993" t="str">
            <v>пос. Суходолье, ул. Лесная, д. 2</v>
          </cell>
          <cell r="E1993" t="str">
            <v>c58807b5-fbd8-4733-8fcb-9f83d71d6f5f</v>
          </cell>
          <cell r="F1993" t="str">
            <v>РО</v>
          </cell>
          <cell r="G1993">
            <v>0</v>
          </cell>
          <cell r="H1993">
            <v>1960</v>
          </cell>
          <cell r="I1993">
            <v>647.29999999999995</v>
          </cell>
          <cell r="J1993" t="str">
            <v>кирпич</v>
          </cell>
          <cell r="K1993">
            <v>2</v>
          </cell>
          <cell r="L1993">
            <v>2</v>
          </cell>
          <cell r="M1993">
            <v>0</v>
          </cell>
          <cell r="N1993">
            <v>0</v>
          </cell>
          <cell r="O1993">
            <v>25</v>
          </cell>
          <cell r="P1993">
            <v>41639000</v>
          </cell>
        </row>
        <row r="1994">
          <cell r="D1994" t="str">
            <v>пос. Суходолье, ул. Лесная, д. 3</v>
          </cell>
          <cell r="E1994" t="str">
            <v>534504cf-fa5e-4510-a854-3300c7ee976e</v>
          </cell>
          <cell r="F1994" t="str">
            <v>РО</v>
          </cell>
          <cell r="G1994">
            <v>0</v>
          </cell>
          <cell r="H1994">
            <v>1960</v>
          </cell>
          <cell r="I1994">
            <v>640.79999999999995</v>
          </cell>
          <cell r="J1994" t="str">
            <v>кирпич</v>
          </cell>
          <cell r="K1994">
            <v>2</v>
          </cell>
          <cell r="L1994">
            <v>2</v>
          </cell>
          <cell r="M1994">
            <v>0</v>
          </cell>
          <cell r="N1994">
            <v>0</v>
          </cell>
          <cell r="O1994">
            <v>18</v>
          </cell>
          <cell r="P1994">
            <v>41639000</v>
          </cell>
        </row>
        <row r="1995">
          <cell r="D1995" t="str">
            <v>пос. Суходолье, ул. Лесная, д. 4</v>
          </cell>
          <cell r="E1995" t="str">
            <v>4d59efb3-e469-490f-b1f9-91d9340cea3d</v>
          </cell>
          <cell r="F1995" t="str">
            <v>РО</v>
          </cell>
          <cell r="G1995">
            <v>0</v>
          </cell>
          <cell r="H1995">
            <v>1960</v>
          </cell>
          <cell r="I1995">
            <v>634</v>
          </cell>
          <cell r="J1995" t="str">
            <v>кирпич</v>
          </cell>
          <cell r="K1995">
            <v>2</v>
          </cell>
          <cell r="L1995">
            <v>2</v>
          </cell>
          <cell r="M1995">
            <v>0</v>
          </cell>
          <cell r="N1995">
            <v>0</v>
          </cell>
          <cell r="O1995">
            <v>18</v>
          </cell>
          <cell r="P1995">
            <v>41639000</v>
          </cell>
        </row>
        <row r="1996">
          <cell r="D1996" t="str">
            <v>пос. Суходолье, ул. Лесная, д. 5</v>
          </cell>
          <cell r="E1996" t="str">
            <v>762721cb-42f1-4e5f-8cde-9f72f08b313b</v>
          </cell>
          <cell r="F1996" t="str">
            <v>РО</v>
          </cell>
          <cell r="G1996">
            <v>0</v>
          </cell>
          <cell r="H1996">
            <v>1960</v>
          </cell>
          <cell r="I1996">
            <v>634.1</v>
          </cell>
          <cell r="J1996" t="str">
            <v>кирпич</v>
          </cell>
          <cell r="K1996">
            <v>2</v>
          </cell>
          <cell r="L1996">
            <v>2</v>
          </cell>
          <cell r="M1996">
            <v>0</v>
          </cell>
          <cell r="N1996">
            <v>0</v>
          </cell>
          <cell r="O1996">
            <v>24</v>
          </cell>
          <cell r="P1996">
            <v>41639000</v>
          </cell>
        </row>
        <row r="1997">
          <cell r="D1997" t="str">
            <v>пос. Суходолье, ул. Октябрьская, д. 2</v>
          </cell>
          <cell r="E1997" t="str">
            <v>12d925bf-4c87-40eb-b1a8-7602d1089f80</v>
          </cell>
          <cell r="F1997" t="str">
            <v>РО</v>
          </cell>
          <cell r="G1997">
            <v>0</v>
          </cell>
          <cell r="H1997">
            <v>1955</v>
          </cell>
          <cell r="I1997">
            <v>855.6</v>
          </cell>
          <cell r="J1997" t="str">
            <v>кирпич</v>
          </cell>
          <cell r="K1997">
            <v>2</v>
          </cell>
          <cell r="L1997">
            <v>2</v>
          </cell>
          <cell r="M1997">
            <v>0</v>
          </cell>
          <cell r="N1997">
            <v>0</v>
          </cell>
          <cell r="O1997">
            <v>30</v>
          </cell>
          <cell r="P1997">
            <v>41639000</v>
          </cell>
        </row>
        <row r="1998">
          <cell r="D1998" t="str">
            <v>пос. Суходолье, ул. Октябрьская, д. 3</v>
          </cell>
          <cell r="E1998" t="str">
            <v>c4e863cb-8b9e-4531-8cd8-c1f9b6b8f924</v>
          </cell>
          <cell r="F1998" t="str">
            <v>РО</v>
          </cell>
          <cell r="G1998">
            <v>0</v>
          </cell>
          <cell r="H1998">
            <v>1955</v>
          </cell>
          <cell r="I1998">
            <v>804</v>
          </cell>
          <cell r="J1998" t="str">
            <v>кирпич</v>
          </cell>
          <cell r="K1998">
            <v>2</v>
          </cell>
          <cell r="L1998">
            <v>2</v>
          </cell>
          <cell r="M1998">
            <v>0</v>
          </cell>
          <cell r="N1998">
            <v>0</v>
          </cell>
          <cell r="O1998">
            <v>33</v>
          </cell>
          <cell r="P1998">
            <v>41639000</v>
          </cell>
        </row>
        <row r="1999">
          <cell r="D1999" t="str">
            <v>пос. Суходолье, ул. Октябрьская, д. 4</v>
          </cell>
          <cell r="E1999" t="str">
            <v>bc87ebc6-241e-4b3f-8587-ca62d14a4d8a</v>
          </cell>
          <cell r="F1999" t="str">
            <v>РО</v>
          </cell>
          <cell r="G1999">
            <v>0</v>
          </cell>
          <cell r="H1999">
            <v>1955</v>
          </cell>
          <cell r="I1999">
            <v>385.7</v>
          </cell>
          <cell r="J1999" t="str">
            <v>кирпич</v>
          </cell>
          <cell r="K1999">
            <v>2</v>
          </cell>
          <cell r="L1999">
            <v>2</v>
          </cell>
          <cell r="M1999">
            <v>0</v>
          </cell>
          <cell r="N1999">
            <v>0</v>
          </cell>
          <cell r="O1999">
            <v>10</v>
          </cell>
          <cell r="P1999">
            <v>41639000</v>
          </cell>
        </row>
        <row r="2000">
          <cell r="D2000" t="str">
            <v>пос. Суходолье, ул. Центральная, д. 2</v>
          </cell>
          <cell r="E2000" t="str">
            <v>91c17841-fd87-4da1-8840-97dbcf701389</v>
          </cell>
          <cell r="F2000" t="str">
            <v>РО</v>
          </cell>
          <cell r="G2000">
            <v>0</v>
          </cell>
          <cell r="H2000">
            <v>1955</v>
          </cell>
          <cell r="I2000">
            <v>842</v>
          </cell>
          <cell r="J2000" t="str">
            <v>кирпич</v>
          </cell>
          <cell r="K2000">
            <v>2</v>
          </cell>
          <cell r="L2000">
            <v>2</v>
          </cell>
          <cell r="M2000">
            <v>0</v>
          </cell>
          <cell r="N2000">
            <v>0</v>
          </cell>
          <cell r="O2000">
            <v>18</v>
          </cell>
          <cell r="P2000">
            <v>41639000</v>
          </cell>
        </row>
        <row r="2001">
          <cell r="D2001" t="str">
            <v>пос. Суходолье, ул. Центральная, д. 3</v>
          </cell>
          <cell r="E2001" t="str">
            <v>c2a7be5d-7ada-4de7-9f82-ba9d677f36b6</v>
          </cell>
          <cell r="F2001" t="str">
            <v>РО</v>
          </cell>
          <cell r="G2001">
            <v>0</v>
          </cell>
          <cell r="H2001">
            <v>1955</v>
          </cell>
          <cell r="I2001">
            <v>803.43</v>
          </cell>
          <cell r="J2001" t="str">
            <v>кирпич</v>
          </cell>
          <cell r="K2001">
            <v>2</v>
          </cell>
          <cell r="L2001">
            <v>2</v>
          </cell>
          <cell r="M2001">
            <v>0</v>
          </cell>
          <cell r="N2001">
            <v>0</v>
          </cell>
          <cell r="O2001">
            <v>23</v>
          </cell>
          <cell r="P2001">
            <v>41639000</v>
          </cell>
        </row>
        <row r="2002">
          <cell r="D2002" t="str">
            <v>пос. Суходолье, ул. Центральная, д. 7</v>
          </cell>
          <cell r="E2002" t="str">
            <v>a5332a53-f4e3-40a7-80fc-152a8a8cea01</v>
          </cell>
          <cell r="F2002" t="str">
            <v>РО</v>
          </cell>
          <cell r="G2002">
            <v>0</v>
          </cell>
          <cell r="H2002">
            <v>1955</v>
          </cell>
          <cell r="I2002">
            <v>538</v>
          </cell>
          <cell r="J2002" t="str">
            <v>кирпич</v>
          </cell>
          <cell r="K2002">
            <v>2</v>
          </cell>
          <cell r="L2002">
            <v>2</v>
          </cell>
          <cell r="M2002">
            <v>0</v>
          </cell>
          <cell r="N2002">
            <v>0</v>
          </cell>
          <cell r="O2002">
            <v>24</v>
          </cell>
          <cell r="P2002">
            <v>41639000</v>
          </cell>
        </row>
        <row r="2003">
          <cell r="D2003" t="str">
            <v>дер. Снегиревка, ул. Набережная, д. 10</v>
          </cell>
          <cell r="E2003" t="str">
            <v>eb21eca0-4a76-4359-bb8a-0d8513f0de58</v>
          </cell>
          <cell r="F2003" t="str">
            <v>РО</v>
          </cell>
          <cell r="G2003">
            <v>0</v>
          </cell>
          <cell r="H2003">
            <v>1975</v>
          </cell>
          <cell r="I2003">
            <v>778.9</v>
          </cell>
          <cell r="J2003" t="str">
            <v>Стены из слоистых железобетонных панелей</v>
          </cell>
          <cell r="K2003">
            <v>2</v>
          </cell>
          <cell r="L2003">
            <v>2</v>
          </cell>
          <cell r="M2003">
            <v>0</v>
          </cell>
          <cell r="N2003">
            <v>0</v>
          </cell>
          <cell r="O2003">
            <v>51</v>
          </cell>
          <cell r="P2003">
            <v>41639000</v>
          </cell>
        </row>
        <row r="2004">
          <cell r="D2004" t="str">
            <v>дер. Снегиревка, ул. Школьная, д. 7а</v>
          </cell>
          <cell r="E2004" t="str">
            <v>8d9db85c-529c-4f37-a78f-ea006b2c3d94</v>
          </cell>
          <cell r="F2004" t="str">
            <v>РО</v>
          </cell>
          <cell r="G2004">
            <v>0</v>
          </cell>
          <cell r="H2004">
            <v>1968</v>
          </cell>
          <cell r="I2004">
            <v>714.5</v>
          </cell>
          <cell r="J2004" t="str">
            <v>кирпич</v>
          </cell>
          <cell r="K2004">
            <v>2</v>
          </cell>
          <cell r="L2004">
            <v>2</v>
          </cell>
          <cell r="M2004">
            <v>0</v>
          </cell>
          <cell r="N2004">
            <v>0</v>
          </cell>
          <cell r="O2004">
            <v>54</v>
          </cell>
          <cell r="P2004">
            <v>41639000</v>
          </cell>
        </row>
        <row r="2005">
          <cell r="D2005" t="str">
            <v>пос. Сосново, пер. Рабочий, д. 4</v>
          </cell>
          <cell r="E2005" t="str">
            <v>e0ac09f2-d290-4692-a998-32acb8ecce4f</v>
          </cell>
          <cell r="F2005" t="str">
            <v>РО</v>
          </cell>
          <cell r="G2005">
            <v>0</v>
          </cell>
          <cell r="H2005">
            <v>1966</v>
          </cell>
          <cell r="I2005">
            <v>720.41</v>
          </cell>
          <cell r="J2005" t="str">
            <v>кирпич</v>
          </cell>
          <cell r="K2005">
            <v>2</v>
          </cell>
          <cell r="L2005">
            <v>2</v>
          </cell>
          <cell r="M2005">
            <v>0</v>
          </cell>
          <cell r="N2005">
            <v>0</v>
          </cell>
          <cell r="O2005">
            <v>33</v>
          </cell>
          <cell r="P2005">
            <v>41639000</v>
          </cell>
        </row>
        <row r="2006">
          <cell r="D2006" t="str">
            <v>пос. Сосново, ул. Железнодорожная, д. 51</v>
          </cell>
          <cell r="E2006" t="str">
            <v>8bf5ff33-e7fc-46f9-84fe-6b15f79d7fba</v>
          </cell>
          <cell r="F2006" t="str">
            <v>ССРО</v>
          </cell>
          <cell r="G2006">
            <v>0</v>
          </cell>
          <cell r="H2006">
            <v>1970</v>
          </cell>
          <cell r="I2006">
            <v>531.6</v>
          </cell>
          <cell r="J2006" t="str">
            <v>кирпич</v>
          </cell>
          <cell r="K2006">
            <v>2</v>
          </cell>
          <cell r="L2006">
            <v>2</v>
          </cell>
          <cell r="M2006">
            <v>0</v>
          </cell>
          <cell r="N2006">
            <v>0</v>
          </cell>
          <cell r="O2006">
            <v>19</v>
          </cell>
          <cell r="P2006">
            <v>41639000</v>
          </cell>
        </row>
        <row r="2007">
          <cell r="D2007" t="str">
            <v>пос. Сосново, ул. Железнодорожная, д. 55</v>
          </cell>
          <cell r="E2007" t="str">
            <v>5a93a471-a936-4882-b52e-b08ee230ec1c</v>
          </cell>
          <cell r="F2007" t="str">
            <v>РО</v>
          </cell>
          <cell r="G2007">
            <v>0</v>
          </cell>
          <cell r="H2007">
            <v>1951</v>
          </cell>
          <cell r="I2007">
            <v>408.4</v>
          </cell>
          <cell r="J2007" t="str">
            <v>кирпич</v>
          </cell>
          <cell r="K2007">
            <v>2</v>
          </cell>
          <cell r="L2007">
            <v>2</v>
          </cell>
          <cell r="M2007">
            <v>0</v>
          </cell>
          <cell r="N2007">
            <v>0</v>
          </cell>
          <cell r="O2007">
            <v>19</v>
          </cell>
          <cell r="P2007">
            <v>41639000</v>
          </cell>
        </row>
        <row r="2008">
          <cell r="D2008" t="str">
            <v>пос. Сосново, ул. Зеленая горка, д. 5</v>
          </cell>
          <cell r="E2008" t="str">
            <v>2dc835b5-09b7-4127-901f-1ec18b6ad668</v>
          </cell>
          <cell r="F2008" t="str">
            <v>РО</v>
          </cell>
          <cell r="G2008">
            <v>0</v>
          </cell>
          <cell r="H2008">
            <v>1966</v>
          </cell>
          <cell r="I2008">
            <v>528.51</v>
          </cell>
          <cell r="J2008" t="str">
            <v>кирпич</v>
          </cell>
          <cell r="K2008">
            <v>2</v>
          </cell>
          <cell r="L2008">
            <v>2</v>
          </cell>
          <cell r="M2008">
            <v>0</v>
          </cell>
          <cell r="N2008">
            <v>0</v>
          </cell>
          <cell r="O2008">
            <v>13</v>
          </cell>
          <cell r="P2008">
            <v>41639000</v>
          </cell>
        </row>
        <row r="2009">
          <cell r="D2009" t="str">
            <v>пос. Сосново, ул. Ленинградская, д. 9</v>
          </cell>
          <cell r="E2009" t="str">
            <v>4c0f9b8b-a5f1-42ff-9eea-dd3287c351d5</v>
          </cell>
          <cell r="F2009" t="str">
            <v>РО</v>
          </cell>
          <cell r="G2009">
            <v>0</v>
          </cell>
          <cell r="H2009">
            <v>1977</v>
          </cell>
          <cell r="I2009">
            <v>2363.8000000000002</v>
          </cell>
          <cell r="J2009" t="str">
            <v>Стены из слоистых железобетонных панелей</v>
          </cell>
          <cell r="K2009">
            <v>5</v>
          </cell>
          <cell r="L2009">
            <v>2</v>
          </cell>
          <cell r="M2009">
            <v>0</v>
          </cell>
          <cell r="N2009">
            <v>0</v>
          </cell>
          <cell r="O2009">
            <v>90</v>
          </cell>
          <cell r="P2009">
            <v>41639000</v>
          </cell>
        </row>
        <row r="2010">
          <cell r="D2010" t="str">
            <v>пос. Сосново, ул. Механизаторов, д. 9</v>
          </cell>
          <cell r="E2010" t="str">
            <v>fb63c245-35df-4410-b2a0-672187ae3822</v>
          </cell>
          <cell r="F2010" t="str">
            <v>РО</v>
          </cell>
          <cell r="G2010">
            <v>0</v>
          </cell>
          <cell r="H2010">
            <v>1954</v>
          </cell>
          <cell r="I2010">
            <v>408</v>
          </cell>
          <cell r="J2010" t="str">
            <v>кирпич</v>
          </cell>
          <cell r="K2010">
            <v>2</v>
          </cell>
          <cell r="L2010">
            <v>2</v>
          </cell>
          <cell r="M2010">
            <v>0</v>
          </cell>
          <cell r="N2010">
            <v>0</v>
          </cell>
          <cell r="O2010">
            <v>23</v>
          </cell>
          <cell r="P2010">
            <v>41639000</v>
          </cell>
        </row>
        <row r="2011">
          <cell r="D2011" t="str">
            <v>пос. Сосново, ул. Молодежная, д. 1</v>
          </cell>
          <cell r="E2011" t="str">
            <v>82972436-2275-41d5-a945-c6580ed970d5</v>
          </cell>
          <cell r="F2011" t="str">
            <v>РО</v>
          </cell>
          <cell r="G2011">
            <v>0</v>
          </cell>
          <cell r="H2011">
            <v>1968</v>
          </cell>
          <cell r="I2011">
            <v>733.1</v>
          </cell>
          <cell r="J2011" t="str">
            <v>кирпич</v>
          </cell>
          <cell r="K2011">
            <v>2</v>
          </cell>
          <cell r="L2011">
            <v>2</v>
          </cell>
          <cell r="M2011">
            <v>0</v>
          </cell>
          <cell r="N2011">
            <v>0</v>
          </cell>
          <cell r="O2011">
            <v>34</v>
          </cell>
          <cell r="P2011">
            <v>41639000</v>
          </cell>
        </row>
        <row r="2012">
          <cell r="D2012" t="str">
            <v>пос. Сосново, ул. Молодежная, д. 2</v>
          </cell>
          <cell r="E2012" t="str">
            <v>013a9e4d-f201-4798-a304-6145211dcd95</v>
          </cell>
          <cell r="F2012" t="str">
            <v>РО</v>
          </cell>
          <cell r="G2012">
            <v>0</v>
          </cell>
          <cell r="H2012">
            <v>1962</v>
          </cell>
          <cell r="I2012">
            <v>630.6</v>
          </cell>
          <cell r="J2012" t="str">
            <v>кирпич</v>
          </cell>
          <cell r="K2012">
            <v>2</v>
          </cell>
          <cell r="L2012">
            <v>2</v>
          </cell>
          <cell r="M2012">
            <v>0</v>
          </cell>
          <cell r="N2012">
            <v>0</v>
          </cell>
          <cell r="O2012">
            <v>27</v>
          </cell>
          <cell r="P2012">
            <v>41639000</v>
          </cell>
        </row>
        <row r="2013">
          <cell r="D2013" t="str">
            <v>пос. Сосново, ул. Молодежная, д. 5</v>
          </cell>
          <cell r="E2013" t="str">
            <v>43203747-b129-4dbf-93b5-307c0ff38cea</v>
          </cell>
          <cell r="F2013" t="str">
            <v>РО</v>
          </cell>
          <cell r="G2013">
            <v>0</v>
          </cell>
          <cell r="H2013">
            <v>1972</v>
          </cell>
          <cell r="I2013">
            <v>874.5</v>
          </cell>
          <cell r="J2013" t="str">
            <v>кирпич</v>
          </cell>
          <cell r="K2013">
            <v>2</v>
          </cell>
          <cell r="L2013">
            <v>2</v>
          </cell>
          <cell r="M2013">
            <v>0</v>
          </cell>
          <cell r="N2013">
            <v>0</v>
          </cell>
          <cell r="O2013">
            <v>43</v>
          </cell>
          <cell r="P2013">
            <v>41639000</v>
          </cell>
        </row>
        <row r="2014">
          <cell r="D2014" t="str">
            <v>пос. Сосново, ул. Никитина, д. 16</v>
          </cell>
          <cell r="E2014" t="str">
            <v>08fbdc67-d476-4c89-b650-bcc879fd8753</v>
          </cell>
          <cell r="F2014" t="str">
            <v>РО</v>
          </cell>
          <cell r="G2014">
            <v>0</v>
          </cell>
          <cell r="H2014">
            <v>1961</v>
          </cell>
          <cell r="I2014">
            <v>816.34</v>
          </cell>
          <cell r="J2014" t="str">
            <v>кирпич</v>
          </cell>
          <cell r="K2014">
            <v>3</v>
          </cell>
          <cell r="L2014">
            <v>2</v>
          </cell>
          <cell r="M2014">
            <v>0</v>
          </cell>
          <cell r="N2014">
            <v>0</v>
          </cell>
          <cell r="O2014">
            <v>26</v>
          </cell>
          <cell r="P2014">
            <v>41639000</v>
          </cell>
        </row>
        <row r="2015">
          <cell r="D2015" t="str">
            <v>пос. Сосново, ул. Никитина, д. 20</v>
          </cell>
          <cell r="E2015" t="str">
            <v>19ee2862-3dd7-4dde-adb3-c5f557a295d1</v>
          </cell>
          <cell r="F2015" t="str">
            <v>РО</v>
          </cell>
          <cell r="G2015">
            <v>0</v>
          </cell>
          <cell r="H2015">
            <v>1963</v>
          </cell>
          <cell r="I2015">
            <v>322.27</v>
          </cell>
          <cell r="J2015" t="str">
            <v>кирпич</v>
          </cell>
          <cell r="K2015">
            <v>2</v>
          </cell>
          <cell r="L2015">
            <v>1</v>
          </cell>
          <cell r="M2015">
            <v>0</v>
          </cell>
          <cell r="N2015">
            <v>0</v>
          </cell>
          <cell r="O2015">
            <v>10</v>
          </cell>
          <cell r="P2015">
            <v>41639000</v>
          </cell>
        </row>
        <row r="2016">
          <cell r="D2016" t="str">
            <v>пос. Сосново, ул. Никитина, д. 22</v>
          </cell>
          <cell r="E2016" t="str">
            <v>49bd57f6-9838-4f5c-a98f-b28914713633</v>
          </cell>
          <cell r="F2016" t="str">
            <v>РО</v>
          </cell>
          <cell r="G2016">
            <v>0</v>
          </cell>
          <cell r="H2016">
            <v>1961</v>
          </cell>
          <cell r="I2016">
            <v>319.56</v>
          </cell>
          <cell r="J2016" t="str">
            <v>кирпич</v>
          </cell>
          <cell r="K2016">
            <v>2</v>
          </cell>
          <cell r="L2016">
            <v>1</v>
          </cell>
          <cell r="M2016">
            <v>0</v>
          </cell>
          <cell r="N2016">
            <v>0</v>
          </cell>
          <cell r="O2016">
            <v>17</v>
          </cell>
          <cell r="P2016">
            <v>41639000</v>
          </cell>
        </row>
        <row r="2017">
          <cell r="D2017" t="str">
            <v>пос. Сосново, ул. Никитина, д. 24</v>
          </cell>
          <cell r="E2017" t="str">
            <v>ea95c1fe-770e-4150-9691-2473b660dcc0</v>
          </cell>
          <cell r="F2017" t="str">
            <v>РО</v>
          </cell>
          <cell r="G2017">
            <v>0</v>
          </cell>
          <cell r="H2017">
            <v>1958</v>
          </cell>
          <cell r="I2017">
            <v>381.09</v>
          </cell>
          <cell r="J2017" t="str">
            <v>кирпич</v>
          </cell>
          <cell r="K2017">
            <v>2</v>
          </cell>
          <cell r="L2017">
            <v>1</v>
          </cell>
          <cell r="M2017">
            <v>0</v>
          </cell>
          <cell r="N2017">
            <v>0</v>
          </cell>
          <cell r="O2017">
            <v>15</v>
          </cell>
          <cell r="P2017">
            <v>41639000</v>
          </cell>
        </row>
        <row r="2018">
          <cell r="D2018" t="str">
            <v>пос. Сосново, ул. Никитина, д. 24а</v>
          </cell>
          <cell r="E2018" t="str">
            <v>100f653d-c9d0-40b5-99a5-22fad5285480</v>
          </cell>
          <cell r="F2018" t="str">
            <v>РО</v>
          </cell>
          <cell r="G2018">
            <v>0</v>
          </cell>
          <cell r="H2018">
            <v>1964</v>
          </cell>
          <cell r="I2018">
            <v>633.08000000000004</v>
          </cell>
          <cell r="J2018" t="str">
            <v>кирпич</v>
          </cell>
          <cell r="K2018">
            <v>2</v>
          </cell>
          <cell r="L2018">
            <v>2</v>
          </cell>
          <cell r="M2018">
            <v>0</v>
          </cell>
          <cell r="N2018">
            <v>0</v>
          </cell>
          <cell r="O2018">
            <v>33</v>
          </cell>
          <cell r="P2018">
            <v>41639000</v>
          </cell>
        </row>
        <row r="2019">
          <cell r="D2019" t="str">
            <v>пос. Сосново, ул. Никитина, д. 36</v>
          </cell>
          <cell r="E2019" t="str">
            <v>44f62e38-9164-4d4e-bc8a-3e9483dfb7cf</v>
          </cell>
          <cell r="F2019" t="str">
            <v>РО</v>
          </cell>
          <cell r="G2019">
            <v>0</v>
          </cell>
          <cell r="H2019">
            <v>1963</v>
          </cell>
          <cell r="I2019">
            <v>455.81</v>
          </cell>
          <cell r="J2019" t="str">
            <v>кирпич</v>
          </cell>
          <cell r="K2019">
            <v>2</v>
          </cell>
          <cell r="L2019">
            <v>2</v>
          </cell>
          <cell r="M2019">
            <v>0</v>
          </cell>
          <cell r="N2019">
            <v>0</v>
          </cell>
          <cell r="O2019">
            <v>28</v>
          </cell>
          <cell r="P2019">
            <v>41639000</v>
          </cell>
        </row>
        <row r="2020">
          <cell r="D2020" t="str">
            <v>пос. Сосново, ул. Никитина, д. 38</v>
          </cell>
          <cell r="E2020" t="str">
            <v>9dbabea3-6e99-4ab7-89af-f9aa936d1b7d</v>
          </cell>
          <cell r="F2020" t="str">
            <v>РО</v>
          </cell>
          <cell r="G2020">
            <v>0</v>
          </cell>
          <cell r="H2020">
            <v>1963</v>
          </cell>
          <cell r="I2020">
            <v>455.08</v>
          </cell>
          <cell r="J2020" t="str">
            <v>кирпич</v>
          </cell>
          <cell r="K2020">
            <v>2</v>
          </cell>
          <cell r="L2020">
            <v>2</v>
          </cell>
          <cell r="M2020">
            <v>0</v>
          </cell>
          <cell r="N2020">
            <v>0</v>
          </cell>
          <cell r="O2020">
            <v>13</v>
          </cell>
          <cell r="P2020">
            <v>41639000</v>
          </cell>
        </row>
        <row r="2021">
          <cell r="D2021" t="str">
            <v>пос. Сосново, ул. Никитина, д. 5</v>
          </cell>
          <cell r="E2021" t="str">
            <v>202f286a-9f53-40ff-b0ca-1eee0ae5188c</v>
          </cell>
          <cell r="F2021" t="str">
            <v>РО</v>
          </cell>
          <cell r="G2021">
            <v>0</v>
          </cell>
          <cell r="H2021">
            <v>1958</v>
          </cell>
          <cell r="I2021">
            <v>357.89</v>
          </cell>
          <cell r="J2021" t="str">
            <v>кирпич</v>
          </cell>
          <cell r="K2021">
            <v>2</v>
          </cell>
          <cell r="L2021">
            <v>1</v>
          </cell>
          <cell r="M2021">
            <v>0</v>
          </cell>
          <cell r="N2021">
            <v>0</v>
          </cell>
          <cell r="O2021">
            <v>26</v>
          </cell>
          <cell r="P2021">
            <v>41639000</v>
          </cell>
        </row>
        <row r="2022">
          <cell r="D2022" t="str">
            <v>пос. Сосново, ул. Первомайская, д. 11</v>
          </cell>
          <cell r="E2022" t="str">
            <v>4603d7bd-7d96-44bd-93fa-920bc4b7d5e1</v>
          </cell>
          <cell r="F2022" t="str">
            <v>РО</v>
          </cell>
          <cell r="G2022">
            <v>0</v>
          </cell>
          <cell r="H2022">
            <v>1988</v>
          </cell>
          <cell r="I2022">
            <v>4875.6000000000004</v>
          </cell>
          <cell r="J2022" t="str">
            <v>Стены из слоистых железобетонных панелей</v>
          </cell>
          <cell r="K2022">
            <v>5</v>
          </cell>
          <cell r="L2022">
            <v>4</v>
          </cell>
          <cell r="M2022">
            <v>0</v>
          </cell>
          <cell r="N2022">
            <v>0</v>
          </cell>
          <cell r="O2022">
            <v>209</v>
          </cell>
          <cell r="P2022">
            <v>41639000</v>
          </cell>
        </row>
        <row r="2023">
          <cell r="D2023" t="str">
            <v>пос. Сосново, ул. Первомайская, д. 5</v>
          </cell>
          <cell r="E2023" t="str">
            <v>48044668-5e64-4c37-ab79-573dcb8f74af</v>
          </cell>
          <cell r="F2023" t="str">
            <v>РО</v>
          </cell>
          <cell r="G2023">
            <v>0</v>
          </cell>
          <cell r="H2023">
            <v>1971</v>
          </cell>
          <cell r="I2023">
            <v>4425.7299999999996</v>
          </cell>
          <cell r="J2023" t="str">
            <v>Стены из слоистых железобетонных панелей</v>
          </cell>
          <cell r="K2023">
            <v>5</v>
          </cell>
          <cell r="L2023">
            <v>4</v>
          </cell>
          <cell r="M2023">
            <v>0</v>
          </cell>
          <cell r="N2023">
            <v>0</v>
          </cell>
          <cell r="O2023">
            <v>191</v>
          </cell>
          <cell r="P2023">
            <v>41639000</v>
          </cell>
        </row>
        <row r="2024">
          <cell r="D2024" t="str">
            <v>пос. Сосново, ул. Рощинская, д. 3</v>
          </cell>
          <cell r="E2024" t="str">
            <v>c2224b59-4fa2-47e2-9bcb-b94a5df6f7ff</v>
          </cell>
          <cell r="F2024" t="str">
            <v>РО</v>
          </cell>
          <cell r="G2024">
            <v>0</v>
          </cell>
          <cell r="H2024">
            <v>1961</v>
          </cell>
          <cell r="I2024">
            <v>264.29000000000002</v>
          </cell>
          <cell r="J2024" t="str">
            <v>Стены рубленные из бревен и брусчатые</v>
          </cell>
          <cell r="K2024">
            <v>2</v>
          </cell>
          <cell r="L2024">
            <v>2</v>
          </cell>
          <cell r="M2024">
            <v>0</v>
          </cell>
          <cell r="N2024">
            <v>0</v>
          </cell>
          <cell r="O2024">
            <v>14</v>
          </cell>
          <cell r="P2024">
            <v>41639000</v>
          </cell>
        </row>
        <row r="2025">
          <cell r="D2025" t="str">
            <v>пос. Сосново, ул. Связи, д. 3</v>
          </cell>
          <cell r="E2025" t="str">
            <v>7b87a630-7a84-4082-b3f9-20462b7d66d8</v>
          </cell>
          <cell r="F2025" t="str">
            <v>ССРО</v>
          </cell>
          <cell r="G2025">
            <v>0</v>
          </cell>
          <cell r="H2025">
            <v>1964</v>
          </cell>
          <cell r="I2025">
            <v>710.2</v>
          </cell>
          <cell r="J2025" t="str">
            <v>кирпич</v>
          </cell>
          <cell r="K2025">
            <v>2</v>
          </cell>
          <cell r="L2025">
            <v>2</v>
          </cell>
          <cell r="M2025">
            <v>0</v>
          </cell>
          <cell r="N2025">
            <v>0</v>
          </cell>
          <cell r="O2025">
            <v>32</v>
          </cell>
          <cell r="P2025">
            <v>41639000</v>
          </cell>
        </row>
        <row r="2026">
          <cell r="D2026" t="str">
            <v>г. Сланцы, пер. Дзержинского, 3</v>
          </cell>
          <cell r="E2026" t="str">
            <v>28b55da0-a896-4b0b-b080-3f48265634fa</v>
          </cell>
          <cell r="F2026" t="str">
            <v>РО</v>
          </cell>
          <cell r="G2026">
            <v>0</v>
          </cell>
          <cell r="H2026">
            <v>1954</v>
          </cell>
          <cell r="I2026">
            <v>528.20000000000005</v>
          </cell>
          <cell r="J2026" t="str">
            <v>кирпич</v>
          </cell>
          <cell r="K2026">
            <v>2</v>
          </cell>
          <cell r="L2026">
            <v>1</v>
          </cell>
          <cell r="M2026">
            <v>0</v>
          </cell>
          <cell r="N2026">
            <v>0</v>
          </cell>
          <cell r="O2026">
            <v>22</v>
          </cell>
          <cell r="P2026">
            <v>41642000</v>
          </cell>
        </row>
        <row r="2027">
          <cell r="D2027" t="str">
            <v>г. Сланцы, пер. Речной, д. 4</v>
          </cell>
          <cell r="E2027" t="str">
            <v>8395a87a-d9f4-4a05-9f4e-fe121b21c6c0</v>
          </cell>
          <cell r="F2027" t="str">
            <v>РО</v>
          </cell>
          <cell r="G2027">
            <v>0</v>
          </cell>
          <cell r="H2027">
            <v>1947</v>
          </cell>
          <cell r="I2027">
            <v>273.7</v>
          </cell>
          <cell r="J2027" t="str">
            <v>кирпич</v>
          </cell>
          <cell r="K2027">
            <v>2</v>
          </cell>
          <cell r="L2027">
            <v>1</v>
          </cell>
          <cell r="M2027">
            <v>0</v>
          </cell>
          <cell r="N2027">
            <v>0</v>
          </cell>
          <cell r="O2027">
            <v>11</v>
          </cell>
          <cell r="P2027">
            <v>41642000</v>
          </cell>
        </row>
        <row r="2028">
          <cell r="D2028" t="str">
            <v>г. Сланцы, ул. Баранова, д. 10</v>
          </cell>
          <cell r="E2028" t="str">
            <v>2f7b47dc-e414-45e4-81f9-83b57f90bafd</v>
          </cell>
          <cell r="F2028" t="str">
            <v>РО</v>
          </cell>
          <cell r="G2028">
            <v>0</v>
          </cell>
          <cell r="H2028">
            <v>1965</v>
          </cell>
          <cell r="I2028">
            <v>3364.2</v>
          </cell>
          <cell r="J2028" t="str">
            <v>кирпич</v>
          </cell>
          <cell r="K2028">
            <v>5</v>
          </cell>
          <cell r="L2028">
            <v>4</v>
          </cell>
          <cell r="M2028">
            <v>0</v>
          </cell>
          <cell r="N2028">
            <v>0</v>
          </cell>
          <cell r="O2028">
            <v>157</v>
          </cell>
          <cell r="P2028">
            <v>41642000</v>
          </cell>
        </row>
        <row r="2029">
          <cell r="D2029" t="str">
            <v>г. Сланцы, ул. Грибоедова, д. 4</v>
          </cell>
          <cell r="E2029" t="str">
            <v>26735d43-e31a-4495-a796-7586ed04aa5c</v>
          </cell>
          <cell r="F2029" t="str">
            <v>РО</v>
          </cell>
          <cell r="G2029">
            <v>0</v>
          </cell>
          <cell r="H2029">
            <v>1958</v>
          </cell>
          <cell r="I2029">
            <v>278.32</v>
          </cell>
          <cell r="J2029" t="str">
            <v>кирпич</v>
          </cell>
          <cell r="K2029">
            <v>2</v>
          </cell>
          <cell r="L2029">
            <v>1</v>
          </cell>
          <cell r="M2029">
            <v>0</v>
          </cell>
          <cell r="N2029">
            <v>0</v>
          </cell>
          <cell r="O2029">
            <v>7</v>
          </cell>
          <cell r="P2029">
            <v>41642000</v>
          </cell>
        </row>
        <row r="2030">
          <cell r="D2030" t="str">
            <v>г. Сланцы, ул. Дзержинского, д. 9</v>
          </cell>
          <cell r="E2030" t="str">
            <v>eba21a00-4188-40c5-ae0f-deb36755a595</v>
          </cell>
          <cell r="F2030" t="str">
            <v>РО</v>
          </cell>
          <cell r="G2030">
            <v>0</v>
          </cell>
          <cell r="H2030">
            <v>1952</v>
          </cell>
          <cell r="I2030">
            <v>402.6</v>
          </cell>
          <cell r="J2030" t="str">
            <v>кирпич</v>
          </cell>
          <cell r="K2030">
            <v>2</v>
          </cell>
          <cell r="L2030">
            <v>1</v>
          </cell>
          <cell r="M2030">
            <v>0</v>
          </cell>
          <cell r="N2030">
            <v>0</v>
          </cell>
          <cell r="O2030">
            <v>16</v>
          </cell>
          <cell r="P2030">
            <v>41642000</v>
          </cell>
        </row>
        <row r="2031">
          <cell r="D2031" t="str">
            <v>г. Сланцы, ул. Кирова, д. 15</v>
          </cell>
          <cell r="E2031" t="str">
            <v>6387c694-b158-417b-9e9e-a99e10cb6891</v>
          </cell>
          <cell r="F2031" t="str">
            <v>РО</v>
          </cell>
          <cell r="G2031">
            <v>0</v>
          </cell>
          <cell r="H2031">
            <v>1964</v>
          </cell>
          <cell r="I2031">
            <v>1293.2</v>
          </cell>
          <cell r="J2031" t="str">
            <v>кирпич</v>
          </cell>
          <cell r="K2031">
            <v>4</v>
          </cell>
          <cell r="L2031">
            <v>2</v>
          </cell>
          <cell r="M2031">
            <v>0</v>
          </cell>
          <cell r="N2031">
            <v>0</v>
          </cell>
          <cell r="O2031">
            <v>49</v>
          </cell>
          <cell r="P2031">
            <v>41642000</v>
          </cell>
        </row>
        <row r="2032">
          <cell r="D2032" t="str">
            <v>г. Сланцы, ул. Кирова, д. 17</v>
          </cell>
          <cell r="E2032" t="str">
            <v>ee71e230-abb7-493f-940a-402c8a43e8d6</v>
          </cell>
          <cell r="F2032" t="str">
            <v>РО</v>
          </cell>
          <cell r="G2032">
            <v>0</v>
          </cell>
          <cell r="H2032">
            <v>1961</v>
          </cell>
          <cell r="I2032">
            <v>973</v>
          </cell>
          <cell r="J2032" t="str">
            <v>кирпич</v>
          </cell>
          <cell r="K2032">
            <v>3</v>
          </cell>
          <cell r="L2032">
            <v>2</v>
          </cell>
          <cell r="M2032">
            <v>0</v>
          </cell>
          <cell r="N2032">
            <v>0</v>
          </cell>
          <cell r="O2032">
            <v>35</v>
          </cell>
          <cell r="P2032">
            <v>41642000</v>
          </cell>
        </row>
        <row r="2033">
          <cell r="D2033" t="str">
            <v>г. Сланцы, ул. Кирова, д. 25</v>
          </cell>
          <cell r="E2033" t="str">
            <v>e067f743-2198-47df-ae14-5670496b7780</v>
          </cell>
          <cell r="F2033" t="str">
            <v>РО</v>
          </cell>
          <cell r="G2033">
            <v>0</v>
          </cell>
          <cell r="H2033">
            <v>1957</v>
          </cell>
          <cell r="I2033">
            <v>1069</v>
          </cell>
          <cell r="J2033" t="str">
            <v>кирпич</v>
          </cell>
          <cell r="K2033">
            <v>2</v>
          </cell>
          <cell r="L2033">
            <v>3</v>
          </cell>
          <cell r="M2033">
            <v>0</v>
          </cell>
          <cell r="N2033">
            <v>0</v>
          </cell>
          <cell r="O2033">
            <v>23</v>
          </cell>
          <cell r="P2033">
            <v>41642000</v>
          </cell>
        </row>
        <row r="2034">
          <cell r="D2034" t="str">
            <v>г. Сланцы, ул. Кирова, д. 40/12</v>
          </cell>
          <cell r="E2034" t="str">
            <v>130b9c77-a921-4b5c-839c-0e7bb9cbde48</v>
          </cell>
          <cell r="F2034" t="str">
            <v>РО</v>
          </cell>
          <cell r="G2034">
            <v>0</v>
          </cell>
          <cell r="H2034">
            <v>1948</v>
          </cell>
          <cell r="I2034">
            <v>613.25</v>
          </cell>
          <cell r="J2034" t="str">
            <v>кирпич</v>
          </cell>
          <cell r="K2034">
            <v>2</v>
          </cell>
          <cell r="L2034">
            <v>2</v>
          </cell>
          <cell r="M2034">
            <v>0</v>
          </cell>
          <cell r="N2034">
            <v>0</v>
          </cell>
          <cell r="O2034">
            <v>9</v>
          </cell>
          <cell r="P2034">
            <v>41642000</v>
          </cell>
        </row>
        <row r="2035">
          <cell r="D2035" t="str">
            <v>г. Сланцы, ул. Кирова, д. 53</v>
          </cell>
          <cell r="E2035" t="str">
            <v>2d3722aa-1461-4690-adbf-cb82fc414c6a</v>
          </cell>
          <cell r="F2035" t="str">
            <v>РО</v>
          </cell>
          <cell r="G2035">
            <v>0</v>
          </cell>
          <cell r="H2035">
            <v>1975</v>
          </cell>
          <cell r="I2035">
            <v>4651.3</v>
          </cell>
          <cell r="J2035" t="str">
            <v>кирпич</v>
          </cell>
          <cell r="K2035">
            <v>9</v>
          </cell>
          <cell r="L2035">
            <v>1</v>
          </cell>
          <cell r="M2035">
            <v>1</v>
          </cell>
          <cell r="N2035">
            <v>0</v>
          </cell>
          <cell r="O2035">
            <v>45</v>
          </cell>
          <cell r="P2035">
            <v>41642000</v>
          </cell>
        </row>
        <row r="2036">
          <cell r="D2036" t="str">
            <v>г. Сланцы, ул. Ленина, д. 2</v>
          </cell>
          <cell r="E2036" t="str">
            <v>420071d6-934e-41b1-9b79-51ed31baee92</v>
          </cell>
          <cell r="F2036" t="str">
            <v>РО</v>
          </cell>
          <cell r="G2036">
            <v>0</v>
          </cell>
          <cell r="H2036">
            <v>1951</v>
          </cell>
          <cell r="I2036">
            <v>598.29999999999995</v>
          </cell>
          <cell r="J2036" t="str">
            <v>кирпич</v>
          </cell>
          <cell r="K2036">
            <v>2</v>
          </cell>
          <cell r="L2036">
            <v>2</v>
          </cell>
          <cell r="M2036">
            <v>0</v>
          </cell>
          <cell r="N2036">
            <v>0</v>
          </cell>
          <cell r="O2036">
            <v>10</v>
          </cell>
          <cell r="P2036">
            <v>41642000</v>
          </cell>
        </row>
        <row r="2037">
          <cell r="D2037" t="str">
            <v>г. Сланцы, ул. Ломоносова, д. 17</v>
          </cell>
          <cell r="E2037" t="str">
            <v>edbc5a57-a599-4374-adaf-6c3b14abf8ff</v>
          </cell>
          <cell r="F2037" t="str">
            <v>РО</v>
          </cell>
          <cell r="G2037">
            <v>0</v>
          </cell>
          <cell r="H2037">
            <v>1947</v>
          </cell>
          <cell r="I2037">
            <v>746.2</v>
          </cell>
          <cell r="J2037" t="str">
            <v>кирпич</v>
          </cell>
          <cell r="K2037">
            <v>2</v>
          </cell>
          <cell r="L2037">
            <v>2</v>
          </cell>
          <cell r="M2037">
            <v>0</v>
          </cell>
          <cell r="N2037">
            <v>0</v>
          </cell>
          <cell r="O2037">
            <v>35</v>
          </cell>
          <cell r="P2037">
            <v>41642000</v>
          </cell>
        </row>
        <row r="2038">
          <cell r="D2038" t="str">
            <v>г. Сланцы, ул. Ломоносова, д. 25/1</v>
          </cell>
          <cell r="E2038" t="str">
            <v>c2a76e67-b4e7-4ce4-a691-16d25ded6121</v>
          </cell>
          <cell r="F2038" t="str">
            <v>РО</v>
          </cell>
          <cell r="G2038">
            <v>0</v>
          </cell>
          <cell r="H2038">
            <v>1948</v>
          </cell>
          <cell r="I2038">
            <v>286.7</v>
          </cell>
          <cell r="J2038" t="str">
            <v>кирпич</v>
          </cell>
          <cell r="K2038">
            <v>2</v>
          </cell>
          <cell r="L2038">
            <v>1</v>
          </cell>
          <cell r="M2038">
            <v>0</v>
          </cell>
          <cell r="N2038">
            <v>0</v>
          </cell>
          <cell r="O2038">
            <v>12</v>
          </cell>
          <cell r="P2038">
            <v>41642000</v>
          </cell>
        </row>
        <row r="2039">
          <cell r="D2039" t="str">
            <v>г. Сланцы, ул. Ломоносова, д. 37</v>
          </cell>
          <cell r="E2039" t="str">
            <v>9eb99cd0-b426-4406-876d-32c99be8b95b</v>
          </cell>
          <cell r="F2039" t="str">
            <v>РО</v>
          </cell>
          <cell r="G2039">
            <v>0</v>
          </cell>
          <cell r="H2039">
            <v>1949</v>
          </cell>
          <cell r="I2039">
            <v>287.8</v>
          </cell>
          <cell r="J2039" t="str">
            <v>кирпич</v>
          </cell>
          <cell r="K2039">
            <v>2</v>
          </cell>
          <cell r="L2039">
            <v>1</v>
          </cell>
          <cell r="M2039">
            <v>0</v>
          </cell>
          <cell r="N2039">
            <v>0</v>
          </cell>
          <cell r="O2039">
            <v>6</v>
          </cell>
          <cell r="P2039">
            <v>41642000</v>
          </cell>
        </row>
        <row r="2040">
          <cell r="D2040" t="str">
            <v>г. Сланцы, ул. Максима Горького, д. 6</v>
          </cell>
          <cell r="E2040" t="str">
            <v>4f513da6-69f7-439a-98f4-5bddcc0af6de</v>
          </cell>
          <cell r="F2040" t="str">
            <v>РО</v>
          </cell>
          <cell r="G2040">
            <v>0</v>
          </cell>
          <cell r="H2040">
            <v>1952</v>
          </cell>
          <cell r="I2040">
            <v>1402.4</v>
          </cell>
          <cell r="J2040" t="str">
            <v>кирпич</v>
          </cell>
          <cell r="K2040">
            <v>2</v>
          </cell>
          <cell r="L2040">
            <v>2</v>
          </cell>
          <cell r="M2040">
            <v>0</v>
          </cell>
          <cell r="N2040">
            <v>0</v>
          </cell>
          <cell r="O2040">
            <v>21</v>
          </cell>
          <cell r="P2040">
            <v>41642000</v>
          </cell>
        </row>
        <row r="2041">
          <cell r="D2041" t="str">
            <v>г. Сланцы, ул. Максима Горького, д. 8</v>
          </cell>
          <cell r="E2041" t="str">
            <v>6cc57e3e-630b-4dec-95e0-c40dac82ca22</v>
          </cell>
          <cell r="F2041" t="str">
            <v>РО</v>
          </cell>
          <cell r="G2041">
            <v>0</v>
          </cell>
          <cell r="H2041">
            <v>1953</v>
          </cell>
          <cell r="I2041">
            <v>909.8</v>
          </cell>
          <cell r="J2041" t="str">
            <v>кирпич</v>
          </cell>
          <cell r="K2041">
            <v>2</v>
          </cell>
          <cell r="L2041">
            <v>1</v>
          </cell>
          <cell r="M2041">
            <v>0</v>
          </cell>
          <cell r="N2041">
            <v>0</v>
          </cell>
          <cell r="O2041">
            <v>10</v>
          </cell>
          <cell r="P2041">
            <v>41642000</v>
          </cell>
        </row>
        <row r="2042">
          <cell r="D2042" t="str">
            <v>г. Сланцы, ул. Партизанская, д. 27</v>
          </cell>
          <cell r="E2042" t="str">
            <v>4948477c-d4fc-4ee3-81d4-16e616746c62</v>
          </cell>
          <cell r="F2042" t="str">
            <v>РО</v>
          </cell>
          <cell r="G2042">
            <v>0</v>
          </cell>
          <cell r="H2042">
            <v>1965</v>
          </cell>
          <cell r="I2042">
            <v>6307.65</v>
          </cell>
          <cell r="J2042" t="str">
            <v>железобетон</v>
          </cell>
          <cell r="K2042">
            <v>5</v>
          </cell>
          <cell r="L2042">
            <v>8</v>
          </cell>
          <cell r="M2042">
            <v>0</v>
          </cell>
          <cell r="N2042">
            <v>0</v>
          </cell>
          <cell r="O2042">
            <v>225</v>
          </cell>
          <cell r="P2042">
            <v>41642000</v>
          </cell>
        </row>
        <row r="2043">
          <cell r="D2043" t="str">
            <v>г. Сланцы, ул. Свердлова, д. 14</v>
          </cell>
          <cell r="E2043" t="str">
            <v>d15b8df2-599c-43e1-89ed-9956eb19da33</v>
          </cell>
          <cell r="F2043" t="str">
            <v>РО</v>
          </cell>
          <cell r="G2043">
            <v>0</v>
          </cell>
          <cell r="H2043">
            <v>1951</v>
          </cell>
          <cell r="I2043">
            <v>821.7</v>
          </cell>
          <cell r="J2043" t="str">
            <v>кирпич</v>
          </cell>
          <cell r="K2043">
            <v>2</v>
          </cell>
          <cell r="L2043">
            <v>3</v>
          </cell>
          <cell r="M2043">
            <v>0</v>
          </cell>
          <cell r="N2043">
            <v>0</v>
          </cell>
          <cell r="O2043">
            <v>25</v>
          </cell>
          <cell r="P2043">
            <v>41642000</v>
          </cell>
        </row>
        <row r="2044">
          <cell r="D2044" t="str">
            <v>г. Сланцы, ул. Свердлова, д. 19</v>
          </cell>
          <cell r="E2044" t="str">
            <v>ed704d9c-000e-408b-853e-4c1eb6dd01e5</v>
          </cell>
          <cell r="F2044" t="str">
            <v>РО</v>
          </cell>
          <cell r="G2044">
            <v>0</v>
          </cell>
          <cell r="H2044">
            <v>1952</v>
          </cell>
          <cell r="I2044">
            <v>387.1</v>
          </cell>
          <cell r="J2044" t="str">
            <v>кирпич</v>
          </cell>
          <cell r="K2044">
            <v>2</v>
          </cell>
          <cell r="L2044">
            <v>1</v>
          </cell>
          <cell r="M2044">
            <v>0</v>
          </cell>
          <cell r="N2044">
            <v>0</v>
          </cell>
          <cell r="O2044">
            <v>20</v>
          </cell>
          <cell r="P2044">
            <v>41642000</v>
          </cell>
        </row>
        <row r="2045">
          <cell r="D2045" t="str">
            <v>г. Сланцы, ул. Свердлова, д. 20</v>
          </cell>
          <cell r="E2045" t="str">
            <v>e400454d-63ad-4682-8d77-d808b2c45b21</v>
          </cell>
          <cell r="F2045" t="str">
            <v>РО</v>
          </cell>
          <cell r="G2045">
            <v>0</v>
          </cell>
          <cell r="H2045">
            <v>1952</v>
          </cell>
          <cell r="I2045">
            <v>400.8</v>
          </cell>
          <cell r="J2045" t="str">
            <v>кирпич</v>
          </cell>
          <cell r="K2045">
            <v>2</v>
          </cell>
          <cell r="L2045">
            <v>1</v>
          </cell>
          <cell r="M2045">
            <v>0</v>
          </cell>
          <cell r="N2045">
            <v>0</v>
          </cell>
          <cell r="O2045">
            <v>16</v>
          </cell>
          <cell r="P2045">
            <v>41642000</v>
          </cell>
        </row>
        <row r="2046">
          <cell r="D2046" t="str">
            <v>г. Сланцы, ул. Свердлова, д. 22</v>
          </cell>
          <cell r="E2046" t="str">
            <v>0b0d56ef-2297-4d47-9932-ddf1a46ed7eb</v>
          </cell>
          <cell r="F2046" t="str">
            <v>РО</v>
          </cell>
          <cell r="G2046">
            <v>0</v>
          </cell>
          <cell r="H2046">
            <v>1952</v>
          </cell>
          <cell r="I2046">
            <v>302.10000000000002</v>
          </cell>
          <cell r="J2046" t="str">
            <v>кирпич</v>
          </cell>
          <cell r="K2046">
            <v>2</v>
          </cell>
          <cell r="L2046">
            <v>1</v>
          </cell>
          <cell r="M2046">
            <v>0</v>
          </cell>
          <cell r="N2046">
            <v>0</v>
          </cell>
          <cell r="O2046">
            <v>16</v>
          </cell>
          <cell r="P2046">
            <v>41642000</v>
          </cell>
        </row>
        <row r="2047">
          <cell r="D2047" t="str">
            <v>г. Сланцы, ул. Свердлова, д. 5</v>
          </cell>
          <cell r="E2047" t="str">
            <v>3fdbf693-54c5-4616-aab0-574f3eb8f556</v>
          </cell>
          <cell r="F2047" t="str">
            <v>РО</v>
          </cell>
          <cell r="G2047">
            <v>0</v>
          </cell>
          <cell r="H2047">
            <v>1951</v>
          </cell>
          <cell r="I2047">
            <v>613.4</v>
          </cell>
          <cell r="J2047" t="str">
            <v>кирпич</v>
          </cell>
          <cell r="K2047">
            <v>2</v>
          </cell>
          <cell r="L2047">
            <v>2</v>
          </cell>
          <cell r="M2047">
            <v>0</v>
          </cell>
          <cell r="N2047">
            <v>0</v>
          </cell>
          <cell r="O2047">
            <v>36</v>
          </cell>
          <cell r="P2047">
            <v>41642000</v>
          </cell>
        </row>
        <row r="2048">
          <cell r="D2048" t="str">
            <v>г. Сланцы, ул. Свободы, д. 6</v>
          </cell>
          <cell r="E2048" t="str">
            <v>817c47fd-28c8-44c7-8a56-3709c791b00f</v>
          </cell>
          <cell r="F2048" t="str">
            <v>РО</v>
          </cell>
          <cell r="G2048">
            <v>0</v>
          </cell>
          <cell r="H2048">
            <v>1948</v>
          </cell>
          <cell r="I2048">
            <v>765.8</v>
          </cell>
          <cell r="J2048" t="str">
            <v>кирпич</v>
          </cell>
          <cell r="K2048">
            <v>2</v>
          </cell>
          <cell r="L2048">
            <v>2</v>
          </cell>
          <cell r="M2048">
            <v>0</v>
          </cell>
          <cell r="N2048">
            <v>0</v>
          </cell>
          <cell r="O2048">
            <v>28</v>
          </cell>
          <cell r="P2048">
            <v>41642000</v>
          </cell>
        </row>
        <row r="2049">
          <cell r="D2049" t="str">
            <v>г. Сланцы, ул. Чайковского, д. 8</v>
          </cell>
          <cell r="E2049" t="str">
            <v>c878b173-ae38-4754-a9a9-69478cde6d91</v>
          </cell>
          <cell r="F2049" t="str">
            <v>РО</v>
          </cell>
          <cell r="G2049">
            <v>0</v>
          </cell>
          <cell r="H2049">
            <v>1955</v>
          </cell>
          <cell r="I2049">
            <v>380.2</v>
          </cell>
          <cell r="J2049" t="str">
            <v>кирпич</v>
          </cell>
          <cell r="K2049">
            <v>2</v>
          </cell>
          <cell r="L2049">
            <v>2</v>
          </cell>
          <cell r="M2049">
            <v>0</v>
          </cell>
          <cell r="N2049">
            <v>0</v>
          </cell>
          <cell r="O2049">
            <v>14</v>
          </cell>
          <cell r="P2049">
            <v>41642000</v>
          </cell>
        </row>
        <row r="2050">
          <cell r="D2050" t="str">
            <v>г. Сланцы, ул. Чкалова, д. 5</v>
          </cell>
          <cell r="E2050" t="str">
            <v>fc47a7ca-4eec-4bad-81ed-87a3dccf220a</v>
          </cell>
          <cell r="F2050" t="str">
            <v>РО</v>
          </cell>
          <cell r="G2050">
            <v>0</v>
          </cell>
          <cell r="H2050">
            <v>1961</v>
          </cell>
          <cell r="I2050">
            <v>636.79999999999995</v>
          </cell>
          <cell r="J2050" t="str">
            <v>кирпич</v>
          </cell>
          <cell r="K2050">
            <v>2</v>
          </cell>
          <cell r="L2050">
            <v>2</v>
          </cell>
          <cell r="M2050">
            <v>0</v>
          </cell>
          <cell r="N2050">
            <v>0</v>
          </cell>
          <cell r="O2050">
            <v>31</v>
          </cell>
          <cell r="P2050">
            <v>41642000</v>
          </cell>
        </row>
        <row r="2051">
          <cell r="D2051" t="str">
            <v>дер. Поречье, д. 18</v>
          </cell>
          <cell r="E2051" t="str">
            <v>dedbe2cd-a9db-4e3f-ae64-5ea7ce7f2e20</v>
          </cell>
          <cell r="F2051" t="str">
            <v>РО</v>
          </cell>
          <cell r="G2051">
            <v>0</v>
          </cell>
          <cell r="H2051">
            <v>1978</v>
          </cell>
          <cell r="I2051">
            <v>682.5</v>
          </cell>
          <cell r="J2051" t="str">
            <v>кирпич</v>
          </cell>
          <cell r="K2051" t="str">
            <v>2</v>
          </cell>
          <cell r="L2051">
            <v>2</v>
          </cell>
          <cell r="M2051">
            <v>0</v>
          </cell>
          <cell r="N2051">
            <v>0</v>
          </cell>
          <cell r="O2051">
            <v>29</v>
          </cell>
          <cell r="P2051">
            <v>41642000</v>
          </cell>
        </row>
        <row r="2052">
          <cell r="D2052" t="str">
            <v>г. Сосновый Бор, просп. Героев, д. 11</v>
          </cell>
          <cell r="E2052" t="str">
            <v>128fa1fd-c348-481c-b12c-f2eae603c797</v>
          </cell>
          <cell r="F2052" t="str">
            <v>РО</v>
          </cell>
          <cell r="G2052">
            <v>0</v>
          </cell>
          <cell r="H2052">
            <v>1984</v>
          </cell>
          <cell r="I2052">
            <v>2046.8</v>
          </cell>
          <cell r="J2052" t="str">
            <v>кирпич</v>
          </cell>
          <cell r="K2052">
            <v>10</v>
          </cell>
          <cell r="L2052">
            <v>1</v>
          </cell>
          <cell r="M2052">
            <v>1</v>
          </cell>
          <cell r="N2052">
            <v>0</v>
          </cell>
          <cell r="O2052">
            <v>87</v>
          </cell>
          <cell r="P2052">
            <v>41754000</v>
          </cell>
        </row>
        <row r="2053">
          <cell r="D2053" t="str">
            <v>г. Сосновый Бор, просп. Героев, д. 22</v>
          </cell>
          <cell r="E2053" t="str">
            <v>b0f37b6d-4125-40f0-8273-83116015596e</v>
          </cell>
          <cell r="F2053" t="str">
            <v>РО</v>
          </cell>
          <cell r="G2053">
            <v>0</v>
          </cell>
          <cell r="H2053">
            <v>1975</v>
          </cell>
          <cell r="I2053">
            <v>6677.5</v>
          </cell>
          <cell r="J2053" t="str">
            <v>кирпич</v>
          </cell>
          <cell r="K2053">
            <v>5</v>
          </cell>
          <cell r="L2053">
            <v>10</v>
          </cell>
          <cell r="M2053">
            <v>0</v>
          </cell>
          <cell r="N2053">
            <v>0</v>
          </cell>
          <cell r="O2053">
            <v>275</v>
          </cell>
          <cell r="P2053">
            <v>41754000</v>
          </cell>
        </row>
        <row r="2054">
          <cell r="D2054" t="str">
            <v>Г. Сосновый Бор, просп. Героев, д. 24</v>
          </cell>
          <cell r="E2054" t="str">
            <v>99533699-d6db-4b0a-adc7-5b5d4f3929f6</v>
          </cell>
          <cell r="F2054" t="str">
            <v>РО</v>
          </cell>
          <cell r="G2054">
            <v>0</v>
          </cell>
          <cell r="H2054">
            <v>1975</v>
          </cell>
          <cell r="I2054">
            <v>1389.1</v>
          </cell>
          <cell r="J2054" t="str">
            <v>кирпич</v>
          </cell>
          <cell r="K2054">
            <v>5</v>
          </cell>
          <cell r="L2054">
            <v>2</v>
          </cell>
          <cell r="M2054">
            <v>0</v>
          </cell>
          <cell r="N2054">
            <v>0</v>
          </cell>
          <cell r="O2054">
            <v>61</v>
          </cell>
          <cell r="P2054">
            <v>41754000</v>
          </cell>
        </row>
        <row r="2055">
          <cell r="D2055" t="str">
            <v>г. Сосновый Бор, просп. Героев, д. 30</v>
          </cell>
          <cell r="E2055" t="str">
            <v>b12fc01d-360d-4010-94d0-9245dceeb424</v>
          </cell>
          <cell r="F2055" t="str">
            <v>РО</v>
          </cell>
          <cell r="G2055">
            <v>0</v>
          </cell>
          <cell r="H2055">
            <v>1975</v>
          </cell>
          <cell r="I2055">
            <v>1924.5</v>
          </cell>
          <cell r="J2055" t="str">
            <v>кирпич</v>
          </cell>
          <cell r="K2055">
            <v>9</v>
          </cell>
          <cell r="L2055">
            <v>1</v>
          </cell>
          <cell r="M2055">
            <v>1</v>
          </cell>
          <cell r="N2055">
            <v>0</v>
          </cell>
          <cell r="O2055">
            <v>68</v>
          </cell>
          <cell r="P2055">
            <v>41754000</v>
          </cell>
        </row>
        <row r="2056">
          <cell r="D2056" t="str">
            <v>Г. Сосновый Бор, просп. Героев, д. 38</v>
          </cell>
          <cell r="E2056" t="str">
            <v>64354e8b-df61-47ec-acc9-83afe9928677</v>
          </cell>
          <cell r="F2056" t="str">
            <v>РО</v>
          </cell>
          <cell r="G2056">
            <v>0</v>
          </cell>
          <cell r="H2056">
            <v>1976</v>
          </cell>
          <cell r="I2056">
            <v>1356.7</v>
          </cell>
          <cell r="J2056" t="str">
            <v>кирпич</v>
          </cell>
          <cell r="K2056">
            <v>5</v>
          </cell>
          <cell r="L2056">
            <v>2</v>
          </cell>
          <cell r="M2056">
            <v>0</v>
          </cell>
          <cell r="N2056">
            <v>0</v>
          </cell>
          <cell r="O2056">
            <v>48</v>
          </cell>
          <cell r="P2056">
            <v>41754000</v>
          </cell>
        </row>
        <row r="2057">
          <cell r="D2057" t="str">
            <v>Г. Сосновый Бор, просп. Героев, д. 42</v>
          </cell>
          <cell r="E2057" t="str">
            <v>6a59f1db-d5d6-4d89-a9d3-03580266da1d</v>
          </cell>
          <cell r="F2057" t="str">
            <v>РО</v>
          </cell>
          <cell r="G2057">
            <v>0</v>
          </cell>
          <cell r="H2057">
            <v>1977</v>
          </cell>
          <cell r="I2057">
            <v>1596.2</v>
          </cell>
          <cell r="J2057" t="str">
            <v>кирпич</v>
          </cell>
          <cell r="K2057">
            <v>5</v>
          </cell>
          <cell r="L2057">
            <v>2</v>
          </cell>
          <cell r="M2057">
            <v>0</v>
          </cell>
          <cell r="N2057">
            <v>0</v>
          </cell>
          <cell r="O2057">
            <v>66</v>
          </cell>
          <cell r="P2057">
            <v>41754000</v>
          </cell>
        </row>
        <row r="2058">
          <cell r="D2058" t="str">
            <v>г. Сосновый Бор, просп. Героев, д. 63</v>
          </cell>
          <cell r="E2058" t="str">
            <v>8e0a61e1-b2fa-4a35-8629-3dbb81250fa9</v>
          </cell>
          <cell r="F2058" t="str">
            <v>РО</v>
          </cell>
          <cell r="G2058">
            <v>0</v>
          </cell>
          <cell r="H2058">
            <v>1986</v>
          </cell>
          <cell r="I2058">
            <v>4732.3999999999996</v>
          </cell>
          <cell r="J2058" t="str">
            <v>кирпич</v>
          </cell>
          <cell r="K2058">
            <v>9</v>
          </cell>
          <cell r="L2058">
            <v>1</v>
          </cell>
          <cell r="M2058">
            <v>1</v>
          </cell>
          <cell r="N2058">
            <v>0</v>
          </cell>
          <cell r="O2058">
            <v>241</v>
          </cell>
          <cell r="P2058">
            <v>41754000</v>
          </cell>
        </row>
        <row r="2059">
          <cell r="D2059" t="str">
            <v>г. Сосновый Бор, просп. Героев, д. 8</v>
          </cell>
          <cell r="E2059" t="str">
            <v>06fc1938-b13c-4767-b96a-2c6418d0168a</v>
          </cell>
          <cell r="F2059" t="str">
            <v>РО</v>
          </cell>
          <cell r="G2059">
            <v>0</v>
          </cell>
          <cell r="H2059">
            <v>1974</v>
          </cell>
          <cell r="I2059">
            <v>3983.3</v>
          </cell>
          <cell r="J2059" t="str">
            <v>кирпич</v>
          </cell>
          <cell r="K2059">
            <v>12</v>
          </cell>
          <cell r="L2059">
            <v>1</v>
          </cell>
          <cell r="M2059">
            <v>2</v>
          </cell>
          <cell r="N2059">
            <v>0</v>
          </cell>
          <cell r="O2059">
            <v>162</v>
          </cell>
          <cell r="P2059">
            <v>41754000</v>
          </cell>
        </row>
        <row r="2060">
          <cell r="D2060" t="str">
            <v>г. Сосновый Бор, ул. 50 лет Октября, д. 15</v>
          </cell>
          <cell r="E2060" t="str">
            <v>1a7d6e0e-fb99-4735-abf4-7f699e9a8d80</v>
          </cell>
          <cell r="F2060" t="str">
            <v>РО</v>
          </cell>
          <cell r="G2060">
            <v>0</v>
          </cell>
          <cell r="H2060">
            <v>1970</v>
          </cell>
          <cell r="I2060">
            <v>5682</v>
          </cell>
          <cell r="J2060" t="str">
            <v>кирпич</v>
          </cell>
          <cell r="K2060">
            <v>9</v>
          </cell>
          <cell r="L2060">
            <v>3</v>
          </cell>
          <cell r="M2060">
            <v>3</v>
          </cell>
          <cell r="N2060">
            <v>0</v>
          </cell>
          <cell r="O2060">
            <v>238</v>
          </cell>
          <cell r="P2060">
            <v>41754000</v>
          </cell>
        </row>
        <row r="2061">
          <cell r="D2061" t="str">
            <v>г. Сосновый Бор, ул. Комсомольская, д. 14</v>
          </cell>
          <cell r="E2061" t="str">
            <v>fae38785-e419-4484-a449-acc922cf3cda</v>
          </cell>
          <cell r="F2061" t="str">
            <v>РО</v>
          </cell>
          <cell r="G2061">
            <v>0</v>
          </cell>
          <cell r="H2061">
            <v>1967</v>
          </cell>
          <cell r="I2061">
            <v>3226.9</v>
          </cell>
          <cell r="J2061" t="str">
            <v>кирпич</v>
          </cell>
          <cell r="K2061">
            <v>5</v>
          </cell>
          <cell r="L2061">
            <v>4</v>
          </cell>
          <cell r="M2061">
            <v>0</v>
          </cell>
          <cell r="N2061">
            <v>0</v>
          </cell>
          <cell r="O2061">
            <v>147</v>
          </cell>
          <cell r="P2061">
            <v>41754000</v>
          </cell>
        </row>
        <row r="2062">
          <cell r="D2062" t="str">
            <v>г. Сосновый Бор, ул. Комсомольская, д. 20</v>
          </cell>
          <cell r="E2062" t="str">
            <v>1f1d101a-960f-4346-8f42-3be8b5896146</v>
          </cell>
          <cell r="F2062" t="str">
            <v>РО</v>
          </cell>
          <cell r="G2062">
            <v>0</v>
          </cell>
          <cell r="H2062">
            <v>1973</v>
          </cell>
          <cell r="I2062">
            <v>3826.9</v>
          </cell>
          <cell r="J2062" t="str">
            <v>кирпич</v>
          </cell>
          <cell r="K2062">
            <v>12</v>
          </cell>
          <cell r="L2062">
            <v>1</v>
          </cell>
          <cell r="M2062">
            <v>2</v>
          </cell>
          <cell r="N2062">
            <v>0</v>
          </cell>
          <cell r="O2062">
            <v>136</v>
          </cell>
          <cell r="P2062">
            <v>41754000</v>
          </cell>
        </row>
        <row r="2063">
          <cell r="D2063" t="str">
            <v>г. Сосновый Бор, ул. Комсомольская, д. 21</v>
          </cell>
          <cell r="E2063" t="str">
            <v>a245ba84-e33c-49dd-ba67-46e91a3c0f06</v>
          </cell>
          <cell r="F2063" t="str">
            <v>РО</v>
          </cell>
          <cell r="G2063">
            <v>0</v>
          </cell>
          <cell r="H2063">
            <v>1964</v>
          </cell>
          <cell r="I2063">
            <v>3716.1</v>
          </cell>
          <cell r="J2063" t="str">
            <v>кирпич</v>
          </cell>
          <cell r="K2063">
            <v>5</v>
          </cell>
          <cell r="L2063">
            <v>4</v>
          </cell>
          <cell r="M2063">
            <v>0</v>
          </cell>
          <cell r="N2063">
            <v>0</v>
          </cell>
          <cell r="O2063">
            <v>182</v>
          </cell>
          <cell r="P2063">
            <v>41754000</v>
          </cell>
        </row>
        <row r="2064">
          <cell r="D2064" t="str">
            <v>г. Сосновый Бор, ул. Комсомольская, д. 21а</v>
          </cell>
          <cell r="E2064" t="str">
            <v>b33b0a2a-5932-42d7-981b-bf074d538140</v>
          </cell>
          <cell r="F2064" t="str">
            <v>РО</v>
          </cell>
          <cell r="G2064">
            <v>0</v>
          </cell>
          <cell r="H2064">
            <v>1964</v>
          </cell>
          <cell r="I2064">
            <v>3716.1</v>
          </cell>
          <cell r="J2064" t="str">
            <v>кирпич</v>
          </cell>
          <cell r="K2064">
            <v>5</v>
          </cell>
          <cell r="L2064">
            <v>4</v>
          </cell>
          <cell r="M2064">
            <v>0</v>
          </cell>
          <cell r="N2064">
            <v>0</v>
          </cell>
          <cell r="O2064">
            <v>173</v>
          </cell>
          <cell r="P2064">
            <v>41754000</v>
          </cell>
        </row>
        <row r="2065">
          <cell r="D2065" t="str">
            <v>г. Сосновый Бор, ул. Комсомольская, д. 4</v>
          </cell>
          <cell r="E2065" t="str">
            <v>18a9cae4-b535-4afa-8d9d-d7aeca415313</v>
          </cell>
          <cell r="F2065" t="str">
            <v>РО</v>
          </cell>
          <cell r="G2065">
            <v>0</v>
          </cell>
          <cell r="H2065">
            <v>1961</v>
          </cell>
          <cell r="I2065">
            <v>949.7</v>
          </cell>
          <cell r="J2065" t="str">
            <v>кирпич</v>
          </cell>
          <cell r="K2065">
            <v>3</v>
          </cell>
          <cell r="L2065">
            <v>2</v>
          </cell>
          <cell r="M2065">
            <v>0</v>
          </cell>
          <cell r="N2065">
            <v>0</v>
          </cell>
          <cell r="O2065">
            <v>48</v>
          </cell>
          <cell r="P2065">
            <v>41754000</v>
          </cell>
        </row>
        <row r="2066">
          <cell r="D2066" t="str">
            <v>г. Сосновый Бор, ул. Комсомольская, д. 5</v>
          </cell>
          <cell r="E2066" t="str">
            <v>79347bdf-ad2c-4706-9665-f0e986a416d4</v>
          </cell>
          <cell r="F2066" t="str">
            <v>РО</v>
          </cell>
          <cell r="G2066">
            <v>0</v>
          </cell>
          <cell r="H2066">
            <v>1961</v>
          </cell>
          <cell r="I2066">
            <v>1517</v>
          </cell>
          <cell r="J2066" t="str">
            <v>кирпич</v>
          </cell>
          <cell r="K2066">
            <v>3</v>
          </cell>
          <cell r="L2066">
            <v>3</v>
          </cell>
          <cell r="M2066">
            <v>0</v>
          </cell>
          <cell r="N2066">
            <v>0</v>
          </cell>
          <cell r="O2066">
            <v>49</v>
          </cell>
          <cell r="P2066">
            <v>41754000</v>
          </cell>
        </row>
        <row r="2067">
          <cell r="D2067" t="str">
            <v>г. Сосновый Бор, ул. Комсомольская, д. 8</v>
          </cell>
          <cell r="E2067" t="str">
            <v>d78e27e0-1187-419b-964b-659a0e6026ed</v>
          </cell>
          <cell r="F2067" t="str">
            <v>РО</v>
          </cell>
          <cell r="G2067">
            <v>0</v>
          </cell>
          <cell r="H2067">
            <v>1963</v>
          </cell>
          <cell r="I2067">
            <v>1518.8</v>
          </cell>
          <cell r="J2067" t="str">
            <v>кирпич</v>
          </cell>
          <cell r="K2067">
            <v>4</v>
          </cell>
          <cell r="L2067">
            <v>3</v>
          </cell>
          <cell r="M2067">
            <v>0</v>
          </cell>
          <cell r="N2067">
            <v>2</v>
          </cell>
          <cell r="O2067">
            <v>72</v>
          </cell>
          <cell r="P2067">
            <v>41754000</v>
          </cell>
        </row>
        <row r="2068">
          <cell r="D2068" t="str">
            <v>г. Сосновый Бор, ул. Комсомольская, д. 9</v>
          </cell>
          <cell r="E2068" t="str">
            <v>decc6560-48e1-4e9c-945f-756adb456b87</v>
          </cell>
          <cell r="F2068" t="str">
            <v>РО</v>
          </cell>
          <cell r="G2068">
            <v>0</v>
          </cell>
          <cell r="H2068">
            <v>1966</v>
          </cell>
          <cell r="I2068">
            <v>2551.5</v>
          </cell>
          <cell r="J2068" t="str">
            <v>кирпич</v>
          </cell>
          <cell r="K2068">
            <v>5</v>
          </cell>
          <cell r="L2068">
            <v>3</v>
          </cell>
          <cell r="M2068">
            <v>0</v>
          </cell>
          <cell r="N2068">
            <v>0</v>
          </cell>
          <cell r="O2068">
            <v>94</v>
          </cell>
          <cell r="P2068">
            <v>41754000</v>
          </cell>
        </row>
        <row r="2069">
          <cell r="D2069" t="str">
            <v>г. Сосновый Бор, ул. Космонавтов, д. 10</v>
          </cell>
          <cell r="E2069" t="str">
            <v>b8c214ad-933a-4249-becf-58d260ae3141</v>
          </cell>
          <cell r="F2069" t="str">
            <v>РО</v>
          </cell>
          <cell r="G2069">
            <v>0</v>
          </cell>
          <cell r="H2069">
            <v>1972</v>
          </cell>
          <cell r="I2069">
            <v>2001.9</v>
          </cell>
          <cell r="J2069" t="str">
            <v>кирпич</v>
          </cell>
          <cell r="K2069">
            <v>9</v>
          </cell>
          <cell r="L2069">
            <v>1</v>
          </cell>
          <cell r="M2069">
            <v>1</v>
          </cell>
          <cell r="N2069">
            <v>0</v>
          </cell>
          <cell r="O2069">
            <v>71</v>
          </cell>
          <cell r="P2069">
            <v>41754000</v>
          </cell>
        </row>
        <row r="2070">
          <cell r="D2070" t="str">
            <v>г. Сосновый Бор, ул. Космонавтов, д. 12</v>
          </cell>
          <cell r="E2070" t="str">
            <v>1d551513-1c51-4825-b305-15eeb3c82ebf</v>
          </cell>
          <cell r="F2070" t="str">
            <v>РО</v>
          </cell>
          <cell r="G2070">
            <v>0</v>
          </cell>
          <cell r="H2070">
            <v>1971</v>
          </cell>
          <cell r="I2070">
            <v>2005</v>
          </cell>
          <cell r="J2070" t="str">
            <v>кирпич</v>
          </cell>
          <cell r="K2070">
            <v>9</v>
          </cell>
          <cell r="L2070">
            <v>1</v>
          </cell>
          <cell r="M2070">
            <v>1</v>
          </cell>
          <cell r="N2070">
            <v>0</v>
          </cell>
          <cell r="O2070">
            <v>75</v>
          </cell>
          <cell r="P2070">
            <v>41754000</v>
          </cell>
        </row>
        <row r="2071">
          <cell r="D2071" t="str">
            <v>г. Сосновый Бор, ул. Космонавтов, д. 16</v>
          </cell>
          <cell r="E2071" t="str">
            <v>1780df87-399b-4390-8bd1-a4865aee26b1</v>
          </cell>
          <cell r="F2071" t="str">
            <v>РО</v>
          </cell>
          <cell r="G2071">
            <v>0</v>
          </cell>
          <cell r="H2071">
            <v>1971</v>
          </cell>
          <cell r="I2071">
            <v>2015.5</v>
          </cell>
          <cell r="J2071" t="str">
            <v>кирпич</v>
          </cell>
          <cell r="K2071">
            <v>9</v>
          </cell>
          <cell r="L2071">
            <v>1</v>
          </cell>
          <cell r="M2071">
            <v>1</v>
          </cell>
          <cell r="N2071">
            <v>0</v>
          </cell>
          <cell r="O2071">
            <v>74</v>
          </cell>
          <cell r="P2071">
            <v>41754000</v>
          </cell>
        </row>
        <row r="2072">
          <cell r="D2072" t="str">
            <v>Г. Сосновый Бор, ул. Красных Фортов, д. 1</v>
          </cell>
          <cell r="E2072" t="str">
            <v>683afe87-196b-48ca-9290-1aba927bc8a3</v>
          </cell>
          <cell r="F2072" t="str">
            <v>РО</v>
          </cell>
          <cell r="G2072">
            <v>0</v>
          </cell>
          <cell r="H2072">
            <v>1974</v>
          </cell>
          <cell r="I2072">
            <v>5544.4</v>
          </cell>
          <cell r="J2072" t="str">
            <v>кирпич</v>
          </cell>
          <cell r="K2072">
            <v>5</v>
          </cell>
          <cell r="L2072">
            <v>8</v>
          </cell>
          <cell r="M2072">
            <v>0</v>
          </cell>
          <cell r="N2072">
            <v>0</v>
          </cell>
          <cell r="O2072">
            <v>130</v>
          </cell>
          <cell r="P2072">
            <v>41754000</v>
          </cell>
        </row>
        <row r="2073">
          <cell r="D2073" t="str">
            <v>Г. Сосновый Бор, ул. Красных Фортов, д. 17</v>
          </cell>
          <cell r="E2073" t="str">
            <v>28f9d5a6-cecc-4cb6-8f5a-de72dddebefa</v>
          </cell>
          <cell r="F2073" t="str">
            <v>РО</v>
          </cell>
          <cell r="G2073">
            <v>0</v>
          </cell>
          <cell r="H2073">
            <v>1976</v>
          </cell>
          <cell r="I2073">
            <v>4122.3</v>
          </cell>
          <cell r="J2073" t="str">
            <v>кирпич</v>
          </cell>
          <cell r="K2073">
            <v>5</v>
          </cell>
          <cell r="L2073">
            <v>6</v>
          </cell>
          <cell r="M2073">
            <v>0</v>
          </cell>
          <cell r="N2073">
            <v>0</v>
          </cell>
          <cell r="O2073">
            <v>166</v>
          </cell>
          <cell r="P2073">
            <v>41754000</v>
          </cell>
        </row>
        <row r="2074">
          <cell r="D2074" t="str">
            <v>Г. Сосновый Бор, ул. Красных Фортов, д. 18</v>
          </cell>
          <cell r="E2074" t="str">
            <v>71882341-cf8e-4109-a378-6564cd179623</v>
          </cell>
          <cell r="F2074" t="str">
            <v>РО</v>
          </cell>
          <cell r="G2074">
            <v>0</v>
          </cell>
          <cell r="H2074">
            <v>1976</v>
          </cell>
          <cell r="I2074">
            <v>4091.3</v>
          </cell>
          <cell r="J2074" t="str">
            <v>кирпич</v>
          </cell>
          <cell r="K2074">
            <v>5</v>
          </cell>
          <cell r="L2074">
            <v>6</v>
          </cell>
          <cell r="M2074">
            <v>0</v>
          </cell>
          <cell r="N2074">
            <v>0</v>
          </cell>
          <cell r="O2074">
            <v>172</v>
          </cell>
          <cell r="P2074">
            <v>41754000</v>
          </cell>
        </row>
        <row r="2075">
          <cell r="D2075" t="str">
            <v>г. Сосновый Бор, ул. Красных Фортов, д. 2</v>
          </cell>
          <cell r="E2075" t="str">
            <v>1b0fad51-712e-41f5-84f6-6b30b8128da6</v>
          </cell>
          <cell r="F2075" t="str">
            <v>РО</v>
          </cell>
          <cell r="G2075">
            <v>0</v>
          </cell>
          <cell r="H2075">
            <v>1972</v>
          </cell>
          <cell r="I2075">
            <v>4657.5</v>
          </cell>
          <cell r="J2075" t="str">
            <v>кирпич</v>
          </cell>
          <cell r="K2075">
            <v>5</v>
          </cell>
          <cell r="L2075">
            <v>7</v>
          </cell>
          <cell r="M2075">
            <v>0</v>
          </cell>
          <cell r="N2075">
            <v>0</v>
          </cell>
          <cell r="O2075">
            <v>189</v>
          </cell>
          <cell r="P2075">
            <v>41754000</v>
          </cell>
        </row>
        <row r="2076">
          <cell r="D2076" t="str">
            <v>г. Сосновый Бор, ул. Красных Фортов, д. 20</v>
          </cell>
          <cell r="E2076" t="str">
            <v>2c1136b4-758d-4a38-b2b6-9f58266236ac</v>
          </cell>
          <cell r="F2076" t="str">
            <v>РО</v>
          </cell>
          <cell r="G2076">
            <v>0</v>
          </cell>
          <cell r="H2076">
            <v>1976</v>
          </cell>
          <cell r="I2076">
            <v>2725.9</v>
          </cell>
          <cell r="J2076" t="str">
            <v>кирпич</v>
          </cell>
          <cell r="K2076">
            <v>5</v>
          </cell>
          <cell r="L2076">
            <v>4</v>
          </cell>
          <cell r="M2076">
            <v>0</v>
          </cell>
          <cell r="N2076">
            <v>0</v>
          </cell>
          <cell r="O2076">
            <v>102</v>
          </cell>
          <cell r="P2076">
            <v>41754000</v>
          </cell>
        </row>
        <row r="2077">
          <cell r="D2077" t="str">
            <v>г. Сосновый Бор, ул. Красных Фортов, д. 4</v>
          </cell>
          <cell r="E2077" t="str">
            <v>75e48bc7-2c30-4494-beda-bf3f43d72305</v>
          </cell>
          <cell r="F2077" t="str">
            <v>РО</v>
          </cell>
          <cell r="G2077">
            <v>0</v>
          </cell>
          <cell r="H2077">
            <v>1972</v>
          </cell>
          <cell r="I2077">
            <v>3093.2</v>
          </cell>
          <cell r="J2077" t="str">
            <v>кирпич</v>
          </cell>
          <cell r="K2077">
            <v>5</v>
          </cell>
          <cell r="L2077">
            <v>4</v>
          </cell>
          <cell r="M2077">
            <v>0</v>
          </cell>
          <cell r="N2077">
            <v>0</v>
          </cell>
          <cell r="O2077">
            <v>147</v>
          </cell>
          <cell r="P2077">
            <v>41754000</v>
          </cell>
        </row>
        <row r="2078">
          <cell r="D2078" t="str">
            <v>г. Сосновый Бор, ул. Красных Фортов, д. 5</v>
          </cell>
          <cell r="E2078" t="str">
            <v>c4115cd9-8fac-45a1-bb56-c1c3ac78abc0</v>
          </cell>
          <cell r="F2078" t="str">
            <v>РО</v>
          </cell>
          <cell r="G2078">
            <v>0</v>
          </cell>
          <cell r="H2078">
            <v>1972</v>
          </cell>
          <cell r="I2078">
            <v>4314.1000000000004</v>
          </cell>
          <cell r="J2078" t="str">
            <v>панели</v>
          </cell>
          <cell r="K2078">
            <v>5</v>
          </cell>
          <cell r="L2078">
            <v>6</v>
          </cell>
          <cell r="M2078">
            <v>0</v>
          </cell>
          <cell r="N2078">
            <v>0</v>
          </cell>
          <cell r="O2078">
            <v>244</v>
          </cell>
          <cell r="P2078">
            <v>41754000</v>
          </cell>
        </row>
        <row r="2079">
          <cell r="D2079" t="str">
            <v>Г. Сосновый Бор, ул. Красных Фортов, д. 7</v>
          </cell>
          <cell r="E2079" t="str">
            <v>9a72c6fe-d056-4c59-b091-918656bf9153</v>
          </cell>
          <cell r="F2079" t="str">
            <v>РО</v>
          </cell>
          <cell r="G2079">
            <v>0</v>
          </cell>
          <cell r="H2079">
            <v>1972</v>
          </cell>
          <cell r="I2079">
            <v>4387.6000000000004</v>
          </cell>
          <cell r="J2079" t="str">
            <v>панель</v>
          </cell>
          <cell r="K2079">
            <v>5</v>
          </cell>
          <cell r="L2079">
            <v>6</v>
          </cell>
          <cell r="M2079">
            <v>0</v>
          </cell>
          <cell r="N2079">
            <v>0</v>
          </cell>
          <cell r="O2079">
            <v>230</v>
          </cell>
          <cell r="P2079">
            <v>41754000</v>
          </cell>
        </row>
        <row r="2080">
          <cell r="D2080" t="str">
            <v>Г. Сосновый Бор, ул. Красных Фортов, д. 8</v>
          </cell>
          <cell r="E2080" t="str">
            <v>d538317f-976b-49f2-85c0-69f3f8901ac8</v>
          </cell>
          <cell r="F2080" t="str">
            <v>РО</v>
          </cell>
          <cell r="G2080">
            <v>0</v>
          </cell>
          <cell r="H2080">
            <v>1973</v>
          </cell>
          <cell r="I2080">
            <v>1359.9</v>
          </cell>
          <cell r="J2080" t="str">
            <v>кирпич</v>
          </cell>
          <cell r="K2080">
            <v>5</v>
          </cell>
          <cell r="L2080">
            <v>2</v>
          </cell>
          <cell r="M2080">
            <v>0</v>
          </cell>
          <cell r="N2080">
            <v>0</v>
          </cell>
          <cell r="O2080">
            <v>54</v>
          </cell>
          <cell r="P2080">
            <v>41754000</v>
          </cell>
        </row>
        <row r="2081">
          <cell r="D2081" t="str">
            <v>г. Сосновый Бор, ул. Ленинградская, д. 1</v>
          </cell>
          <cell r="E2081" t="str">
            <v>76008b1d-56f0-487f-98f1-ac4503370b90</v>
          </cell>
          <cell r="F2081" t="str">
            <v>РО</v>
          </cell>
          <cell r="G2081">
            <v>0</v>
          </cell>
          <cell r="H2081">
            <v>1961</v>
          </cell>
          <cell r="I2081">
            <v>2157.4</v>
          </cell>
          <cell r="J2081" t="str">
            <v>кирпич</v>
          </cell>
          <cell r="K2081">
            <v>4</v>
          </cell>
          <cell r="L2081">
            <v>1</v>
          </cell>
          <cell r="M2081">
            <v>0</v>
          </cell>
          <cell r="N2081">
            <v>0</v>
          </cell>
          <cell r="O2081">
            <v>14</v>
          </cell>
          <cell r="P2081">
            <v>41754000</v>
          </cell>
        </row>
        <row r="2082">
          <cell r="D2082" t="str">
            <v>г. Сосновый Бор, ул. Ленинградская, д. 10</v>
          </cell>
          <cell r="E2082" t="str">
            <v>4015a7a9-ffa0-4c83-9957-0aa6d1937708</v>
          </cell>
          <cell r="F2082" t="str">
            <v>РО</v>
          </cell>
          <cell r="G2082">
            <v>0</v>
          </cell>
          <cell r="H2082">
            <v>1969</v>
          </cell>
          <cell r="I2082">
            <v>2258.1</v>
          </cell>
          <cell r="J2082" t="str">
            <v>кирпич</v>
          </cell>
          <cell r="K2082">
            <v>5</v>
          </cell>
          <cell r="L2082">
            <v>3</v>
          </cell>
          <cell r="M2082">
            <v>0</v>
          </cell>
          <cell r="N2082">
            <v>0</v>
          </cell>
          <cell r="O2082">
            <v>72</v>
          </cell>
          <cell r="P2082">
            <v>41754000</v>
          </cell>
        </row>
        <row r="2083">
          <cell r="D2083" t="str">
            <v>г. Сосновый Бор, ул. Ленинградская, д. 14</v>
          </cell>
          <cell r="E2083" t="str">
            <v>66ce5d0e-895a-4a16-a71b-5e0d989838bc</v>
          </cell>
          <cell r="F2083" t="str">
            <v>РО</v>
          </cell>
          <cell r="G2083">
            <v>0</v>
          </cell>
          <cell r="H2083">
            <v>1969</v>
          </cell>
          <cell r="I2083">
            <v>2575.6</v>
          </cell>
          <cell r="J2083" t="str">
            <v>кирпич</v>
          </cell>
          <cell r="K2083">
            <v>5</v>
          </cell>
          <cell r="L2083">
            <v>3</v>
          </cell>
          <cell r="M2083">
            <v>0</v>
          </cell>
          <cell r="N2083">
            <v>0</v>
          </cell>
          <cell r="O2083">
            <v>104</v>
          </cell>
          <cell r="P2083">
            <v>41754000</v>
          </cell>
        </row>
        <row r="2084">
          <cell r="D2084" t="str">
            <v>г. Сосновый Бор, ул. Ленинградская, д. 16</v>
          </cell>
          <cell r="E2084" t="str">
            <v>8a7d2604-d524-482a-8461-5bc468b7c818</v>
          </cell>
          <cell r="F2084" t="str">
            <v>РО</v>
          </cell>
          <cell r="G2084">
            <v>0</v>
          </cell>
          <cell r="H2084">
            <v>1970</v>
          </cell>
          <cell r="I2084">
            <v>1971.1</v>
          </cell>
          <cell r="J2084" t="str">
            <v>кирпич</v>
          </cell>
          <cell r="K2084">
            <v>9</v>
          </cell>
          <cell r="L2084">
            <v>1</v>
          </cell>
          <cell r="M2084">
            <v>1</v>
          </cell>
          <cell r="N2084">
            <v>0</v>
          </cell>
          <cell r="O2084">
            <v>69</v>
          </cell>
          <cell r="P2084">
            <v>41754000</v>
          </cell>
        </row>
        <row r="2085">
          <cell r="D2085" t="str">
            <v>г. Сосновый Бор, ул. Ленинградская, д. 18</v>
          </cell>
          <cell r="E2085" t="str">
            <v>54c718f1-a9ce-4822-a1c9-bf07796de632</v>
          </cell>
          <cell r="F2085" t="str">
            <v>РО</v>
          </cell>
          <cell r="G2085">
            <v>0</v>
          </cell>
          <cell r="H2085">
            <v>1969</v>
          </cell>
          <cell r="I2085">
            <v>1971.2</v>
          </cell>
          <cell r="J2085" t="str">
            <v>кирпич</v>
          </cell>
          <cell r="K2085">
            <v>9</v>
          </cell>
          <cell r="L2085">
            <v>1</v>
          </cell>
          <cell r="M2085">
            <v>1</v>
          </cell>
          <cell r="N2085">
            <v>0</v>
          </cell>
          <cell r="O2085">
            <v>69</v>
          </cell>
          <cell r="P2085">
            <v>41754000</v>
          </cell>
        </row>
        <row r="2086">
          <cell r="D2086" t="str">
            <v>г. Сосновый Бор, ул. Ленинградская, д. 26</v>
          </cell>
          <cell r="E2086" t="str">
            <v>6d522d1a-089f-4490-be83-3aaa0c1feeda</v>
          </cell>
          <cell r="F2086" t="str">
            <v>РО</v>
          </cell>
          <cell r="G2086">
            <v>0</v>
          </cell>
          <cell r="H2086">
            <v>1970</v>
          </cell>
          <cell r="I2086">
            <v>2208.3000000000002</v>
          </cell>
          <cell r="J2086" t="str">
            <v>кирпич</v>
          </cell>
          <cell r="K2086">
            <v>5</v>
          </cell>
          <cell r="L2086">
            <v>3</v>
          </cell>
          <cell r="M2086">
            <v>0</v>
          </cell>
          <cell r="N2086">
            <v>0</v>
          </cell>
          <cell r="O2086">
            <v>85</v>
          </cell>
          <cell r="P2086">
            <v>41754000</v>
          </cell>
        </row>
        <row r="2087">
          <cell r="D2087" t="str">
            <v>г. Сосновый Бор, ул. Ленинградская, д. 28</v>
          </cell>
          <cell r="E2087" t="str">
            <v>13cec985-027e-4a3c-a70a-3f07d094d1e7</v>
          </cell>
          <cell r="F2087" t="str">
            <v>РО</v>
          </cell>
          <cell r="G2087">
            <v>0</v>
          </cell>
          <cell r="H2087">
            <v>1988</v>
          </cell>
          <cell r="I2087">
            <v>5343.7</v>
          </cell>
          <cell r="J2087" t="str">
            <v>кирпич</v>
          </cell>
          <cell r="K2087">
            <v>9</v>
          </cell>
          <cell r="L2087">
            <v>3</v>
          </cell>
          <cell r="M2087">
            <v>3</v>
          </cell>
          <cell r="N2087">
            <v>0</v>
          </cell>
          <cell r="O2087">
            <v>211</v>
          </cell>
          <cell r="P2087">
            <v>41754000</v>
          </cell>
        </row>
        <row r="2088">
          <cell r="D2088" t="str">
            <v>г. Сосновый Бор, ул. Ленинградская, д. 30</v>
          </cell>
          <cell r="E2088" t="str">
            <v>80bc5d8e-04e4-4cf6-bd5b-535a0dd112aa</v>
          </cell>
          <cell r="F2088" t="str">
            <v>РО</v>
          </cell>
          <cell r="G2088">
            <v>0</v>
          </cell>
          <cell r="H2088">
            <v>1989</v>
          </cell>
          <cell r="I2088">
            <v>10205</v>
          </cell>
          <cell r="J2088" t="str">
            <v>кирпич</v>
          </cell>
          <cell r="K2088" t="str">
            <v>5;7</v>
          </cell>
          <cell r="L2088">
            <v>8</v>
          </cell>
          <cell r="M2088">
            <v>6</v>
          </cell>
          <cell r="N2088">
            <v>0</v>
          </cell>
          <cell r="O2088">
            <v>449</v>
          </cell>
          <cell r="P2088">
            <v>41754000</v>
          </cell>
        </row>
        <row r="2089">
          <cell r="D2089" t="str">
            <v>г. Сосновый Бор, ул. Ленинградская, д. 4</v>
          </cell>
          <cell r="E2089" t="str">
            <v>6f709fed-d286-433a-9b01-68f52dafddaf</v>
          </cell>
          <cell r="F2089" t="str">
            <v>РО</v>
          </cell>
          <cell r="G2089">
            <v>0</v>
          </cell>
          <cell r="H2089">
            <v>1969</v>
          </cell>
          <cell r="I2089">
            <v>1988.5</v>
          </cell>
          <cell r="J2089" t="str">
            <v>кирпич</v>
          </cell>
          <cell r="K2089">
            <v>9</v>
          </cell>
          <cell r="L2089">
            <v>1</v>
          </cell>
          <cell r="M2089">
            <v>1</v>
          </cell>
          <cell r="N2089">
            <v>0</v>
          </cell>
          <cell r="O2089">
            <v>90</v>
          </cell>
          <cell r="P2089">
            <v>41754000</v>
          </cell>
        </row>
        <row r="2090">
          <cell r="D2090" t="str">
            <v>г. Сосновый Бор, ул. Ленинградская, д. 6</v>
          </cell>
          <cell r="E2090" t="str">
            <v>3f0e395f-364a-4a43-8307-f07f61fe83d4</v>
          </cell>
          <cell r="F2090" t="str">
            <v>РО</v>
          </cell>
          <cell r="G2090">
            <v>0</v>
          </cell>
          <cell r="H2090">
            <v>1969</v>
          </cell>
          <cell r="I2090">
            <v>2019.2</v>
          </cell>
          <cell r="J2090" t="str">
            <v>кирпич</v>
          </cell>
          <cell r="K2090">
            <v>5</v>
          </cell>
          <cell r="L2090">
            <v>3</v>
          </cell>
          <cell r="M2090">
            <v>0</v>
          </cell>
          <cell r="N2090">
            <v>0</v>
          </cell>
          <cell r="O2090">
            <v>78</v>
          </cell>
          <cell r="P2090">
            <v>41754000</v>
          </cell>
        </row>
        <row r="2091">
          <cell r="D2091" t="str">
            <v>г. Сосновый Бор, ул. Ленинградская, д. 66а</v>
          </cell>
          <cell r="E2091" t="str">
            <v>5ff75ec1-09e2-4c30-ab63-eae7eda00498</v>
          </cell>
          <cell r="F2091" t="str">
            <v>РО</v>
          </cell>
          <cell r="G2091">
            <v>0</v>
          </cell>
          <cell r="H2091">
            <v>1998</v>
          </cell>
          <cell r="I2091">
            <v>5987</v>
          </cell>
          <cell r="J2091" t="str">
            <v>кирпич</v>
          </cell>
          <cell r="K2091" t="str">
            <v>5; 7</v>
          </cell>
          <cell r="L2091">
            <v>5</v>
          </cell>
          <cell r="M2091">
            <v>0</v>
          </cell>
          <cell r="N2091">
            <v>0</v>
          </cell>
          <cell r="O2091">
            <v>276</v>
          </cell>
          <cell r="P2091">
            <v>41754000</v>
          </cell>
        </row>
        <row r="2092">
          <cell r="D2092" t="str">
            <v>г. Сосновый Бор, ул. Ленинградская, д. 8</v>
          </cell>
          <cell r="E2092" t="str">
            <v>40a603e6-632d-4013-acaa-23675d8259d1</v>
          </cell>
          <cell r="F2092" t="str">
            <v>РО</v>
          </cell>
          <cell r="G2092">
            <v>0</v>
          </cell>
          <cell r="H2092">
            <v>1968</v>
          </cell>
          <cell r="I2092">
            <v>2760</v>
          </cell>
          <cell r="J2092" t="str">
            <v>кирпич</v>
          </cell>
          <cell r="K2092">
            <v>5</v>
          </cell>
          <cell r="L2092">
            <v>3</v>
          </cell>
          <cell r="M2092">
            <v>0</v>
          </cell>
          <cell r="N2092">
            <v>0</v>
          </cell>
          <cell r="O2092">
            <v>116</v>
          </cell>
          <cell r="P2092">
            <v>41754000</v>
          </cell>
        </row>
        <row r="2093">
          <cell r="D2093" t="str">
            <v>г. Сосновый Бор, ул. Ленинская, д. 11</v>
          </cell>
          <cell r="E2093" t="str">
            <v>ba28fb1d-552f-42e2-bdc0-76c9d91359b9</v>
          </cell>
          <cell r="F2093" t="str">
            <v>РО</v>
          </cell>
          <cell r="G2093">
            <v>0</v>
          </cell>
          <cell r="H2093">
            <v>1960</v>
          </cell>
          <cell r="I2093">
            <v>639.4</v>
          </cell>
          <cell r="J2093" t="str">
            <v>кирпич</v>
          </cell>
          <cell r="K2093">
            <v>2</v>
          </cell>
          <cell r="L2093">
            <v>2</v>
          </cell>
          <cell r="M2093">
            <v>0</v>
          </cell>
          <cell r="N2093">
            <v>0</v>
          </cell>
          <cell r="O2093">
            <v>41</v>
          </cell>
          <cell r="P2093">
            <v>41754000</v>
          </cell>
        </row>
        <row r="2094">
          <cell r="D2094" t="str">
            <v>г. Сосновый Бор, ул. Ленинская, д. 2</v>
          </cell>
          <cell r="E2094" t="str">
            <v>9b18edb0-6cc1-454a-9397-217fd27ceb1d</v>
          </cell>
          <cell r="F2094" t="str">
            <v>РО</v>
          </cell>
          <cell r="G2094">
            <v>0</v>
          </cell>
          <cell r="H2094">
            <v>1960</v>
          </cell>
          <cell r="I2094">
            <v>636</v>
          </cell>
          <cell r="J2094" t="str">
            <v>кирпич</v>
          </cell>
          <cell r="K2094">
            <v>2</v>
          </cell>
          <cell r="L2094">
            <v>2</v>
          </cell>
          <cell r="M2094">
            <v>0</v>
          </cell>
          <cell r="N2094">
            <v>0</v>
          </cell>
          <cell r="O2094">
            <v>33</v>
          </cell>
          <cell r="P2094">
            <v>41754000</v>
          </cell>
        </row>
        <row r="2095">
          <cell r="D2095" t="str">
            <v>г. Сосновый Бор, ул. Малая Земля, д. 12</v>
          </cell>
          <cell r="E2095" t="str">
            <v>061dd4fc-a612-42d7-8034-af3118d5b654</v>
          </cell>
          <cell r="F2095" t="str">
            <v>РО</v>
          </cell>
          <cell r="G2095">
            <v>0</v>
          </cell>
          <cell r="H2095">
            <v>1972</v>
          </cell>
          <cell r="I2095">
            <v>4374.2</v>
          </cell>
          <cell r="J2095" t="str">
            <v>панели</v>
          </cell>
          <cell r="K2095">
            <v>5</v>
          </cell>
          <cell r="L2095">
            <v>6</v>
          </cell>
          <cell r="M2095">
            <v>0</v>
          </cell>
          <cell r="N2095">
            <v>0</v>
          </cell>
          <cell r="O2095">
            <v>228</v>
          </cell>
          <cell r="P2095">
            <v>41754000</v>
          </cell>
        </row>
        <row r="2096">
          <cell r="D2096" t="str">
            <v>Г. Сосновый Бор, ул. Малая Земля, д. 14</v>
          </cell>
          <cell r="E2096" t="str">
            <v>1790738c-8c17-4b2f-b580-a72b1bda0afb</v>
          </cell>
          <cell r="F2096" t="str">
            <v>РО</v>
          </cell>
          <cell r="G2096">
            <v>0</v>
          </cell>
          <cell r="H2096">
            <v>1972</v>
          </cell>
          <cell r="I2096">
            <v>4344</v>
          </cell>
          <cell r="J2096" t="str">
            <v>панель</v>
          </cell>
          <cell r="K2096">
            <v>5</v>
          </cell>
          <cell r="L2096">
            <v>6</v>
          </cell>
          <cell r="M2096">
            <v>0</v>
          </cell>
          <cell r="N2096">
            <v>0</v>
          </cell>
          <cell r="O2096">
            <v>189</v>
          </cell>
          <cell r="P2096">
            <v>41754000</v>
          </cell>
        </row>
        <row r="2097">
          <cell r="D2097" t="str">
            <v>г. Сосновый Бор, ул. Малая Земля, д. 16</v>
          </cell>
          <cell r="E2097" t="str">
            <v>e2be8fc5-7d39-494b-b2f9-98909ee9d579</v>
          </cell>
          <cell r="F2097" t="str">
            <v>РО</v>
          </cell>
          <cell r="G2097">
            <v>0</v>
          </cell>
          <cell r="H2097">
            <v>1973</v>
          </cell>
          <cell r="I2097">
            <v>5484.7</v>
          </cell>
          <cell r="J2097" t="str">
            <v>панели</v>
          </cell>
          <cell r="K2097">
            <v>5</v>
          </cell>
          <cell r="L2097">
            <v>6</v>
          </cell>
          <cell r="M2097">
            <v>0</v>
          </cell>
          <cell r="N2097">
            <v>0</v>
          </cell>
          <cell r="O2097">
            <v>313</v>
          </cell>
          <cell r="P2097">
            <v>41754000</v>
          </cell>
        </row>
        <row r="2098">
          <cell r="D2098" t="str">
            <v>г. Сосновый Бор, ул. Малая Земля, д. 6</v>
          </cell>
          <cell r="E2098" t="str">
            <v>2778f0fd-dd46-496b-97da-f31f63618c28</v>
          </cell>
          <cell r="F2098" t="str">
            <v>РО</v>
          </cell>
          <cell r="G2098">
            <v>0</v>
          </cell>
          <cell r="H2098">
            <v>1972</v>
          </cell>
          <cell r="I2098">
            <v>5492.3</v>
          </cell>
          <cell r="J2098" t="str">
            <v>панели</v>
          </cell>
          <cell r="K2098">
            <v>5</v>
          </cell>
          <cell r="L2098">
            <v>6</v>
          </cell>
          <cell r="M2098">
            <v>0</v>
          </cell>
          <cell r="N2098">
            <v>0</v>
          </cell>
          <cell r="O2098">
            <v>254</v>
          </cell>
          <cell r="P2098">
            <v>41754000</v>
          </cell>
        </row>
        <row r="2099">
          <cell r="D2099" t="str">
            <v>г. Сосновый Бор, ул. Малая Земля, д. 8</v>
          </cell>
          <cell r="E2099" t="str">
            <v>e875d822-1c44-4187-90d8-c40cd3ba19a6</v>
          </cell>
          <cell r="F2099" t="str">
            <v>РО</v>
          </cell>
          <cell r="G2099">
            <v>0</v>
          </cell>
          <cell r="H2099">
            <v>1972</v>
          </cell>
          <cell r="I2099">
            <v>4363.5</v>
          </cell>
          <cell r="J2099" t="str">
            <v>панели</v>
          </cell>
          <cell r="K2099">
            <v>5</v>
          </cell>
          <cell r="L2099">
            <v>6</v>
          </cell>
          <cell r="M2099">
            <v>0</v>
          </cell>
          <cell r="N2099">
            <v>0</v>
          </cell>
          <cell r="O2099">
            <v>215</v>
          </cell>
          <cell r="P2099">
            <v>41754000</v>
          </cell>
        </row>
        <row r="2100">
          <cell r="D2100" t="str">
            <v>г. Сосновый Бор, ул. Молодежная, д. 15</v>
          </cell>
          <cell r="E2100" t="str">
            <v>4ce52380-d4c7-4b2c-a16c-09644c6a82eb</v>
          </cell>
          <cell r="F2100" t="str">
            <v>РО</v>
          </cell>
          <cell r="G2100">
            <v>0</v>
          </cell>
          <cell r="H2100">
            <v>1976</v>
          </cell>
          <cell r="I2100">
            <v>5502</v>
          </cell>
          <cell r="J2100" t="str">
            <v>кирпич</v>
          </cell>
          <cell r="K2100">
            <v>5</v>
          </cell>
          <cell r="L2100">
            <v>8</v>
          </cell>
          <cell r="M2100">
            <v>0</v>
          </cell>
          <cell r="N2100">
            <v>0</v>
          </cell>
          <cell r="O2100">
            <v>216</v>
          </cell>
          <cell r="P2100">
            <v>41754000</v>
          </cell>
        </row>
        <row r="2101">
          <cell r="D2101" t="str">
            <v>г. Сосновый Бор, ул. Молодежная, д. 26</v>
          </cell>
          <cell r="E2101" t="str">
            <v>2c8d96d9-ed5c-4cb8-b5b5-c501449a4c26</v>
          </cell>
          <cell r="F2101" t="str">
            <v>РО</v>
          </cell>
          <cell r="G2101">
            <v>0</v>
          </cell>
          <cell r="H2101">
            <v>1989</v>
          </cell>
          <cell r="I2101">
            <v>3940.2</v>
          </cell>
          <cell r="J2101" t="str">
            <v>панели</v>
          </cell>
          <cell r="K2101">
            <v>9</v>
          </cell>
          <cell r="L2101">
            <v>2</v>
          </cell>
          <cell r="M2101">
            <v>2</v>
          </cell>
          <cell r="N2101">
            <v>0</v>
          </cell>
          <cell r="O2101">
            <v>154</v>
          </cell>
          <cell r="P2101">
            <v>41754000</v>
          </cell>
        </row>
        <row r="2102">
          <cell r="D2102" t="str">
            <v>Г. Сосновый Бор, ул. Молодежная, д. 3</v>
          </cell>
          <cell r="E2102" t="str">
            <v>25283217-02ac-4576-8993-d8ccb122407e</v>
          </cell>
          <cell r="F2102" t="str">
            <v>РО</v>
          </cell>
          <cell r="G2102">
            <v>0</v>
          </cell>
          <cell r="H2102">
            <v>1973</v>
          </cell>
          <cell r="I2102">
            <v>4328.8</v>
          </cell>
          <cell r="J2102" t="str">
            <v>панель</v>
          </cell>
          <cell r="K2102">
            <v>5</v>
          </cell>
          <cell r="L2102">
            <v>6</v>
          </cell>
          <cell r="M2102">
            <v>0</v>
          </cell>
          <cell r="N2102">
            <v>0</v>
          </cell>
          <cell r="O2102">
            <v>213</v>
          </cell>
          <cell r="P2102">
            <v>41754000</v>
          </cell>
        </row>
        <row r="2103">
          <cell r="D2103" t="str">
            <v>г. Сосновый Бор, ул. Молодежная, д. 54</v>
          </cell>
          <cell r="E2103" t="str">
            <v>c1605151-7250-4aae-afd7-d9106ff44ea6</v>
          </cell>
          <cell r="F2103" t="str">
            <v>РО</v>
          </cell>
          <cell r="G2103">
            <v>0</v>
          </cell>
          <cell r="H2103">
            <v>1991</v>
          </cell>
          <cell r="I2103">
            <v>3207.7</v>
          </cell>
          <cell r="J2103" t="str">
            <v>кирпич</v>
          </cell>
          <cell r="K2103">
            <v>9</v>
          </cell>
          <cell r="L2103">
            <v>1</v>
          </cell>
          <cell r="M2103">
            <v>1</v>
          </cell>
          <cell r="N2103">
            <v>0</v>
          </cell>
          <cell r="O2103">
            <v>158</v>
          </cell>
          <cell r="P2103">
            <v>41754000</v>
          </cell>
        </row>
        <row r="2104">
          <cell r="D2104" t="str">
            <v>Г. Сосновый Бор, ул. Молодежная, д. 56</v>
          </cell>
          <cell r="E2104" t="str">
            <v>016b7d65-de8f-45b6-87ce-dda0cce82ba7</v>
          </cell>
          <cell r="F2104" t="str">
            <v>РО</v>
          </cell>
          <cell r="G2104">
            <v>0</v>
          </cell>
          <cell r="H2104">
            <v>1990</v>
          </cell>
          <cell r="I2104">
            <v>3264.5</v>
          </cell>
          <cell r="J2104" t="str">
            <v>кирпич</v>
          </cell>
          <cell r="K2104">
            <v>9</v>
          </cell>
          <cell r="L2104">
            <v>1</v>
          </cell>
          <cell r="M2104">
            <v>1</v>
          </cell>
          <cell r="N2104">
            <v>0</v>
          </cell>
          <cell r="O2104">
            <v>151</v>
          </cell>
          <cell r="P2104">
            <v>41754000</v>
          </cell>
        </row>
        <row r="2105">
          <cell r="D2105" t="str">
            <v>г. Сосновый Бор, ул. Молодежная, д. 7</v>
          </cell>
          <cell r="E2105" t="str">
            <v>8f5f453a-e861-4e40-b294-7fbc792988ba</v>
          </cell>
          <cell r="F2105" t="str">
            <v>РО</v>
          </cell>
          <cell r="G2105">
            <v>0</v>
          </cell>
          <cell r="H2105">
            <v>1974</v>
          </cell>
          <cell r="I2105">
            <v>5400.9</v>
          </cell>
          <cell r="J2105" t="str">
            <v>панели</v>
          </cell>
          <cell r="K2105">
            <v>5</v>
          </cell>
          <cell r="L2105">
            <v>6</v>
          </cell>
          <cell r="M2105">
            <v>0</v>
          </cell>
          <cell r="N2105">
            <v>0</v>
          </cell>
          <cell r="O2105">
            <v>263</v>
          </cell>
          <cell r="P2105">
            <v>41754000</v>
          </cell>
        </row>
        <row r="2106">
          <cell r="D2106" t="str">
            <v>Г. Сосновый Бор, ул. Молодежная, д. 9</v>
          </cell>
          <cell r="E2106" t="str">
            <v>c8072bfc-f564-48a1-bbe3-fd51c7a35aa6</v>
          </cell>
          <cell r="F2106" t="str">
            <v>РО</v>
          </cell>
          <cell r="G2106">
            <v>0</v>
          </cell>
          <cell r="H2106">
            <v>1977</v>
          </cell>
          <cell r="I2106">
            <v>3943.3</v>
          </cell>
          <cell r="J2106" t="str">
            <v>кирпич</v>
          </cell>
          <cell r="K2106">
            <v>12</v>
          </cell>
          <cell r="L2106">
            <v>1</v>
          </cell>
          <cell r="M2106">
            <v>2</v>
          </cell>
          <cell r="N2106">
            <v>0</v>
          </cell>
          <cell r="O2106">
            <v>165</v>
          </cell>
          <cell r="P2106">
            <v>41754000</v>
          </cell>
        </row>
        <row r="2107">
          <cell r="D2107" t="str">
            <v>г. Сосновый Бор, ул. Молодежная, д. 76</v>
          </cell>
          <cell r="E2107" t="str">
            <v>9334d5f7-e496-4650-bf87-40a73b4c03db</v>
          </cell>
          <cell r="F2107" t="str">
            <v>РО</v>
          </cell>
          <cell r="G2107">
            <v>0</v>
          </cell>
          <cell r="H2107">
            <v>2002</v>
          </cell>
          <cell r="I2107">
            <v>2043.8</v>
          </cell>
          <cell r="J2107" t="str">
            <v>кирпич</v>
          </cell>
          <cell r="K2107">
            <v>9</v>
          </cell>
          <cell r="L2107">
            <v>1</v>
          </cell>
          <cell r="M2107">
            <v>0</v>
          </cell>
          <cell r="N2107">
            <v>0</v>
          </cell>
          <cell r="O2107">
            <v>110</v>
          </cell>
          <cell r="P2107">
            <v>41754000</v>
          </cell>
        </row>
        <row r="2108">
          <cell r="D2108" t="str">
            <v>г. Сосновый Бор, ул. Парковая, д. 18</v>
          </cell>
          <cell r="E2108" t="str">
            <v>d91b38ac-142a-4350-9914-33e5984920bc</v>
          </cell>
          <cell r="F2108" t="str">
            <v>РО</v>
          </cell>
          <cell r="G2108">
            <v>0</v>
          </cell>
          <cell r="H2108">
            <v>1993</v>
          </cell>
          <cell r="I2108">
            <v>8212</v>
          </cell>
          <cell r="J2108" t="str">
            <v>панели</v>
          </cell>
          <cell r="K2108">
            <v>9</v>
          </cell>
          <cell r="L2108">
            <v>4</v>
          </cell>
          <cell r="M2108">
            <v>4</v>
          </cell>
          <cell r="N2108">
            <v>0</v>
          </cell>
          <cell r="O2108">
            <v>341</v>
          </cell>
          <cell r="P2108">
            <v>41754000</v>
          </cell>
        </row>
        <row r="2109">
          <cell r="D2109" t="str">
            <v>г. Сосновый Бор, ул. Парковая, д. 22</v>
          </cell>
          <cell r="E2109" t="str">
            <v>5a9da09d-491e-49d9-808e-a122be8280d0</v>
          </cell>
          <cell r="F2109" t="str">
            <v>РО</v>
          </cell>
          <cell r="G2109">
            <v>0</v>
          </cell>
          <cell r="H2109">
            <v>1994</v>
          </cell>
          <cell r="I2109">
            <v>2094.1</v>
          </cell>
          <cell r="J2109" t="str">
            <v>кирпич</v>
          </cell>
          <cell r="K2109">
            <v>9</v>
          </cell>
          <cell r="L2109">
            <v>1</v>
          </cell>
          <cell r="M2109">
            <v>1</v>
          </cell>
          <cell r="N2109">
            <v>0</v>
          </cell>
          <cell r="O2109">
            <v>98</v>
          </cell>
          <cell r="P2109">
            <v>41754000</v>
          </cell>
        </row>
        <row r="2110">
          <cell r="D2110" t="str">
            <v>г. Сосновый Бор, ул. Парковая, д. 24</v>
          </cell>
          <cell r="E2110" t="str">
            <v>95e9aff7-4e7b-444f-a558-46a5ccf7c27a</v>
          </cell>
          <cell r="F2110" t="str">
            <v>РО</v>
          </cell>
          <cell r="G2110">
            <v>0</v>
          </cell>
          <cell r="H2110">
            <v>1992</v>
          </cell>
          <cell r="I2110">
            <v>8341.9</v>
          </cell>
          <cell r="J2110" t="str">
            <v>панели</v>
          </cell>
          <cell r="K2110">
            <v>9</v>
          </cell>
          <cell r="L2110">
            <v>4</v>
          </cell>
          <cell r="M2110">
            <v>4</v>
          </cell>
          <cell r="N2110">
            <v>0</v>
          </cell>
          <cell r="O2110">
            <v>401</v>
          </cell>
          <cell r="P2110">
            <v>41754000</v>
          </cell>
        </row>
        <row r="2111">
          <cell r="D2111" t="str">
            <v>г. Сосновый Бор, ул. Парковая, д. 44</v>
          </cell>
          <cell r="E2111" t="str">
            <v>277f08e7-7833-47f2-b399-61270cb4b1d8</v>
          </cell>
          <cell r="F2111" t="str">
            <v>РО</v>
          </cell>
          <cell r="G2111">
            <v>0</v>
          </cell>
          <cell r="H2111">
            <v>1992</v>
          </cell>
          <cell r="I2111">
            <v>9059.2999999999993</v>
          </cell>
          <cell r="J2111" t="str">
            <v>монолит</v>
          </cell>
          <cell r="K2111">
            <v>9</v>
          </cell>
          <cell r="L2111">
            <v>3</v>
          </cell>
          <cell r="M2111">
            <v>3</v>
          </cell>
          <cell r="N2111">
            <v>0</v>
          </cell>
          <cell r="O2111">
            <v>304</v>
          </cell>
          <cell r="P2111">
            <v>41754000</v>
          </cell>
        </row>
        <row r="2112">
          <cell r="D2112" t="str">
            <v>г. Сосновый Бор, ул. Парковая, д. 52</v>
          </cell>
          <cell r="E2112" t="str">
            <v>5dc22a85-67ab-41ed-938a-12931c95e59a</v>
          </cell>
          <cell r="F2112" t="str">
            <v>РО</v>
          </cell>
          <cell r="G2112">
            <v>0</v>
          </cell>
          <cell r="H2112">
            <v>1999</v>
          </cell>
          <cell r="I2112">
            <v>2646.1</v>
          </cell>
          <cell r="J2112" t="str">
            <v>кирпич</v>
          </cell>
          <cell r="K2112">
            <v>9</v>
          </cell>
          <cell r="L2112">
            <v>1</v>
          </cell>
          <cell r="M2112">
            <v>1</v>
          </cell>
          <cell r="N2112">
            <v>0</v>
          </cell>
          <cell r="O2112">
            <v>106</v>
          </cell>
          <cell r="P2112">
            <v>41754000</v>
          </cell>
        </row>
        <row r="2113">
          <cell r="D2113" t="str">
            <v>г. Сосновый Бор, ул. Парковая, д. 70</v>
          </cell>
          <cell r="E2113" t="str">
            <v>f4393618-548a-4e27-8b14-ea96b5e2ef3a</v>
          </cell>
          <cell r="F2113" t="str">
            <v>РО</v>
          </cell>
          <cell r="G2113">
            <v>0</v>
          </cell>
          <cell r="H2113">
            <v>1994</v>
          </cell>
          <cell r="I2113">
            <v>2239.1</v>
          </cell>
          <cell r="J2113" t="str">
            <v>кирпич</v>
          </cell>
          <cell r="K2113">
            <v>9</v>
          </cell>
          <cell r="L2113">
            <v>1</v>
          </cell>
          <cell r="M2113">
            <v>1</v>
          </cell>
          <cell r="N2113">
            <v>0</v>
          </cell>
          <cell r="O2113">
            <v>84</v>
          </cell>
          <cell r="P2113">
            <v>41754000</v>
          </cell>
        </row>
        <row r="2114">
          <cell r="D2114" t="str">
            <v>г. Сосновый Бор, ул. Парковая, д. 72</v>
          </cell>
          <cell r="E2114" t="str">
            <v>3292d1f8-cd7c-427b-bb0f-46eecb2bc7ea</v>
          </cell>
          <cell r="F2114" t="str">
            <v>РО</v>
          </cell>
          <cell r="G2114">
            <v>0</v>
          </cell>
          <cell r="H2114">
            <v>2002</v>
          </cell>
          <cell r="I2114">
            <v>8918.7999999999993</v>
          </cell>
          <cell r="J2114" t="str">
            <v>кирпич</v>
          </cell>
          <cell r="K2114">
            <v>6</v>
          </cell>
          <cell r="L2114">
            <v>7</v>
          </cell>
          <cell r="M2114">
            <v>0</v>
          </cell>
          <cell r="N2114">
            <v>0</v>
          </cell>
          <cell r="O2114">
            <v>313</v>
          </cell>
          <cell r="P2114">
            <v>41754000</v>
          </cell>
        </row>
        <row r="2115">
          <cell r="D2115" t="str">
            <v>г. Сосновый Бор, ул. Сибирская, д. 1</v>
          </cell>
          <cell r="E2115" t="str">
            <v>095ac865-e51d-4919-9cf8-26c6fb1078fe</v>
          </cell>
          <cell r="F2115" t="str">
            <v>РО</v>
          </cell>
          <cell r="G2115">
            <v>0</v>
          </cell>
          <cell r="H2115">
            <v>1970</v>
          </cell>
          <cell r="I2115">
            <v>3535.1</v>
          </cell>
          <cell r="J2115" t="str">
            <v>кирпич</v>
          </cell>
          <cell r="K2115">
            <v>5</v>
          </cell>
          <cell r="L2115">
            <v>4</v>
          </cell>
          <cell r="M2115">
            <v>0</v>
          </cell>
          <cell r="N2115">
            <v>0</v>
          </cell>
          <cell r="O2115">
            <v>128</v>
          </cell>
          <cell r="P2115">
            <v>41754000</v>
          </cell>
        </row>
        <row r="2116">
          <cell r="D2116" t="str">
            <v>г. Сосновый Бор, ул. Сибирская, д. 10</v>
          </cell>
          <cell r="E2116" t="str">
            <v>1df30d42-4da6-4b60-ac18-4f6c3ecd7106</v>
          </cell>
          <cell r="F2116" t="str">
            <v>РО</v>
          </cell>
          <cell r="G2116">
            <v>0</v>
          </cell>
          <cell r="H2116">
            <v>1969</v>
          </cell>
          <cell r="I2116">
            <v>2777.7</v>
          </cell>
          <cell r="J2116" t="str">
            <v>панели</v>
          </cell>
          <cell r="K2116">
            <v>5</v>
          </cell>
          <cell r="L2116">
            <v>4</v>
          </cell>
          <cell r="M2116">
            <v>0</v>
          </cell>
          <cell r="N2116">
            <v>0</v>
          </cell>
          <cell r="O2116">
            <v>130</v>
          </cell>
          <cell r="P2116">
            <v>41754000</v>
          </cell>
        </row>
        <row r="2117">
          <cell r="D2117" t="str">
            <v>г. Сосновый Бор, ул. Сибирская, д. 12</v>
          </cell>
          <cell r="E2117" t="str">
            <v>cfaffbde-ff85-4208-9a40-4b40205ea85f</v>
          </cell>
          <cell r="F2117" t="str">
            <v>РО</v>
          </cell>
          <cell r="G2117">
            <v>0</v>
          </cell>
          <cell r="H2117">
            <v>1969</v>
          </cell>
          <cell r="I2117">
            <v>2746.8</v>
          </cell>
          <cell r="J2117" t="str">
            <v>панели</v>
          </cell>
          <cell r="K2117">
            <v>5</v>
          </cell>
          <cell r="L2117">
            <v>4</v>
          </cell>
          <cell r="M2117">
            <v>0</v>
          </cell>
          <cell r="N2117">
            <v>0</v>
          </cell>
          <cell r="O2117">
            <v>126</v>
          </cell>
          <cell r="P2117">
            <v>41754000</v>
          </cell>
        </row>
        <row r="2118">
          <cell r="D2118" t="str">
            <v>Г. Сосновый Бор, ул. Сибирская, д. 16</v>
          </cell>
          <cell r="E2118" t="str">
            <v>51cdb08b-84aa-418c-a0fd-90ddfbc3a309</v>
          </cell>
          <cell r="F2118" t="str">
            <v>РО</v>
          </cell>
          <cell r="G2118">
            <v>0</v>
          </cell>
          <cell r="H2118">
            <v>1970</v>
          </cell>
          <cell r="I2118">
            <v>4443.8999999999996</v>
          </cell>
          <cell r="J2118" t="str">
            <v>панель</v>
          </cell>
          <cell r="K2118">
            <v>5</v>
          </cell>
          <cell r="L2118">
            <v>5</v>
          </cell>
          <cell r="M2118">
            <v>0</v>
          </cell>
          <cell r="N2118">
            <v>0</v>
          </cell>
          <cell r="O2118">
            <v>221</v>
          </cell>
          <cell r="P2118">
            <v>41754000</v>
          </cell>
        </row>
        <row r="2119">
          <cell r="D2119" t="str">
            <v>г. Сосновый Бор, ул. Сибирская, д. 4</v>
          </cell>
          <cell r="E2119" t="str">
            <v>fdda73fe-e5d1-4f20-bc52-d968365f46e0</v>
          </cell>
          <cell r="F2119" t="str">
            <v>РО</v>
          </cell>
          <cell r="G2119">
            <v>0</v>
          </cell>
          <cell r="H2119">
            <v>1969</v>
          </cell>
          <cell r="I2119">
            <v>4222.8999999999996</v>
          </cell>
          <cell r="J2119" t="str">
            <v>кирпич</v>
          </cell>
          <cell r="K2119">
            <v>5</v>
          </cell>
          <cell r="L2119">
            <v>3</v>
          </cell>
          <cell r="M2119">
            <v>0</v>
          </cell>
          <cell r="N2119">
            <v>0</v>
          </cell>
          <cell r="O2119">
            <v>233</v>
          </cell>
          <cell r="P2119">
            <v>41754000</v>
          </cell>
        </row>
        <row r="2120">
          <cell r="D2120" t="str">
            <v>г. Сосновый Бор, ул. Сибирская, д. 5</v>
          </cell>
          <cell r="E2120" t="str">
            <v>c221ba5f-46a9-4c56-a558-13ab618cf537</v>
          </cell>
          <cell r="F2120" t="str">
            <v>РО</v>
          </cell>
          <cell r="G2120">
            <v>0</v>
          </cell>
          <cell r="H2120">
            <v>1973</v>
          </cell>
          <cell r="I2120">
            <v>2537.1999999999998</v>
          </cell>
          <cell r="J2120" t="str">
            <v>кирпич</v>
          </cell>
          <cell r="K2120">
            <v>9</v>
          </cell>
          <cell r="L2120">
            <v>1</v>
          </cell>
          <cell r="M2120">
            <v>1</v>
          </cell>
          <cell r="N2120">
            <v>0</v>
          </cell>
          <cell r="O2120">
            <v>87</v>
          </cell>
          <cell r="P2120">
            <v>41754000</v>
          </cell>
        </row>
        <row r="2121">
          <cell r="D2121" t="str">
            <v>г. Сосновый Бор, ул. Сибирская, д. 8</v>
          </cell>
          <cell r="E2121" t="str">
            <v>9b16c803-9051-4c4b-9fbc-37e210b42a70</v>
          </cell>
          <cell r="F2121" t="str">
            <v>РО</v>
          </cell>
          <cell r="G2121">
            <v>0</v>
          </cell>
          <cell r="H2121">
            <v>1969</v>
          </cell>
          <cell r="I2121">
            <v>4452.3999999999996</v>
          </cell>
          <cell r="J2121" t="str">
            <v>панели</v>
          </cell>
          <cell r="K2121">
            <v>5</v>
          </cell>
          <cell r="L2121">
            <v>6</v>
          </cell>
          <cell r="M2121">
            <v>0</v>
          </cell>
          <cell r="N2121">
            <v>0</v>
          </cell>
          <cell r="O2121">
            <v>217</v>
          </cell>
          <cell r="P2121">
            <v>41754000</v>
          </cell>
        </row>
        <row r="2122">
          <cell r="D2122" t="str">
            <v>г. Сосновый Бор, ул. Солнечная, д. 11</v>
          </cell>
          <cell r="E2122" t="str">
            <v>e225ea7a-d8d2-471d-b5d3-35948cf4eadb</v>
          </cell>
          <cell r="F2122" t="str">
            <v>РО</v>
          </cell>
          <cell r="G2122">
            <v>0</v>
          </cell>
          <cell r="H2122">
            <v>1970</v>
          </cell>
          <cell r="I2122">
            <v>3019.4</v>
          </cell>
          <cell r="J2122">
            <v>0</v>
          </cell>
          <cell r="K2122">
            <v>5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41754000</v>
          </cell>
        </row>
        <row r="2123">
          <cell r="D2123" t="str">
            <v>г. Сосновый Бор, ул. Солнечная, д. 13</v>
          </cell>
          <cell r="E2123" t="str">
            <v>63a3fb9a-036b-4260-9438-fda1b1595fd6</v>
          </cell>
          <cell r="F2123" t="str">
            <v>РО</v>
          </cell>
          <cell r="G2123">
            <v>0</v>
          </cell>
          <cell r="H2123">
            <v>1970</v>
          </cell>
          <cell r="I2123">
            <v>2065.1</v>
          </cell>
          <cell r="J2123" t="str">
            <v>кирпич</v>
          </cell>
          <cell r="K2123">
            <v>5</v>
          </cell>
          <cell r="L2123">
            <v>3</v>
          </cell>
          <cell r="M2123">
            <v>0</v>
          </cell>
          <cell r="N2123">
            <v>0</v>
          </cell>
          <cell r="O2123">
            <v>72</v>
          </cell>
          <cell r="P2123">
            <v>41754000</v>
          </cell>
        </row>
        <row r="2124">
          <cell r="D2124" t="str">
            <v>г. Сосновый Бор, ул. Солнечная, д. 15</v>
          </cell>
          <cell r="E2124" t="str">
            <v>66bd0d61-0488-49c2-8dc1-2398871b5e35</v>
          </cell>
          <cell r="F2124" t="str">
            <v>РО</v>
          </cell>
          <cell r="G2124">
            <v>0</v>
          </cell>
          <cell r="H2124">
            <v>1970</v>
          </cell>
          <cell r="I2124">
            <v>4335.2</v>
          </cell>
          <cell r="J2124" t="str">
            <v>панели</v>
          </cell>
          <cell r="K2124">
            <v>5</v>
          </cell>
          <cell r="L2124">
            <v>6</v>
          </cell>
          <cell r="M2124">
            <v>0</v>
          </cell>
          <cell r="N2124">
            <v>0</v>
          </cell>
          <cell r="O2124">
            <v>241</v>
          </cell>
          <cell r="P2124">
            <v>41754000</v>
          </cell>
        </row>
        <row r="2125">
          <cell r="D2125" t="str">
            <v>г. Сосновый Бор, ул. Солнечная, д. 23</v>
          </cell>
          <cell r="E2125" t="str">
            <v>e8db86ef-f73a-4f8f-b2ba-3e5024d02796</v>
          </cell>
          <cell r="F2125" t="str">
            <v>РО</v>
          </cell>
          <cell r="G2125">
            <v>0</v>
          </cell>
          <cell r="H2125">
            <v>1972</v>
          </cell>
          <cell r="I2125">
            <v>3288.1</v>
          </cell>
          <cell r="J2125" t="str">
            <v>кирпич</v>
          </cell>
          <cell r="K2125">
            <v>5</v>
          </cell>
          <cell r="L2125">
            <v>3</v>
          </cell>
          <cell r="M2125">
            <v>0</v>
          </cell>
          <cell r="N2125">
            <v>0</v>
          </cell>
          <cell r="O2125">
            <v>209</v>
          </cell>
          <cell r="P2125">
            <v>41754000</v>
          </cell>
        </row>
        <row r="2126">
          <cell r="D2126" t="str">
            <v>г. Сосновый Бор, ул. Солнечная, д. 23а</v>
          </cell>
          <cell r="E2126" t="str">
            <v>6743aa2e-14f8-49b0-855d-bda2602c27fb</v>
          </cell>
          <cell r="F2126" t="str">
            <v>РО</v>
          </cell>
          <cell r="G2126">
            <v>0</v>
          </cell>
          <cell r="H2126">
            <v>1985</v>
          </cell>
          <cell r="I2126">
            <v>4397.6000000000004</v>
          </cell>
          <cell r="J2126" t="str">
            <v>кирпич</v>
          </cell>
          <cell r="K2126">
            <v>7.9</v>
          </cell>
          <cell r="L2126">
            <v>1</v>
          </cell>
          <cell r="M2126">
            <v>1</v>
          </cell>
          <cell r="N2126">
            <v>0</v>
          </cell>
          <cell r="O2126">
            <v>211</v>
          </cell>
          <cell r="P2126">
            <v>41754000</v>
          </cell>
        </row>
        <row r="2127">
          <cell r="D2127" t="str">
            <v>г. Сосновый Бор, ул. Солнечная, д. 25</v>
          </cell>
          <cell r="E2127" t="str">
            <v>5ac5fa1d-4e8f-4ad4-879b-a61eed48ba2a</v>
          </cell>
          <cell r="F2127" t="str">
            <v>РО</v>
          </cell>
          <cell r="G2127">
            <v>0</v>
          </cell>
          <cell r="H2127">
            <v>1971</v>
          </cell>
          <cell r="I2127">
            <v>2972.2</v>
          </cell>
          <cell r="J2127" t="str">
            <v>кирпич</v>
          </cell>
          <cell r="K2127">
            <v>5</v>
          </cell>
          <cell r="L2127">
            <v>3</v>
          </cell>
          <cell r="M2127">
            <v>0</v>
          </cell>
          <cell r="N2127">
            <v>0</v>
          </cell>
          <cell r="O2127">
            <v>224</v>
          </cell>
          <cell r="P2127">
            <v>41754000</v>
          </cell>
        </row>
        <row r="2128">
          <cell r="D2128" t="str">
            <v>г. Сосновый Бор, ул. Солнечная, д. 25а</v>
          </cell>
          <cell r="E2128" t="str">
            <v>a3d27da4-555b-49f8-be4f-a359f6080a11</v>
          </cell>
          <cell r="F2128" t="str">
            <v>РО</v>
          </cell>
          <cell r="G2128">
            <v>0</v>
          </cell>
          <cell r="H2128">
            <v>1985</v>
          </cell>
          <cell r="I2128">
            <v>4610.8</v>
          </cell>
          <cell r="J2128" t="str">
            <v>кирпич</v>
          </cell>
          <cell r="K2128">
            <v>9</v>
          </cell>
          <cell r="L2128">
            <v>1</v>
          </cell>
          <cell r="M2128">
            <v>1</v>
          </cell>
          <cell r="N2128">
            <v>0</v>
          </cell>
          <cell r="O2128">
            <v>225</v>
          </cell>
          <cell r="P2128">
            <v>41754000</v>
          </cell>
        </row>
        <row r="2129">
          <cell r="D2129" t="str">
            <v>г. Сосновый Бор, ул. Солнечная, д. 3</v>
          </cell>
          <cell r="E2129" t="str">
            <v>bb017f9f-666c-4198-86fd-9e874fa9d437</v>
          </cell>
          <cell r="F2129" t="str">
            <v>РО</v>
          </cell>
          <cell r="G2129">
            <v>0</v>
          </cell>
          <cell r="H2129">
            <v>1971</v>
          </cell>
          <cell r="I2129">
            <v>1946.2</v>
          </cell>
          <cell r="J2129" t="str">
            <v>кирпич</v>
          </cell>
          <cell r="K2129">
            <v>9</v>
          </cell>
          <cell r="L2129">
            <v>1</v>
          </cell>
          <cell r="M2129">
            <v>1</v>
          </cell>
          <cell r="N2129">
            <v>0</v>
          </cell>
          <cell r="O2129">
            <v>73</v>
          </cell>
          <cell r="P2129">
            <v>41754000</v>
          </cell>
        </row>
        <row r="2130">
          <cell r="D2130" t="str">
            <v>г. Сосновый Бор, ул. Солнечная, д. 30</v>
          </cell>
          <cell r="E2130" t="str">
            <v>f8825b13-65fa-4eea-ab2d-3e3d24a01230</v>
          </cell>
          <cell r="F2130" t="str">
            <v>РО</v>
          </cell>
          <cell r="G2130">
            <v>0</v>
          </cell>
          <cell r="H2130">
            <v>1977</v>
          </cell>
          <cell r="I2130">
            <v>3979.8</v>
          </cell>
          <cell r="J2130" t="str">
            <v>кирпич</v>
          </cell>
          <cell r="K2130">
            <v>12</v>
          </cell>
          <cell r="L2130">
            <v>1</v>
          </cell>
          <cell r="M2130">
            <v>2</v>
          </cell>
          <cell r="N2130">
            <v>0</v>
          </cell>
          <cell r="O2130">
            <v>172</v>
          </cell>
          <cell r="P2130">
            <v>41754000</v>
          </cell>
        </row>
        <row r="2131">
          <cell r="D2131" t="str">
            <v>Г. Сосновый Бор, ул. Солнечная, д. 32</v>
          </cell>
          <cell r="E2131" t="str">
            <v>9b7d4903-4ad0-4382-9c9f-8461ca78a059</v>
          </cell>
          <cell r="F2131" t="str">
            <v>РО</v>
          </cell>
          <cell r="G2131">
            <v>0</v>
          </cell>
          <cell r="H2131">
            <v>1977</v>
          </cell>
          <cell r="I2131">
            <v>3902.4</v>
          </cell>
          <cell r="J2131">
            <v>0</v>
          </cell>
          <cell r="K2131">
            <v>12</v>
          </cell>
          <cell r="L2131">
            <v>0</v>
          </cell>
          <cell r="M2131">
            <v>2</v>
          </cell>
          <cell r="N2131">
            <v>0</v>
          </cell>
          <cell r="O2131">
            <v>0</v>
          </cell>
          <cell r="P2131">
            <v>41754000</v>
          </cell>
        </row>
        <row r="2132">
          <cell r="D2132" t="str">
            <v>г. Сосновый Бор, ул. Солнечная, д. 33</v>
          </cell>
          <cell r="E2132" t="str">
            <v>7049b964-3bc9-456e-8c7a-fb04104ae235</v>
          </cell>
          <cell r="F2132" t="str">
            <v>РО</v>
          </cell>
          <cell r="G2132">
            <v>0</v>
          </cell>
          <cell r="H2132">
            <v>1974</v>
          </cell>
          <cell r="I2132">
            <v>7834.4</v>
          </cell>
          <cell r="J2132" t="str">
            <v>панели</v>
          </cell>
          <cell r="K2132">
            <v>9</v>
          </cell>
          <cell r="L2132">
            <v>4</v>
          </cell>
          <cell r="M2132">
            <v>4</v>
          </cell>
          <cell r="N2132">
            <v>0</v>
          </cell>
          <cell r="O2132">
            <v>367</v>
          </cell>
          <cell r="P2132">
            <v>41754000</v>
          </cell>
        </row>
        <row r="2133">
          <cell r="D2133" t="str">
            <v>г. Сосновый Бор, ул. Солнечная, д. 34</v>
          </cell>
          <cell r="E2133" t="str">
            <v>12882295-7d4f-42d6-9a6c-37cea3d4761e</v>
          </cell>
          <cell r="F2133" t="str">
            <v>РО</v>
          </cell>
          <cell r="G2133">
            <v>0</v>
          </cell>
          <cell r="H2133">
            <v>1973</v>
          </cell>
          <cell r="I2133">
            <v>4340.8999999999996</v>
          </cell>
          <cell r="J2133" t="str">
            <v>панели</v>
          </cell>
          <cell r="K2133">
            <v>5</v>
          </cell>
          <cell r="L2133">
            <v>6</v>
          </cell>
          <cell r="M2133">
            <v>0</v>
          </cell>
          <cell r="N2133">
            <v>0</v>
          </cell>
          <cell r="O2133">
            <v>240</v>
          </cell>
          <cell r="P2133">
            <v>41754000</v>
          </cell>
        </row>
        <row r="2134">
          <cell r="D2134" t="str">
            <v>г. Сосновый Бор, ул. Солнечная, д. 39</v>
          </cell>
          <cell r="E2134" t="str">
            <v>d4af853a-c735-40fc-80d3-0094dd8510ba</v>
          </cell>
          <cell r="F2134" t="str">
            <v>РО</v>
          </cell>
          <cell r="G2134">
            <v>0</v>
          </cell>
          <cell r="H2134">
            <v>1975</v>
          </cell>
          <cell r="I2134">
            <v>7856.6</v>
          </cell>
          <cell r="J2134" t="str">
            <v>панели</v>
          </cell>
          <cell r="K2134">
            <v>9</v>
          </cell>
          <cell r="L2134">
            <v>4</v>
          </cell>
          <cell r="M2134">
            <v>4</v>
          </cell>
          <cell r="N2134">
            <v>0</v>
          </cell>
          <cell r="O2134">
            <v>358</v>
          </cell>
          <cell r="P2134">
            <v>41754000</v>
          </cell>
        </row>
        <row r="2135">
          <cell r="D2135" t="str">
            <v>Г. Сосновый Бор, ул. Солнечная, д. 47</v>
          </cell>
          <cell r="E2135" t="str">
            <v>ad913e61-ac6c-491f-9033-7ff46e3855c0</v>
          </cell>
          <cell r="F2135" t="str">
            <v>РО</v>
          </cell>
          <cell r="G2135">
            <v>0</v>
          </cell>
          <cell r="H2135">
            <v>1977</v>
          </cell>
          <cell r="I2135">
            <v>4134.1000000000004</v>
          </cell>
          <cell r="J2135" t="str">
            <v>кирпич</v>
          </cell>
          <cell r="K2135">
            <v>5</v>
          </cell>
          <cell r="L2135">
            <v>6</v>
          </cell>
          <cell r="M2135">
            <v>0</v>
          </cell>
          <cell r="N2135">
            <v>0</v>
          </cell>
          <cell r="O2135">
            <v>172</v>
          </cell>
          <cell r="P2135">
            <v>41754000</v>
          </cell>
        </row>
        <row r="2136">
          <cell r="D2136" t="str">
            <v>г. Сосновый Бор, ул. Солнечная, д. 49</v>
          </cell>
          <cell r="E2136" t="str">
            <v>983d831c-6227-4cf0-99ea-9827f4927c55</v>
          </cell>
          <cell r="F2136" t="str">
            <v>РО</v>
          </cell>
          <cell r="G2136">
            <v>0</v>
          </cell>
          <cell r="H2136">
            <v>1978</v>
          </cell>
          <cell r="I2136">
            <v>3887.9</v>
          </cell>
          <cell r="J2136" t="str">
            <v>кирпич</v>
          </cell>
          <cell r="K2136">
            <v>12</v>
          </cell>
          <cell r="L2136">
            <v>1</v>
          </cell>
          <cell r="M2136">
            <v>2</v>
          </cell>
          <cell r="N2136">
            <v>0</v>
          </cell>
          <cell r="O2136">
            <v>194</v>
          </cell>
          <cell r="P2136">
            <v>41754000</v>
          </cell>
        </row>
        <row r="2137">
          <cell r="D2137" t="str">
            <v>г. Сосновый Бор, ш. Копорское, д. 6</v>
          </cell>
          <cell r="E2137" t="str">
            <v>f1ada619-f54e-4a40-9158-d9506d2c818c</v>
          </cell>
          <cell r="F2137" t="str">
            <v>РО</v>
          </cell>
          <cell r="G2137">
            <v>0</v>
          </cell>
          <cell r="H2137">
            <v>1976</v>
          </cell>
          <cell r="I2137">
            <v>4036.2</v>
          </cell>
          <cell r="J2137" t="str">
            <v>кирпич</v>
          </cell>
          <cell r="K2137">
            <v>5</v>
          </cell>
          <cell r="L2137">
            <v>4</v>
          </cell>
          <cell r="M2137">
            <v>0</v>
          </cell>
          <cell r="N2137">
            <v>0</v>
          </cell>
          <cell r="O2137">
            <v>162</v>
          </cell>
          <cell r="P2137">
            <v>41754000</v>
          </cell>
        </row>
        <row r="2138">
          <cell r="D2138" t="str">
            <v>дер. Кайвакса, д. 54</v>
          </cell>
          <cell r="E2138" t="str">
            <v>e3fa14b7-0629-4cb0-ace7-d2da3a5d5504</v>
          </cell>
          <cell r="F2138" t="str">
            <v>РО</v>
          </cell>
          <cell r="G2138">
            <v>0</v>
          </cell>
          <cell r="H2138">
            <v>1966</v>
          </cell>
          <cell r="I2138">
            <v>502.52</v>
          </cell>
          <cell r="J2138" t="str">
            <v>кирпич</v>
          </cell>
          <cell r="K2138">
            <v>2</v>
          </cell>
          <cell r="L2138">
            <v>2</v>
          </cell>
          <cell r="M2138">
            <v>0</v>
          </cell>
          <cell r="N2138">
            <v>0</v>
          </cell>
          <cell r="O2138">
            <v>31</v>
          </cell>
          <cell r="P2138">
            <v>41645000</v>
          </cell>
        </row>
        <row r="2139">
          <cell r="D2139" t="str">
            <v>дер. Горка, д. 18</v>
          </cell>
          <cell r="E2139" t="str">
            <v>f597ab7f-adf3-4aa7-a64b-ab5a941d371f</v>
          </cell>
          <cell r="F2139" t="str">
            <v>РО</v>
          </cell>
          <cell r="G2139">
            <v>0</v>
          </cell>
          <cell r="H2139">
            <v>1974</v>
          </cell>
          <cell r="I2139">
            <v>1233.0999999999999</v>
          </cell>
          <cell r="J2139" t="str">
            <v>железобетон</v>
          </cell>
          <cell r="K2139">
            <v>3</v>
          </cell>
          <cell r="L2139">
            <v>4</v>
          </cell>
          <cell r="M2139">
            <v>0</v>
          </cell>
          <cell r="N2139">
            <v>0</v>
          </cell>
          <cell r="O2139">
            <v>54</v>
          </cell>
          <cell r="P2139">
            <v>41645000</v>
          </cell>
        </row>
        <row r="2140">
          <cell r="D2140" t="str">
            <v>г. Тихвин, микрорайон 1, д. 10</v>
          </cell>
          <cell r="E2140" t="str">
            <v>61f11c18-afca-4bec-89c8-f7f7840cef17</v>
          </cell>
          <cell r="F2140" t="str">
            <v>РО</v>
          </cell>
          <cell r="G2140">
            <v>0</v>
          </cell>
          <cell r="H2140">
            <v>1965</v>
          </cell>
          <cell r="I2140">
            <v>6235.9</v>
          </cell>
          <cell r="J2140" t="str">
            <v>кирпич</v>
          </cell>
          <cell r="K2140">
            <v>5</v>
          </cell>
          <cell r="L2140">
            <v>6</v>
          </cell>
          <cell r="M2140">
            <v>0</v>
          </cell>
          <cell r="N2140">
            <v>0</v>
          </cell>
          <cell r="O2140">
            <v>184</v>
          </cell>
          <cell r="P2140">
            <v>41645000</v>
          </cell>
        </row>
        <row r="2141">
          <cell r="D2141" t="str">
            <v>г. Тихвин, микрорайон 1, д. 11</v>
          </cell>
          <cell r="E2141" t="str">
            <v>fa4ad2c9-0402-4646-855f-8f9b0edd4d9e</v>
          </cell>
          <cell r="F2141" t="str">
            <v>РО</v>
          </cell>
          <cell r="G2141">
            <v>0</v>
          </cell>
          <cell r="H2141">
            <v>1965</v>
          </cell>
          <cell r="I2141">
            <v>6458.1</v>
          </cell>
          <cell r="J2141" t="str">
            <v>кирпич</v>
          </cell>
          <cell r="K2141">
            <v>5</v>
          </cell>
          <cell r="L2141">
            <v>6</v>
          </cell>
          <cell r="M2141">
            <v>0</v>
          </cell>
          <cell r="N2141">
            <v>0</v>
          </cell>
          <cell r="O2141">
            <v>188</v>
          </cell>
          <cell r="P2141">
            <v>41645000</v>
          </cell>
        </row>
        <row r="2142">
          <cell r="D2142" t="str">
            <v>г. Тихвин, микрорайон 1, д. 15</v>
          </cell>
          <cell r="E2142" t="str">
            <v>9d000089-1935-4a87-9dc5-94fb4f1aaa29</v>
          </cell>
          <cell r="F2142" t="str">
            <v>РО</v>
          </cell>
          <cell r="G2142">
            <v>0</v>
          </cell>
          <cell r="H2142">
            <v>1969</v>
          </cell>
          <cell r="I2142">
            <v>3974.1</v>
          </cell>
          <cell r="J2142" t="str">
            <v>кирпич</v>
          </cell>
          <cell r="K2142">
            <v>9</v>
          </cell>
          <cell r="L2142">
            <v>1</v>
          </cell>
          <cell r="M2142">
            <v>1</v>
          </cell>
          <cell r="N2142">
            <v>0</v>
          </cell>
          <cell r="O2142">
            <v>72</v>
          </cell>
          <cell r="P2142">
            <v>41645000</v>
          </cell>
        </row>
        <row r="2143">
          <cell r="D2143" t="str">
            <v>г. Тихвин, микрорайон 1, д. 17</v>
          </cell>
          <cell r="E2143" t="str">
            <v>240d610a-ed98-4769-af69-896d93313272</v>
          </cell>
          <cell r="F2143" t="str">
            <v>РО</v>
          </cell>
          <cell r="G2143">
            <v>0</v>
          </cell>
          <cell r="H2143">
            <v>1970</v>
          </cell>
          <cell r="I2143">
            <v>4019.9</v>
          </cell>
          <cell r="J2143" t="str">
            <v>кирпич</v>
          </cell>
          <cell r="K2143">
            <v>5</v>
          </cell>
          <cell r="L2143">
            <v>4</v>
          </cell>
          <cell r="M2143">
            <v>0</v>
          </cell>
          <cell r="N2143">
            <v>0</v>
          </cell>
          <cell r="O2143">
            <v>125</v>
          </cell>
          <cell r="P2143">
            <v>41645000</v>
          </cell>
        </row>
        <row r="2144">
          <cell r="D2144" t="str">
            <v>г. Тихвин, микрорайон 1, д. 18</v>
          </cell>
          <cell r="E2144" t="str">
            <v>18d3adf6-aa58-447c-9df8-ca4296dfd5b6</v>
          </cell>
          <cell r="F2144" t="str">
            <v>РО</v>
          </cell>
          <cell r="G2144">
            <v>0</v>
          </cell>
          <cell r="H2144">
            <v>1966</v>
          </cell>
          <cell r="I2144">
            <v>6924.5</v>
          </cell>
          <cell r="J2144" t="str">
            <v>панели</v>
          </cell>
          <cell r="K2144">
            <v>5</v>
          </cell>
          <cell r="L2144">
            <v>6</v>
          </cell>
          <cell r="M2144">
            <v>0</v>
          </cell>
          <cell r="N2144">
            <v>0</v>
          </cell>
          <cell r="O2144">
            <v>230</v>
          </cell>
          <cell r="P2144">
            <v>41645000</v>
          </cell>
        </row>
        <row r="2145">
          <cell r="D2145" t="str">
            <v>Г. Тихвин, микрорайон 1, д. 20</v>
          </cell>
          <cell r="E2145" t="str">
            <v>dd03e4d2-feea-4cb8-a452-5f1af2c598b9</v>
          </cell>
          <cell r="F2145" t="str">
            <v>РО</v>
          </cell>
          <cell r="G2145">
            <v>0</v>
          </cell>
          <cell r="H2145">
            <v>1966</v>
          </cell>
          <cell r="I2145">
            <v>6266</v>
          </cell>
          <cell r="J2145" t="str">
            <v>панель</v>
          </cell>
          <cell r="K2145">
            <v>5</v>
          </cell>
          <cell r="L2145">
            <v>6</v>
          </cell>
          <cell r="M2145">
            <v>0</v>
          </cell>
          <cell r="N2145">
            <v>0</v>
          </cell>
          <cell r="O2145" t="str">
            <v>227</v>
          </cell>
          <cell r="P2145">
            <v>41645000</v>
          </cell>
        </row>
        <row r="2146">
          <cell r="D2146" t="str">
            <v>г. Тихвин, микрорайон 1, д. 21</v>
          </cell>
          <cell r="E2146" t="str">
            <v>a3665333-d722-4257-8ee8-5fae73779fc9</v>
          </cell>
          <cell r="F2146" t="str">
            <v>РО</v>
          </cell>
          <cell r="G2146">
            <v>0</v>
          </cell>
          <cell r="H2146">
            <v>1969</v>
          </cell>
          <cell r="I2146">
            <v>4484.3</v>
          </cell>
          <cell r="J2146" t="str">
            <v>кирпич</v>
          </cell>
          <cell r="K2146">
            <v>5</v>
          </cell>
          <cell r="L2146">
            <v>6</v>
          </cell>
          <cell r="M2146">
            <v>0</v>
          </cell>
          <cell r="N2146">
            <v>0</v>
          </cell>
          <cell r="O2146">
            <v>176</v>
          </cell>
          <cell r="P2146">
            <v>41645000</v>
          </cell>
        </row>
        <row r="2147">
          <cell r="D2147" t="str">
            <v>г. Тихвин, микрорайон 1, д. 27</v>
          </cell>
          <cell r="E2147" t="str">
            <v>1d92da31-9f64-4bbb-b8f3-3b76d479225c</v>
          </cell>
          <cell r="F2147" t="str">
            <v>РО</v>
          </cell>
          <cell r="G2147">
            <v>0</v>
          </cell>
          <cell r="H2147">
            <v>1969</v>
          </cell>
          <cell r="I2147">
            <v>2768.7</v>
          </cell>
          <cell r="J2147" t="str">
            <v>кирпич</v>
          </cell>
          <cell r="K2147">
            <v>5</v>
          </cell>
          <cell r="L2147">
            <v>4</v>
          </cell>
          <cell r="M2147">
            <v>0</v>
          </cell>
          <cell r="N2147">
            <v>0</v>
          </cell>
          <cell r="O2147">
            <v>87</v>
          </cell>
          <cell r="P2147">
            <v>41645000</v>
          </cell>
        </row>
        <row r="2148">
          <cell r="D2148" t="str">
            <v>г. Тихвин, микрорайон 1, д. 27а</v>
          </cell>
          <cell r="E2148" t="str">
            <v>5f07db7f-174d-4cb1-9015-e213de6c95f1</v>
          </cell>
          <cell r="F2148" t="str">
            <v>РО</v>
          </cell>
          <cell r="G2148">
            <v>0</v>
          </cell>
          <cell r="H2148">
            <v>1970</v>
          </cell>
          <cell r="I2148">
            <v>2732.4</v>
          </cell>
          <cell r="J2148" t="str">
            <v>кирпич</v>
          </cell>
          <cell r="K2148">
            <v>5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41645000</v>
          </cell>
        </row>
        <row r="2149">
          <cell r="D2149" t="str">
            <v>г. Тихвин, микрорайон 1, д. 28</v>
          </cell>
          <cell r="E2149" t="str">
            <v>8b375ea1-8de3-46ed-b917-a7974288a577</v>
          </cell>
          <cell r="F2149" t="str">
            <v>РО</v>
          </cell>
          <cell r="G2149">
            <v>0</v>
          </cell>
          <cell r="H2149">
            <v>1969</v>
          </cell>
          <cell r="I2149">
            <v>3341.9</v>
          </cell>
          <cell r="J2149" t="str">
            <v>кирпич</v>
          </cell>
          <cell r="K2149">
            <v>5</v>
          </cell>
          <cell r="L2149">
            <v>4</v>
          </cell>
          <cell r="M2149">
            <v>0</v>
          </cell>
          <cell r="N2149">
            <v>0</v>
          </cell>
          <cell r="O2149">
            <v>140</v>
          </cell>
          <cell r="P2149">
            <v>41645000</v>
          </cell>
        </row>
        <row r="2150">
          <cell r="D2150" t="str">
            <v>г. Тихвин, микрорайон 1, д. 29</v>
          </cell>
          <cell r="E2150" t="str">
            <v>2ac9230f-e507-41f2-9c7a-0dd1f39d5e6b</v>
          </cell>
          <cell r="F2150" t="str">
            <v>РО</v>
          </cell>
          <cell r="G2150">
            <v>0</v>
          </cell>
          <cell r="H2150">
            <v>1968</v>
          </cell>
          <cell r="I2150">
            <v>5969.2</v>
          </cell>
          <cell r="J2150" t="str">
            <v>кирпич</v>
          </cell>
          <cell r="K2150">
            <v>5</v>
          </cell>
          <cell r="L2150">
            <v>8</v>
          </cell>
          <cell r="M2150">
            <v>0</v>
          </cell>
          <cell r="N2150">
            <v>0</v>
          </cell>
          <cell r="O2150">
            <v>255</v>
          </cell>
          <cell r="P2150">
            <v>41645000</v>
          </cell>
        </row>
        <row r="2151">
          <cell r="D2151" t="str">
            <v>г. Тихвин, микрорайон 1, д. 40</v>
          </cell>
          <cell r="E2151" t="str">
            <v>5c214034-8888-4ddf-bd8a-10aceea3a7b8</v>
          </cell>
          <cell r="F2151" t="str">
            <v>РО</v>
          </cell>
          <cell r="G2151">
            <v>0</v>
          </cell>
          <cell r="H2151">
            <v>1971</v>
          </cell>
          <cell r="I2151">
            <v>3136.55</v>
          </cell>
          <cell r="J2151" t="str">
            <v>кирпич</v>
          </cell>
          <cell r="K2151">
            <v>9</v>
          </cell>
          <cell r="L2151">
            <v>1</v>
          </cell>
          <cell r="M2151">
            <v>1</v>
          </cell>
          <cell r="N2151">
            <v>0</v>
          </cell>
          <cell r="O2151">
            <v>86</v>
          </cell>
          <cell r="P2151">
            <v>41645000</v>
          </cell>
        </row>
        <row r="2152">
          <cell r="D2152" t="str">
            <v>г. Тихвин, микрорайон 1, д. 41</v>
          </cell>
          <cell r="E2152" t="str">
            <v>39d3db51-9dc3-4237-834b-122e274f4ce1</v>
          </cell>
          <cell r="F2152" t="str">
            <v>РО</v>
          </cell>
          <cell r="G2152">
            <v>0</v>
          </cell>
          <cell r="H2152">
            <v>1970</v>
          </cell>
          <cell r="I2152">
            <v>5881.82</v>
          </cell>
          <cell r="J2152" t="str">
            <v>кирпич</v>
          </cell>
          <cell r="K2152">
            <v>5</v>
          </cell>
          <cell r="L2152">
            <v>8</v>
          </cell>
          <cell r="M2152">
            <v>0</v>
          </cell>
          <cell r="N2152">
            <v>0</v>
          </cell>
          <cell r="O2152">
            <v>243</v>
          </cell>
          <cell r="P2152">
            <v>41645000</v>
          </cell>
        </row>
        <row r="2153">
          <cell r="D2153" t="str">
            <v>г. Тихвин, микрорайон 1, д. 42</v>
          </cell>
          <cell r="E2153" t="str">
            <v>b1d80130-a56e-4f4d-8cd3-7d4583a2c91f</v>
          </cell>
          <cell r="F2153" t="str">
            <v>РО</v>
          </cell>
          <cell r="G2153">
            <v>0</v>
          </cell>
          <cell r="H2153">
            <v>1969</v>
          </cell>
          <cell r="I2153">
            <v>6087.13</v>
          </cell>
          <cell r="J2153" t="str">
            <v>кирпич</v>
          </cell>
          <cell r="K2153">
            <v>5</v>
          </cell>
          <cell r="L2153">
            <v>8</v>
          </cell>
          <cell r="M2153">
            <v>0</v>
          </cell>
          <cell r="N2153">
            <v>0</v>
          </cell>
          <cell r="O2153">
            <v>236</v>
          </cell>
          <cell r="P2153">
            <v>41645000</v>
          </cell>
        </row>
        <row r="2154">
          <cell r="D2154" t="str">
            <v>г. Тихвин, микрорайон 1, д. 43</v>
          </cell>
          <cell r="E2154" t="str">
            <v>e67676a8-dc7e-47a7-92b3-cfbaff09c771</v>
          </cell>
          <cell r="F2154" t="str">
            <v>РО</v>
          </cell>
          <cell r="G2154">
            <v>0</v>
          </cell>
          <cell r="H2154">
            <v>1969</v>
          </cell>
          <cell r="I2154">
            <v>4613.8500000000004</v>
          </cell>
          <cell r="J2154" t="str">
            <v>кирпич</v>
          </cell>
          <cell r="K2154">
            <v>5</v>
          </cell>
          <cell r="L2154">
            <v>6</v>
          </cell>
          <cell r="M2154">
            <v>0</v>
          </cell>
          <cell r="N2154">
            <v>0</v>
          </cell>
          <cell r="O2154">
            <v>162</v>
          </cell>
          <cell r="P2154">
            <v>41645000</v>
          </cell>
        </row>
        <row r="2155">
          <cell r="D2155" t="str">
            <v>г. Тихвин, микрорайон 1, д. 44</v>
          </cell>
          <cell r="E2155" t="str">
            <v>a2f381ac-2417-489e-8000-bddd327497bf</v>
          </cell>
          <cell r="F2155" t="str">
            <v>РО</v>
          </cell>
          <cell r="G2155">
            <v>0</v>
          </cell>
          <cell r="H2155">
            <v>1968</v>
          </cell>
          <cell r="I2155">
            <v>4670.38</v>
          </cell>
          <cell r="J2155" t="str">
            <v>кирпич</v>
          </cell>
          <cell r="K2155">
            <v>5</v>
          </cell>
          <cell r="L2155">
            <v>6</v>
          </cell>
          <cell r="M2155">
            <v>0</v>
          </cell>
          <cell r="N2155">
            <v>0</v>
          </cell>
          <cell r="O2155">
            <v>179</v>
          </cell>
          <cell r="P2155">
            <v>41645000</v>
          </cell>
        </row>
        <row r="2156">
          <cell r="D2156" t="str">
            <v>г. Тихвин, микрорайон 1, д. 45</v>
          </cell>
          <cell r="E2156" t="str">
            <v>0293890a-4347-48bb-80c6-1a3f7b36ff6b</v>
          </cell>
          <cell r="F2156" t="str">
            <v>РО</v>
          </cell>
          <cell r="G2156">
            <v>0</v>
          </cell>
          <cell r="H2156">
            <v>1968</v>
          </cell>
          <cell r="I2156">
            <v>3132.6</v>
          </cell>
          <cell r="J2156" t="str">
            <v>кирпич</v>
          </cell>
          <cell r="K2156">
            <v>5</v>
          </cell>
          <cell r="L2156">
            <v>6</v>
          </cell>
          <cell r="M2156">
            <v>0</v>
          </cell>
          <cell r="N2156">
            <v>0</v>
          </cell>
          <cell r="O2156">
            <v>160</v>
          </cell>
          <cell r="P2156">
            <v>41645000</v>
          </cell>
        </row>
        <row r="2157">
          <cell r="D2157" t="str">
            <v>г. Тихвин, микрорайон 1, д. 8</v>
          </cell>
          <cell r="E2157" t="str">
            <v>b9d208eb-50e3-4f72-901d-3845e1e2bad2</v>
          </cell>
          <cell r="F2157" t="str">
            <v>РО</v>
          </cell>
          <cell r="G2157">
            <v>0</v>
          </cell>
          <cell r="H2157">
            <v>1966</v>
          </cell>
          <cell r="I2157">
            <v>5406.48</v>
          </cell>
          <cell r="J2157" t="str">
            <v>кирпич</v>
          </cell>
          <cell r="K2157">
            <v>5</v>
          </cell>
          <cell r="L2157">
            <v>6</v>
          </cell>
          <cell r="M2157">
            <v>0</v>
          </cell>
          <cell r="N2157">
            <v>0</v>
          </cell>
          <cell r="O2157" t="str">
            <v>172</v>
          </cell>
          <cell r="P2157">
            <v>41645000</v>
          </cell>
        </row>
        <row r="2158">
          <cell r="D2158" t="str">
            <v>г. Тихвин, микрорайон 1, д. 9</v>
          </cell>
          <cell r="E2158" t="str">
            <v>980e48a7-f121-430d-b8ef-917f19218a62</v>
          </cell>
          <cell r="F2158" t="str">
            <v>РО</v>
          </cell>
          <cell r="G2158">
            <v>0</v>
          </cell>
          <cell r="H2158">
            <v>1967</v>
          </cell>
          <cell r="I2158">
            <v>5500.15</v>
          </cell>
          <cell r="J2158" t="str">
            <v>кирпич</v>
          </cell>
          <cell r="K2158">
            <v>5</v>
          </cell>
          <cell r="L2158">
            <v>6</v>
          </cell>
          <cell r="M2158">
            <v>0</v>
          </cell>
          <cell r="N2158">
            <v>0</v>
          </cell>
          <cell r="O2158">
            <v>135</v>
          </cell>
          <cell r="P2158">
            <v>41645000</v>
          </cell>
        </row>
        <row r="2159">
          <cell r="D2159" t="str">
            <v>г. Тихвин, микрорайон 1а, д. 19</v>
          </cell>
          <cell r="E2159" t="str">
            <v>e1690730-caeb-42fb-aad9-28a4a0c90000</v>
          </cell>
          <cell r="F2159" t="str">
            <v>РО</v>
          </cell>
          <cell r="G2159">
            <v>0</v>
          </cell>
          <cell r="H2159">
            <v>1991</v>
          </cell>
          <cell r="I2159">
            <v>4536.5</v>
          </cell>
          <cell r="J2159" t="str">
            <v>панели</v>
          </cell>
          <cell r="K2159">
            <v>10</v>
          </cell>
          <cell r="L2159">
            <v>2</v>
          </cell>
          <cell r="M2159">
            <v>2</v>
          </cell>
          <cell r="N2159">
            <v>0</v>
          </cell>
          <cell r="O2159">
            <v>207</v>
          </cell>
          <cell r="P2159">
            <v>41645000</v>
          </cell>
        </row>
        <row r="2160">
          <cell r="D2160" t="str">
            <v>г. Тихвин, микрорайон 1а, д. 45</v>
          </cell>
          <cell r="E2160" t="str">
            <v>4a15f14e-00dc-4d67-94a7-7f50f53898f1</v>
          </cell>
          <cell r="F2160" t="str">
            <v>РО</v>
          </cell>
          <cell r="G2160">
            <v>0</v>
          </cell>
          <cell r="H2160">
            <v>1995</v>
          </cell>
          <cell r="I2160">
            <v>5566.2</v>
          </cell>
          <cell r="J2160" t="str">
            <v>панели</v>
          </cell>
          <cell r="K2160">
            <v>9</v>
          </cell>
          <cell r="L2160">
            <v>2</v>
          </cell>
          <cell r="M2160">
            <v>2</v>
          </cell>
          <cell r="N2160">
            <v>0</v>
          </cell>
          <cell r="O2160">
            <v>178</v>
          </cell>
          <cell r="P2160">
            <v>41645000</v>
          </cell>
        </row>
        <row r="2161">
          <cell r="D2161" t="str">
            <v>г. Тихвин, микрорайон 2, д. 1</v>
          </cell>
          <cell r="E2161" t="str">
            <v>f2cc68ba-5b50-4a2a-967d-7c5f2d988dff</v>
          </cell>
          <cell r="F2161" t="str">
            <v>РО</v>
          </cell>
          <cell r="G2161">
            <v>0</v>
          </cell>
          <cell r="H2161">
            <v>1983</v>
          </cell>
          <cell r="I2161">
            <v>10893.2</v>
          </cell>
          <cell r="J2161" t="str">
            <v>панели</v>
          </cell>
          <cell r="K2161">
            <v>9</v>
          </cell>
          <cell r="L2161">
            <v>5</v>
          </cell>
          <cell r="M2161">
            <v>5</v>
          </cell>
          <cell r="N2161">
            <v>0</v>
          </cell>
          <cell r="O2161">
            <v>376</v>
          </cell>
          <cell r="P2161">
            <v>41645000</v>
          </cell>
        </row>
        <row r="2162">
          <cell r="D2162" t="str">
            <v>г. Тихвин, микрорайон 2, д. 12</v>
          </cell>
          <cell r="E2162" t="str">
            <v>b3ccd2df-c6e4-417b-8cba-6705f978bf92</v>
          </cell>
          <cell r="F2162" t="str">
            <v>РО</v>
          </cell>
          <cell r="G2162">
            <v>0</v>
          </cell>
          <cell r="H2162">
            <v>1976</v>
          </cell>
          <cell r="I2162">
            <v>2377.39</v>
          </cell>
          <cell r="J2162" t="str">
            <v>панели</v>
          </cell>
          <cell r="K2162">
            <v>5</v>
          </cell>
          <cell r="L2162">
            <v>4</v>
          </cell>
          <cell r="M2162">
            <v>0</v>
          </cell>
          <cell r="N2162">
            <v>0</v>
          </cell>
          <cell r="O2162">
            <v>84</v>
          </cell>
          <cell r="P2162">
            <v>41645000</v>
          </cell>
        </row>
        <row r="2163">
          <cell r="D2163" t="str">
            <v>г. Тихвин, микрорайон 2, д. 14</v>
          </cell>
          <cell r="E2163" t="str">
            <v>2e002253-eadb-4fbf-8abc-fbb9f3d479a2</v>
          </cell>
          <cell r="F2163" t="str">
            <v>РО</v>
          </cell>
          <cell r="G2163">
            <v>0</v>
          </cell>
          <cell r="H2163">
            <v>1975</v>
          </cell>
          <cell r="I2163">
            <v>2362.9499999999998</v>
          </cell>
          <cell r="J2163" t="str">
            <v>панели</v>
          </cell>
          <cell r="K2163">
            <v>5</v>
          </cell>
          <cell r="L2163">
            <v>4</v>
          </cell>
          <cell r="M2163">
            <v>0</v>
          </cell>
          <cell r="N2163">
            <v>0</v>
          </cell>
          <cell r="O2163">
            <v>76</v>
          </cell>
          <cell r="P2163">
            <v>41645000</v>
          </cell>
        </row>
        <row r="2164">
          <cell r="D2164" t="str">
            <v>г. Тихвин, микрорайон 2, д. 4</v>
          </cell>
          <cell r="E2164" t="str">
            <v>347a1308-8742-42e7-8134-4233cd50ccc2</v>
          </cell>
          <cell r="F2164" t="str">
            <v>РО</v>
          </cell>
          <cell r="G2164">
            <v>0</v>
          </cell>
          <cell r="H2164">
            <v>1981</v>
          </cell>
          <cell r="I2164">
            <v>5999.85</v>
          </cell>
          <cell r="J2164" t="str">
            <v>панели</v>
          </cell>
          <cell r="K2164">
            <v>9</v>
          </cell>
          <cell r="L2164">
            <v>3</v>
          </cell>
          <cell r="M2164">
            <v>3</v>
          </cell>
          <cell r="N2164">
            <v>0</v>
          </cell>
          <cell r="O2164">
            <v>175</v>
          </cell>
          <cell r="P2164">
            <v>41645000</v>
          </cell>
        </row>
        <row r="2165">
          <cell r="D2165" t="str">
            <v>Г. Тихвин, микрорайон 2, д. 7</v>
          </cell>
          <cell r="E2165" t="str">
            <v>b36119ca-e44d-494e-8954-9f6605184274</v>
          </cell>
          <cell r="F2165" t="str">
            <v>РО</v>
          </cell>
          <cell r="H2165">
            <v>1974</v>
          </cell>
          <cell r="I2165">
            <v>2630.1</v>
          </cell>
          <cell r="J2165">
            <v>0</v>
          </cell>
          <cell r="K2165">
            <v>5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41645000</v>
          </cell>
        </row>
        <row r="2166">
          <cell r="D2166" t="str">
            <v>г. Тихвин, микрорайон 3, д. 1</v>
          </cell>
          <cell r="E2166" t="str">
            <v>71135fce-ec51-46d2-beb8-94df3e9c6eff</v>
          </cell>
          <cell r="F2166" t="str">
            <v>РО</v>
          </cell>
          <cell r="G2166">
            <v>0</v>
          </cell>
          <cell r="H2166">
            <v>1970</v>
          </cell>
          <cell r="I2166">
            <v>12027</v>
          </cell>
          <cell r="J2166" t="str">
            <v>панели</v>
          </cell>
          <cell r="K2166">
            <v>9</v>
          </cell>
          <cell r="L2166">
            <v>6</v>
          </cell>
          <cell r="M2166">
            <v>6</v>
          </cell>
          <cell r="N2166">
            <v>0</v>
          </cell>
          <cell r="O2166">
            <v>434</v>
          </cell>
          <cell r="P2166">
            <v>41645000</v>
          </cell>
        </row>
        <row r="2167">
          <cell r="D2167" t="str">
            <v>г. Тихвин, микрорайон 3, д. 12</v>
          </cell>
          <cell r="E2167" t="str">
            <v>47180bd3-3633-4407-a5ca-e5312ac4631a</v>
          </cell>
          <cell r="F2167" t="str">
            <v>РО</v>
          </cell>
          <cell r="G2167">
            <v>0</v>
          </cell>
          <cell r="H2167">
            <v>1983</v>
          </cell>
          <cell r="I2167">
            <v>7839.4</v>
          </cell>
          <cell r="J2167" t="str">
            <v>панели</v>
          </cell>
          <cell r="K2167">
            <v>9</v>
          </cell>
          <cell r="L2167">
            <v>4</v>
          </cell>
          <cell r="M2167">
            <v>4</v>
          </cell>
          <cell r="N2167">
            <v>0</v>
          </cell>
          <cell r="O2167" t="str">
            <v>386</v>
          </cell>
          <cell r="P2167">
            <v>41645000</v>
          </cell>
        </row>
        <row r="2168">
          <cell r="D2168" t="str">
            <v>г. Тихвин, микрорайон 3, д. 14</v>
          </cell>
          <cell r="E2168" t="str">
            <v>4fbf6563-c0ec-473f-8cab-a2c0938fed65</v>
          </cell>
          <cell r="F2168" t="str">
            <v>РО</v>
          </cell>
          <cell r="G2168">
            <v>0</v>
          </cell>
          <cell r="H2168">
            <v>1972</v>
          </cell>
          <cell r="I2168">
            <v>13377.9</v>
          </cell>
          <cell r="J2168" t="str">
            <v>панели</v>
          </cell>
          <cell r="K2168">
            <v>9</v>
          </cell>
          <cell r="L2168">
            <v>6</v>
          </cell>
          <cell r="M2168">
            <v>6</v>
          </cell>
          <cell r="N2168">
            <v>0</v>
          </cell>
          <cell r="O2168">
            <v>457</v>
          </cell>
          <cell r="P2168">
            <v>41645000</v>
          </cell>
        </row>
        <row r="2169">
          <cell r="D2169" t="str">
            <v>г. Тихвин, микрорайон 3, д. 15</v>
          </cell>
          <cell r="E2169" t="str">
            <v>b6236288-a25b-4119-8800-99abfcbbdb13</v>
          </cell>
          <cell r="F2169" t="str">
            <v>РО</v>
          </cell>
          <cell r="G2169">
            <v>0</v>
          </cell>
          <cell r="H2169">
            <v>1972</v>
          </cell>
          <cell r="I2169">
            <v>3859.4</v>
          </cell>
          <cell r="J2169" t="str">
            <v>панели</v>
          </cell>
          <cell r="K2169">
            <v>5</v>
          </cell>
          <cell r="L2169">
            <v>6</v>
          </cell>
          <cell r="M2169">
            <v>0</v>
          </cell>
          <cell r="N2169">
            <v>0</v>
          </cell>
          <cell r="O2169">
            <v>140</v>
          </cell>
          <cell r="P2169">
            <v>41645000</v>
          </cell>
        </row>
        <row r="2170">
          <cell r="D2170" t="str">
            <v>г. Тихвин, микрорайон 3, д. 16</v>
          </cell>
          <cell r="E2170" t="str">
            <v>587691c9-e171-403b-9b33-a72d6ac6b61d</v>
          </cell>
          <cell r="F2170" t="str">
            <v>РО</v>
          </cell>
          <cell r="G2170">
            <v>0</v>
          </cell>
          <cell r="H2170">
            <v>1972</v>
          </cell>
          <cell r="I2170">
            <v>3916</v>
          </cell>
          <cell r="J2170" t="str">
            <v>панели</v>
          </cell>
          <cell r="K2170">
            <v>5</v>
          </cell>
          <cell r="L2170">
            <v>6</v>
          </cell>
          <cell r="M2170">
            <v>0</v>
          </cell>
          <cell r="N2170">
            <v>0</v>
          </cell>
          <cell r="O2170">
            <v>161</v>
          </cell>
          <cell r="P2170">
            <v>41645000</v>
          </cell>
        </row>
        <row r="2171">
          <cell r="D2171" t="str">
            <v>г. Тихвин, микрорайон 3, д. 24</v>
          </cell>
          <cell r="E2171" t="str">
            <v>78da0c8b-5db4-4bb2-b381-bd44e0102f99</v>
          </cell>
          <cell r="F2171" t="str">
            <v>РО</v>
          </cell>
          <cell r="G2171">
            <v>0</v>
          </cell>
          <cell r="H2171">
            <v>1971</v>
          </cell>
          <cell r="I2171">
            <v>3859</v>
          </cell>
          <cell r="J2171" t="str">
            <v>панели</v>
          </cell>
          <cell r="K2171">
            <v>5</v>
          </cell>
          <cell r="L2171">
            <v>8</v>
          </cell>
          <cell r="M2171">
            <v>0</v>
          </cell>
          <cell r="N2171">
            <v>0</v>
          </cell>
          <cell r="O2171">
            <v>171</v>
          </cell>
          <cell r="P2171">
            <v>41645000</v>
          </cell>
        </row>
        <row r="2172">
          <cell r="D2172" t="str">
            <v>г. Тихвин, микрорайон 3, д. 25</v>
          </cell>
          <cell r="E2172" t="str">
            <v>304e2023-8243-423c-bfe9-daabc654f702</v>
          </cell>
          <cell r="F2172" t="str">
            <v>РО</v>
          </cell>
          <cell r="G2172">
            <v>0</v>
          </cell>
          <cell r="H2172">
            <v>1971</v>
          </cell>
          <cell r="I2172">
            <v>4395.25</v>
          </cell>
          <cell r="J2172" t="str">
            <v>кирпич</v>
          </cell>
          <cell r="K2172">
            <v>5</v>
          </cell>
          <cell r="L2172">
            <v>8</v>
          </cell>
          <cell r="M2172">
            <v>0</v>
          </cell>
          <cell r="N2172">
            <v>0</v>
          </cell>
          <cell r="O2172">
            <v>170</v>
          </cell>
          <cell r="P2172">
            <v>41645000</v>
          </cell>
        </row>
        <row r="2173">
          <cell r="D2173" t="str">
            <v>г. Тихвин, микрорайон 3, д. 28</v>
          </cell>
          <cell r="E2173" t="str">
            <v>cbf9299c-2faf-468c-9713-1a03612238cd</v>
          </cell>
          <cell r="F2173" t="str">
            <v>РО</v>
          </cell>
          <cell r="G2173">
            <v>0</v>
          </cell>
          <cell r="H2173">
            <v>1974</v>
          </cell>
          <cell r="I2173">
            <v>1895</v>
          </cell>
          <cell r="J2173" t="str">
            <v>кирпич</v>
          </cell>
          <cell r="K2173">
            <v>7</v>
          </cell>
          <cell r="L2173">
            <v>1</v>
          </cell>
          <cell r="M2173">
            <v>1</v>
          </cell>
          <cell r="N2173">
            <v>0</v>
          </cell>
          <cell r="O2173">
            <v>64</v>
          </cell>
          <cell r="P2173">
            <v>41645000</v>
          </cell>
        </row>
        <row r="2174">
          <cell r="D2174" t="str">
            <v>г. Тихвин, микрорайон 3, д. 30</v>
          </cell>
          <cell r="E2174" t="str">
            <v>2edd68b1-edb7-498b-9337-4af829c056e2</v>
          </cell>
          <cell r="F2174" t="str">
            <v>РО</v>
          </cell>
          <cell r="G2174">
            <v>0</v>
          </cell>
          <cell r="H2174">
            <v>1975</v>
          </cell>
          <cell r="I2174">
            <v>1988.89</v>
          </cell>
          <cell r="J2174" t="str">
            <v>кирпич</v>
          </cell>
          <cell r="K2174">
            <v>7</v>
          </cell>
          <cell r="L2174">
            <v>1</v>
          </cell>
          <cell r="M2174">
            <v>1</v>
          </cell>
          <cell r="N2174">
            <v>0</v>
          </cell>
          <cell r="O2174">
            <v>52</v>
          </cell>
          <cell r="P2174">
            <v>41645000</v>
          </cell>
        </row>
        <row r="2175">
          <cell r="D2175" t="str">
            <v>г. Тихвин, микрорайон 3, д. 32</v>
          </cell>
          <cell r="E2175" t="str">
            <v>ddbc9333-3e24-4884-bb80-b09599543c5d</v>
          </cell>
          <cell r="F2175" t="str">
            <v>РО</v>
          </cell>
          <cell r="G2175">
            <v>0</v>
          </cell>
          <cell r="H2175">
            <v>1977</v>
          </cell>
          <cell r="I2175">
            <v>1511.5</v>
          </cell>
          <cell r="J2175" t="str">
            <v>кирпич</v>
          </cell>
          <cell r="K2175">
            <v>7</v>
          </cell>
          <cell r="L2175">
            <v>1</v>
          </cell>
          <cell r="M2175">
            <v>1</v>
          </cell>
          <cell r="N2175">
            <v>0</v>
          </cell>
          <cell r="O2175">
            <v>51</v>
          </cell>
          <cell r="P2175">
            <v>41645000</v>
          </cell>
        </row>
        <row r="2176">
          <cell r="D2176" t="str">
            <v>г. Тихвин, микрорайон 3, д. 33</v>
          </cell>
          <cell r="E2176" t="str">
            <v>03e9324e-471b-403c-bc1d-1d319fcb794a</v>
          </cell>
          <cell r="F2176" t="str">
            <v>РО</v>
          </cell>
          <cell r="G2176">
            <v>0</v>
          </cell>
          <cell r="H2176">
            <v>1979</v>
          </cell>
          <cell r="I2176">
            <v>1260.4000000000001</v>
          </cell>
          <cell r="J2176" t="str">
            <v>кирпич</v>
          </cell>
          <cell r="K2176">
            <v>7</v>
          </cell>
          <cell r="L2176">
            <v>1</v>
          </cell>
          <cell r="M2176">
            <v>1</v>
          </cell>
          <cell r="N2176">
            <v>0</v>
          </cell>
          <cell r="O2176">
            <v>59</v>
          </cell>
          <cell r="P2176">
            <v>41645000</v>
          </cell>
        </row>
        <row r="2177">
          <cell r="D2177" t="str">
            <v>г. Тихвин, микрорайон 3, д. 35</v>
          </cell>
          <cell r="E2177" t="str">
            <v>94b7ee05-3a62-497b-8655-259e4befcbf6</v>
          </cell>
          <cell r="F2177" t="str">
            <v>РО</v>
          </cell>
          <cell r="G2177">
            <v>0</v>
          </cell>
          <cell r="H2177">
            <v>1972</v>
          </cell>
          <cell r="I2177">
            <v>3159.2</v>
          </cell>
          <cell r="J2177" t="str">
            <v>кирпич</v>
          </cell>
          <cell r="K2177">
            <v>5</v>
          </cell>
          <cell r="L2177">
            <v>2</v>
          </cell>
          <cell r="M2177">
            <v>0</v>
          </cell>
          <cell r="N2177">
            <v>0</v>
          </cell>
          <cell r="O2177">
            <v>115</v>
          </cell>
          <cell r="P2177">
            <v>41645000</v>
          </cell>
        </row>
        <row r="2178">
          <cell r="D2178" t="str">
            <v>г. Тихвин, микрорайон 3, д. 41а</v>
          </cell>
          <cell r="E2178" t="str">
            <v>8892d41c-430b-41ec-93e3-09e17d142390</v>
          </cell>
          <cell r="F2178" t="str">
            <v>РО</v>
          </cell>
          <cell r="G2178">
            <v>0</v>
          </cell>
          <cell r="H2178">
            <v>1972</v>
          </cell>
          <cell r="I2178">
            <v>692.5</v>
          </cell>
          <cell r="J2178" t="str">
            <v>кирпич</v>
          </cell>
          <cell r="K2178">
            <v>2</v>
          </cell>
          <cell r="L2178">
            <v>2</v>
          </cell>
          <cell r="M2178">
            <v>0</v>
          </cell>
          <cell r="N2178">
            <v>0</v>
          </cell>
          <cell r="O2178">
            <v>23</v>
          </cell>
          <cell r="P2178">
            <v>41645000</v>
          </cell>
        </row>
        <row r="2179">
          <cell r="D2179" t="str">
            <v>г. Тихвин, микрорайон 4, д. 11</v>
          </cell>
          <cell r="E2179" t="str">
            <v>15d3bc02-557b-4b01-9b3d-2dc4153fbdc8</v>
          </cell>
          <cell r="F2179" t="str">
            <v>РО</v>
          </cell>
          <cell r="G2179">
            <v>0</v>
          </cell>
          <cell r="H2179">
            <v>1971</v>
          </cell>
          <cell r="I2179">
            <v>5030.88</v>
          </cell>
          <cell r="J2179" t="str">
            <v>кирпич</v>
          </cell>
          <cell r="K2179">
            <v>5</v>
          </cell>
          <cell r="L2179">
            <v>6</v>
          </cell>
          <cell r="M2179">
            <v>0</v>
          </cell>
          <cell r="N2179">
            <v>0</v>
          </cell>
          <cell r="O2179">
            <v>159</v>
          </cell>
          <cell r="P2179">
            <v>41645000</v>
          </cell>
        </row>
        <row r="2180">
          <cell r="D2180" t="str">
            <v>г. Тихвин, микрорайон 4, д. 12</v>
          </cell>
          <cell r="E2180" t="str">
            <v>5d91cfb9-a97b-44c4-9e3c-1dcde1ba3800</v>
          </cell>
          <cell r="F2180" t="str">
            <v>РО</v>
          </cell>
          <cell r="G2180">
            <v>0</v>
          </cell>
          <cell r="H2180">
            <v>1971</v>
          </cell>
          <cell r="I2180">
            <v>5814.8</v>
          </cell>
          <cell r="J2180" t="str">
            <v>кирпич</v>
          </cell>
          <cell r="K2180">
            <v>5</v>
          </cell>
          <cell r="L2180">
            <v>6</v>
          </cell>
          <cell r="M2180">
            <v>0</v>
          </cell>
          <cell r="N2180">
            <v>0</v>
          </cell>
          <cell r="O2180">
            <v>169</v>
          </cell>
          <cell r="P2180">
            <v>41645000</v>
          </cell>
        </row>
        <row r="2181">
          <cell r="D2181" t="str">
            <v>г. Тихвин, микрорайон 4, д. 13</v>
          </cell>
          <cell r="E2181" t="str">
            <v>e82aa261-5c47-4765-90ec-52bcbf16bb2b</v>
          </cell>
          <cell r="F2181" t="str">
            <v>РО</v>
          </cell>
          <cell r="G2181">
            <v>0</v>
          </cell>
          <cell r="H2181">
            <v>1970</v>
          </cell>
          <cell r="I2181">
            <v>2932.8</v>
          </cell>
          <cell r="J2181" t="str">
            <v>кирпич</v>
          </cell>
          <cell r="K2181">
            <v>5</v>
          </cell>
          <cell r="L2181">
            <v>3</v>
          </cell>
          <cell r="M2181">
            <v>0</v>
          </cell>
          <cell r="N2181">
            <v>0</v>
          </cell>
          <cell r="O2181">
            <v>158</v>
          </cell>
          <cell r="P2181">
            <v>41645000</v>
          </cell>
        </row>
        <row r="2182">
          <cell r="D2182" t="str">
            <v>г. Тихвин, микрорайон 4, д. 15</v>
          </cell>
          <cell r="E2182" t="str">
            <v>a6b9f736-9d9f-49c5-8110-99cf96c96939</v>
          </cell>
          <cell r="F2182" t="str">
            <v>РО</v>
          </cell>
          <cell r="G2182">
            <v>0</v>
          </cell>
          <cell r="H2182">
            <v>1971</v>
          </cell>
          <cell r="I2182">
            <v>2892.72</v>
          </cell>
          <cell r="J2182" t="str">
            <v>кирпич</v>
          </cell>
          <cell r="K2182">
            <v>5</v>
          </cell>
          <cell r="L2182">
            <v>4</v>
          </cell>
          <cell r="M2182">
            <v>0</v>
          </cell>
          <cell r="N2182">
            <v>0</v>
          </cell>
          <cell r="O2182">
            <v>108</v>
          </cell>
          <cell r="P2182">
            <v>41645000</v>
          </cell>
        </row>
        <row r="2183">
          <cell r="D2183" t="str">
            <v>г. Тихвин, микрорайон 4, д. 17</v>
          </cell>
          <cell r="E2183" t="str">
            <v>b9b8fa24-a3fa-4e56-8bfb-8212d8e3eb4c</v>
          </cell>
          <cell r="F2183" t="str">
            <v>РО</v>
          </cell>
          <cell r="G2183">
            <v>0</v>
          </cell>
          <cell r="H2183">
            <v>1976</v>
          </cell>
          <cell r="I2183">
            <v>2592.9699999999998</v>
          </cell>
          <cell r="J2183" t="str">
            <v>панели</v>
          </cell>
          <cell r="K2183">
            <v>9</v>
          </cell>
          <cell r="L2183">
            <v>1</v>
          </cell>
          <cell r="M2183">
            <v>1</v>
          </cell>
          <cell r="N2183">
            <v>0</v>
          </cell>
          <cell r="O2183">
            <v>78</v>
          </cell>
          <cell r="P2183">
            <v>41645000</v>
          </cell>
        </row>
        <row r="2184">
          <cell r="D2184" t="str">
            <v>г. Тихвин, микрорайон 4, д. 21</v>
          </cell>
          <cell r="E2184" t="str">
            <v>7af3a69f-94e8-4bc2-9553-ea6615f7fe1b</v>
          </cell>
          <cell r="F2184" t="str">
            <v>РО</v>
          </cell>
          <cell r="G2184">
            <v>0</v>
          </cell>
          <cell r="H2184">
            <v>1976</v>
          </cell>
          <cell r="I2184">
            <v>858.14</v>
          </cell>
          <cell r="J2184" t="str">
            <v>кирпич</v>
          </cell>
          <cell r="K2184">
            <v>5</v>
          </cell>
          <cell r="L2184">
            <v>1</v>
          </cell>
          <cell r="M2184">
            <v>0</v>
          </cell>
          <cell r="N2184">
            <v>0</v>
          </cell>
          <cell r="O2184">
            <v>28</v>
          </cell>
          <cell r="P2184">
            <v>41645000</v>
          </cell>
        </row>
        <row r="2185">
          <cell r="D2185" t="str">
            <v>г. Тихвин, микрорайон 4, д. 33</v>
          </cell>
          <cell r="E2185" t="str">
            <v>026e1ed9-c28f-42d5-aa49-54aceb2c412d</v>
          </cell>
          <cell r="F2185" t="str">
            <v>РО</v>
          </cell>
          <cell r="G2185">
            <v>0</v>
          </cell>
          <cell r="H2185">
            <v>1971</v>
          </cell>
          <cell r="I2185">
            <v>3778.5</v>
          </cell>
          <cell r="J2185" t="str">
            <v>кирпич</v>
          </cell>
          <cell r="K2185">
            <v>5</v>
          </cell>
          <cell r="L2185">
            <v>4</v>
          </cell>
          <cell r="M2185">
            <v>0</v>
          </cell>
          <cell r="N2185">
            <v>0</v>
          </cell>
          <cell r="O2185">
            <v>92</v>
          </cell>
          <cell r="P2185">
            <v>41645000</v>
          </cell>
        </row>
        <row r="2186">
          <cell r="D2186" t="str">
            <v>г. Тихвин, микрорайон 4, д. 35</v>
          </cell>
          <cell r="E2186" t="str">
            <v>7c4e1754-36f3-44f3-878b-2310cd4bf517</v>
          </cell>
          <cell r="F2186" t="str">
            <v>РО</v>
          </cell>
          <cell r="G2186">
            <v>0</v>
          </cell>
          <cell r="H2186">
            <v>1971</v>
          </cell>
          <cell r="I2186">
            <v>3664.43</v>
          </cell>
          <cell r="J2186" t="str">
            <v>кирпич</v>
          </cell>
          <cell r="K2186">
            <v>5</v>
          </cell>
          <cell r="L2186">
            <v>4</v>
          </cell>
          <cell r="M2186">
            <v>0</v>
          </cell>
          <cell r="N2186">
            <v>0</v>
          </cell>
          <cell r="O2186">
            <v>138</v>
          </cell>
          <cell r="P2186">
            <v>41645000</v>
          </cell>
        </row>
        <row r="2187">
          <cell r="D2187" t="str">
            <v>г. Тихвин, микрорайон 4, д. 37</v>
          </cell>
          <cell r="E2187" t="str">
            <v>0436f349-ba6a-4359-ab06-135b7976a4d3</v>
          </cell>
          <cell r="F2187" t="str">
            <v>РО</v>
          </cell>
          <cell r="G2187">
            <v>0</v>
          </cell>
          <cell r="H2187">
            <v>1971</v>
          </cell>
          <cell r="I2187">
            <v>5176.7</v>
          </cell>
          <cell r="J2187" t="str">
            <v>панели</v>
          </cell>
          <cell r="K2187">
            <v>5</v>
          </cell>
          <cell r="L2187">
            <v>4</v>
          </cell>
          <cell r="M2187">
            <v>0</v>
          </cell>
          <cell r="N2187">
            <v>0</v>
          </cell>
          <cell r="O2187">
            <v>133</v>
          </cell>
          <cell r="P2187">
            <v>41645000</v>
          </cell>
        </row>
        <row r="2188">
          <cell r="D2188" t="str">
            <v>г. Тихвин, микрорайон 4, д. 9</v>
          </cell>
          <cell r="E2188" t="str">
            <v>2ddb291d-7624-435c-865f-b863d02422f3</v>
          </cell>
          <cell r="F2188" t="str">
            <v>РО</v>
          </cell>
          <cell r="G2188">
            <v>0</v>
          </cell>
          <cell r="H2188">
            <v>1973</v>
          </cell>
          <cell r="I2188">
            <v>3097.73</v>
          </cell>
          <cell r="J2188" t="str">
            <v>кирпич</v>
          </cell>
          <cell r="K2188">
            <v>5</v>
          </cell>
          <cell r="L2188">
            <v>4</v>
          </cell>
          <cell r="M2188">
            <v>0</v>
          </cell>
          <cell r="N2188">
            <v>0</v>
          </cell>
          <cell r="O2188">
            <v>118</v>
          </cell>
          <cell r="P2188">
            <v>41645000</v>
          </cell>
        </row>
        <row r="2189">
          <cell r="D2189" t="str">
            <v>г. Тихвин, микрорайон 5, д. 14</v>
          </cell>
          <cell r="E2189" t="str">
            <v>6fd19a63-9eca-4770-bdc2-f1f98b644ad7</v>
          </cell>
          <cell r="F2189" t="str">
            <v>РО</v>
          </cell>
          <cell r="G2189">
            <v>0</v>
          </cell>
          <cell r="H2189">
            <v>1978</v>
          </cell>
          <cell r="I2189">
            <v>2200</v>
          </cell>
          <cell r="J2189" t="str">
            <v>панели</v>
          </cell>
          <cell r="K2189">
            <v>9</v>
          </cell>
          <cell r="L2189">
            <v>1</v>
          </cell>
          <cell r="M2189">
            <v>1</v>
          </cell>
          <cell r="N2189">
            <v>0</v>
          </cell>
          <cell r="O2189" t="str">
            <v>101</v>
          </cell>
          <cell r="P2189">
            <v>41645000</v>
          </cell>
        </row>
        <row r="2190">
          <cell r="D2190" t="str">
            <v>г. Тихвин, микрорайон 5, д. 14а</v>
          </cell>
          <cell r="E2190" t="str">
            <v>4f7d024c-1d19-4541-acec-702236a8ed00</v>
          </cell>
          <cell r="F2190" t="str">
            <v>РО</v>
          </cell>
          <cell r="G2190">
            <v>0</v>
          </cell>
          <cell r="H2190">
            <v>1978</v>
          </cell>
          <cell r="I2190">
            <v>2219.8000000000002</v>
          </cell>
          <cell r="J2190" t="str">
            <v>панели</v>
          </cell>
          <cell r="K2190">
            <v>9</v>
          </cell>
          <cell r="L2190">
            <v>1</v>
          </cell>
          <cell r="M2190">
            <v>2</v>
          </cell>
          <cell r="N2190">
            <v>0</v>
          </cell>
          <cell r="O2190" t="str">
            <v>106</v>
          </cell>
          <cell r="P2190">
            <v>41645000</v>
          </cell>
        </row>
        <row r="2191">
          <cell r="D2191" t="str">
            <v>г. Тихвин, микрорайон 5, д. 16</v>
          </cell>
          <cell r="E2191" t="str">
            <v>b89b165d-90e7-4d7e-bbe5-a035ae3c3748</v>
          </cell>
          <cell r="F2191" t="str">
            <v>РО</v>
          </cell>
          <cell r="G2191">
            <v>0</v>
          </cell>
          <cell r="H2191">
            <v>1976</v>
          </cell>
          <cell r="I2191">
            <v>2110.9899999999998</v>
          </cell>
          <cell r="J2191" t="str">
            <v>панели</v>
          </cell>
          <cell r="K2191">
            <v>5</v>
          </cell>
          <cell r="L2191">
            <v>4</v>
          </cell>
          <cell r="M2191">
            <v>0</v>
          </cell>
          <cell r="N2191">
            <v>0</v>
          </cell>
          <cell r="O2191">
            <v>86</v>
          </cell>
          <cell r="P2191">
            <v>41645000</v>
          </cell>
        </row>
        <row r="2192">
          <cell r="D2192" t="str">
            <v>г. Тихвин, микрорайон 5, д. 23</v>
          </cell>
          <cell r="E2192" t="str">
            <v>ee7a26f1-9ee5-4aeb-9d3a-00a6e660944d</v>
          </cell>
          <cell r="F2192" t="str">
            <v>РО</v>
          </cell>
          <cell r="G2192">
            <v>0</v>
          </cell>
          <cell r="H2192">
            <v>1979</v>
          </cell>
          <cell r="I2192">
            <v>2140.2600000000002</v>
          </cell>
          <cell r="J2192" t="str">
            <v>панели</v>
          </cell>
          <cell r="K2192">
            <v>9</v>
          </cell>
          <cell r="L2192">
            <v>1</v>
          </cell>
          <cell r="M2192">
            <v>1</v>
          </cell>
          <cell r="N2192">
            <v>0</v>
          </cell>
          <cell r="O2192" t="str">
            <v>95</v>
          </cell>
          <cell r="P2192">
            <v>41645000</v>
          </cell>
        </row>
        <row r="2193">
          <cell r="D2193" t="str">
            <v>г. Тихвин, микрорайон 5, д. 23а</v>
          </cell>
          <cell r="E2193" t="str">
            <v>597bd38f-764b-4b0f-bf28-0b9e678f717e</v>
          </cell>
          <cell r="F2193" t="str">
            <v>РО</v>
          </cell>
          <cell r="G2193">
            <v>0</v>
          </cell>
          <cell r="H2193">
            <v>1979</v>
          </cell>
          <cell r="I2193">
            <v>2222.5</v>
          </cell>
          <cell r="J2193" t="str">
            <v>панели</v>
          </cell>
          <cell r="K2193">
            <v>9</v>
          </cell>
          <cell r="L2193">
            <v>1</v>
          </cell>
          <cell r="M2193">
            <v>1</v>
          </cell>
          <cell r="N2193">
            <v>0</v>
          </cell>
          <cell r="O2193" t="str">
            <v>96</v>
          </cell>
          <cell r="P2193">
            <v>41645000</v>
          </cell>
        </row>
        <row r="2194">
          <cell r="D2194" t="str">
            <v>г. Тихвин, микрорайон 5, д. 3</v>
          </cell>
          <cell r="E2194" t="str">
            <v>25d9af8e-3d9b-4648-9e80-87ea5e06595c</v>
          </cell>
          <cell r="F2194" t="str">
            <v>РО</v>
          </cell>
          <cell r="G2194">
            <v>0</v>
          </cell>
          <cell r="H2194">
            <v>1970</v>
          </cell>
          <cell r="I2194">
            <v>14316.8</v>
          </cell>
          <cell r="J2194" t="str">
            <v>панели</v>
          </cell>
          <cell r="K2194">
            <v>9</v>
          </cell>
          <cell r="L2194">
            <v>6</v>
          </cell>
          <cell r="M2194">
            <v>6</v>
          </cell>
          <cell r="N2194">
            <v>0</v>
          </cell>
          <cell r="O2194">
            <v>473</v>
          </cell>
          <cell r="P2194">
            <v>41645000</v>
          </cell>
        </row>
        <row r="2195">
          <cell r="D2195" t="str">
            <v>Г. Тихвин, микрорайон 5, д. 41, кор. 1</v>
          </cell>
          <cell r="E2195" t="str">
            <v>8eb0631c-8595-4b9f-9205-9466c05d3f3c</v>
          </cell>
          <cell r="F2195" t="str">
            <v>РО</v>
          </cell>
          <cell r="G2195">
            <v>0</v>
          </cell>
          <cell r="H2195">
            <v>1976</v>
          </cell>
          <cell r="I2195">
            <v>3171.08</v>
          </cell>
          <cell r="J2195" t="str">
            <v>панели</v>
          </cell>
          <cell r="K2195">
            <v>9</v>
          </cell>
          <cell r="L2195">
            <v>0</v>
          </cell>
          <cell r="M2195">
            <v>1</v>
          </cell>
          <cell r="N2195">
            <v>0</v>
          </cell>
          <cell r="O2195">
            <v>0</v>
          </cell>
          <cell r="P2195">
            <v>41645000</v>
          </cell>
        </row>
        <row r="2196">
          <cell r="D2196" t="str">
            <v>Г. Тихвин, микрорайон 5, д. 41, кор. 2</v>
          </cell>
          <cell r="E2196" t="str">
            <v>01599bbe-eb61-4030-af6d-70cdf7b0c928</v>
          </cell>
          <cell r="F2196" t="str">
            <v>РО</v>
          </cell>
          <cell r="H2196">
            <v>1976</v>
          </cell>
          <cell r="I2196">
            <v>3171.08</v>
          </cell>
          <cell r="J2196" t="str">
            <v>панели</v>
          </cell>
          <cell r="K2196">
            <v>9</v>
          </cell>
          <cell r="L2196">
            <v>0</v>
          </cell>
          <cell r="M2196">
            <v>1</v>
          </cell>
          <cell r="N2196">
            <v>0</v>
          </cell>
          <cell r="O2196">
            <v>0</v>
          </cell>
          <cell r="P2196">
            <v>41645000</v>
          </cell>
        </row>
        <row r="2197">
          <cell r="D2197" t="str">
            <v>г. Тихвин, микрорайон 5, д. 51</v>
          </cell>
          <cell r="E2197" t="str">
            <v>5d348cd0-4e23-47bd-9648-5ae88d73cebc</v>
          </cell>
          <cell r="F2197" t="str">
            <v>РО</v>
          </cell>
          <cell r="G2197">
            <v>0</v>
          </cell>
          <cell r="H2197">
            <v>1980</v>
          </cell>
          <cell r="I2197">
            <v>9747.7000000000007</v>
          </cell>
          <cell r="J2197" t="str">
            <v>панели</v>
          </cell>
          <cell r="K2197">
            <v>9</v>
          </cell>
          <cell r="L2197">
            <v>6</v>
          </cell>
          <cell r="M2197">
            <v>6</v>
          </cell>
          <cell r="N2197">
            <v>0</v>
          </cell>
          <cell r="O2197" t="str">
            <v>377</v>
          </cell>
          <cell r="P2197">
            <v>41645000</v>
          </cell>
        </row>
        <row r="2198">
          <cell r="D2198" t="str">
            <v>г. Тихвин, микрорайон 5, д. 6</v>
          </cell>
          <cell r="E2198" t="str">
            <v>f83f387f-e9ad-4bca-9e72-8e6a6f8c2191</v>
          </cell>
          <cell r="F2198" t="str">
            <v>РО</v>
          </cell>
          <cell r="G2198">
            <v>0</v>
          </cell>
          <cell r="H2198">
            <v>1974</v>
          </cell>
          <cell r="I2198">
            <v>4488.3100000000004</v>
          </cell>
          <cell r="J2198" t="str">
            <v>панели</v>
          </cell>
          <cell r="K2198">
            <v>5</v>
          </cell>
          <cell r="L2198">
            <v>8</v>
          </cell>
          <cell r="M2198">
            <v>0</v>
          </cell>
          <cell r="N2198">
            <v>0</v>
          </cell>
          <cell r="O2198">
            <v>166</v>
          </cell>
          <cell r="P2198">
            <v>41645000</v>
          </cell>
        </row>
        <row r="2199">
          <cell r="D2199" t="str">
            <v>г. Тихвин, микрорайон 5, д. 8</v>
          </cell>
          <cell r="E2199" t="str">
            <v>a7b7524a-196c-4f4d-9743-3e5d9d8960b2</v>
          </cell>
          <cell r="F2199" t="str">
            <v>РО</v>
          </cell>
          <cell r="G2199">
            <v>0</v>
          </cell>
          <cell r="H2199">
            <v>1974</v>
          </cell>
          <cell r="I2199">
            <v>3139.33</v>
          </cell>
          <cell r="J2199" t="str">
            <v>панели</v>
          </cell>
          <cell r="K2199">
            <v>5</v>
          </cell>
          <cell r="L2199">
            <v>6</v>
          </cell>
          <cell r="M2199">
            <v>0</v>
          </cell>
          <cell r="N2199">
            <v>0</v>
          </cell>
          <cell r="O2199">
            <v>104</v>
          </cell>
          <cell r="P2199">
            <v>41645000</v>
          </cell>
        </row>
        <row r="2200">
          <cell r="D2200" t="str">
            <v>г. Тихвин, микрорайон 6, д. 5</v>
          </cell>
          <cell r="E2200" t="str">
            <v>5df205b2-1edd-4328-8f34-943ab4ccd85c</v>
          </cell>
          <cell r="F2200" t="str">
            <v>РО</v>
          </cell>
          <cell r="G2200">
            <v>0</v>
          </cell>
          <cell r="H2200">
            <v>1976</v>
          </cell>
          <cell r="I2200">
            <v>9685.92</v>
          </cell>
          <cell r="J2200" t="str">
            <v>панели</v>
          </cell>
          <cell r="K2200">
            <v>9</v>
          </cell>
          <cell r="L2200">
            <v>4</v>
          </cell>
          <cell r="M2200">
            <v>4</v>
          </cell>
          <cell r="N2200">
            <v>0</v>
          </cell>
          <cell r="O2200">
            <v>324</v>
          </cell>
          <cell r="P2200">
            <v>41645000</v>
          </cell>
        </row>
        <row r="2201">
          <cell r="D2201" t="str">
            <v>г. Тихвин, микрорайон 6, д. 8</v>
          </cell>
          <cell r="E2201" t="str">
            <v>97c49f84-76d4-40dc-ada0-96f7a1287286</v>
          </cell>
          <cell r="F2201" t="str">
            <v>РО</v>
          </cell>
          <cell r="G2201">
            <v>0</v>
          </cell>
          <cell r="H2201">
            <v>1979</v>
          </cell>
          <cell r="I2201">
            <v>4528.7</v>
          </cell>
          <cell r="J2201" t="str">
            <v>панели</v>
          </cell>
          <cell r="K2201">
            <v>9</v>
          </cell>
          <cell r="L2201">
            <v>2</v>
          </cell>
          <cell r="M2201">
            <v>2</v>
          </cell>
          <cell r="N2201">
            <v>0</v>
          </cell>
          <cell r="O2201" t="str">
            <v>171</v>
          </cell>
          <cell r="P2201">
            <v>41645000</v>
          </cell>
        </row>
        <row r="2202">
          <cell r="D2202" t="str">
            <v>г. Тихвин, микрорайон 6, д. 9</v>
          </cell>
          <cell r="E2202" t="str">
            <v>d3e6a4ff-5191-41c7-96ea-236e788cc71c</v>
          </cell>
          <cell r="F2202" t="str">
            <v>РО</v>
          </cell>
          <cell r="G2202">
            <v>0</v>
          </cell>
          <cell r="H2202">
            <v>1979</v>
          </cell>
          <cell r="I2202">
            <v>4149.3</v>
          </cell>
          <cell r="J2202" t="str">
            <v>панели</v>
          </cell>
          <cell r="K2202">
            <v>9</v>
          </cell>
          <cell r="L2202">
            <v>2</v>
          </cell>
          <cell r="M2202">
            <v>2</v>
          </cell>
          <cell r="N2202">
            <v>0</v>
          </cell>
          <cell r="O2202" t="str">
            <v>174</v>
          </cell>
          <cell r="P2202">
            <v>41645000</v>
          </cell>
        </row>
        <row r="2203">
          <cell r="D2203" t="str">
            <v>г. Тихвин, пл-ка Усадьба РТС, д. 1</v>
          </cell>
          <cell r="E2203" t="str">
            <v>87171441-504d-4834-b342-044c8bd65d9b</v>
          </cell>
          <cell r="F2203" t="str">
            <v>РО</v>
          </cell>
          <cell r="G2203">
            <v>0</v>
          </cell>
          <cell r="H2203">
            <v>1954</v>
          </cell>
          <cell r="I2203">
            <v>380.2</v>
          </cell>
          <cell r="J2203" t="str">
            <v>кирпич</v>
          </cell>
          <cell r="K2203">
            <v>2</v>
          </cell>
          <cell r="L2203">
            <v>1</v>
          </cell>
          <cell r="M2203">
            <v>0</v>
          </cell>
          <cell r="N2203">
            <v>0</v>
          </cell>
          <cell r="O2203">
            <v>12</v>
          </cell>
          <cell r="P2203">
            <v>41645000</v>
          </cell>
        </row>
        <row r="2204">
          <cell r="D2204" t="str">
            <v>г. Тихвин, пл-ка Усадьба РТС, д. 2</v>
          </cell>
          <cell r="E2204" t="str">
            <v>357459b8-1e0a-48b4-addc-1c8089d6e3f5</v>
          </cell>
          <cell r="F2204" t="str">
            <v>РО</v>
          </cell>
          <cell r="G2204">
            <v>0</v>
          </cell>
          <cell r="H2204">
            <v>1966</v>
          </cell>
          <cell r="I2204">
            <v>536.5</v>
          </cell>
          <cell r="J2204" t="str">
            <v>кирпич</v>
          </cell>
          <cell r="K2204">
            <v>2</v>
          </cell>
          <cell r="L2204">
            <v>3</v>
          </cell>
          <cell r="M2204">
            <v>0</v>
          </cell>
          <cell r="N2204">
            <v>0</v>
          </cell>
          <cell r="O2204">
            <v>19</v>
          </cell>
          <cell r="P2204">
            <v>41645000</v>
          </cell>
        </row>
        <row r="2205">
          <cell r="D2205" t="str">
            <v>г. Тихвин, пр. Шведский, д. 3</v>
          </cell>
          <cell r="E2205" t="str">
            <v>f95d7ebb-d6ff-47ee-8491-b71af56bb38b</v>
          </cell>
          <cell r="F2205" t="str">
            <v>РО</v>
          </cell>
          <cell r="G2205">
            <v>0</v>
          </cell>
          <cell r="H2205">
            <v>1974</v>
          </cell>
          <cell r="I2205">
            <v>4664.3999999999996</v>
          </cell>
          <cell r="J2205" t="str">
            <v>кирпич</v>
          </cell>
          <cell r="K2205">
            <v>5</v>
          </cell>
          <cell r="L2205">
            <v>3</v>
          </cell>
          <cell r="M2205">
            <v>0</v>
          </cell>
          <cell r="N2205">
            <v>0</v>
          </cell>
          <cell r="O2205">
            <v>185</v>
          </cell>
          <cell r="P2205">
            <v>41645000</v>
          </cell>
        </row>
        <row r="2206">
          <cell r="D2206" t="str">
            <v>г. Тихвин, ул. Карла Маркса, д. 11</v>
          </cell>
          <cell r="E2206" t="str">
            <v>e0a8a1c6-c2ed-4668-95b0-a6fb55719b84</v>
          </cell>
          <cell r="F2206" t="str">
            <v>РО</v>
          </cell>
          <cell r="G2206">
            <v>0</v>
          </cell>
          <cell r="H2206">
            <v>1953</v>
          </cell>
          <cell r="I2206">
            <v>232.6</v>
          </cell>
          <cell r="J2206" t="str">
            <v>кирпич</v>
          </cell>
          <cell r="K2206">
            <v>2</v>
          </cell>
          <cell r="L2206">
            <v>1</v>
          </cell>
          <cell r="M2206">
            <v>0</v>
          </cell>
          <cell r="N2206">
            <v>0</v>
          </cell>
          <cell r="O2206">
            <v>8</v>
          </cell>
          <cell r="P2206">
            <v>41645000</v>
          </cell>
        </row>
        <row r="2207">
          <cell r="D2207" t="str">
            <v>г. Тихвин, ул. Коммунаров, д. 14</v>
          </cell>
          <cell r="E2207" t="str">
            <v>fcbea8ee-2b5e-4394-9185-112dc00b516c</v>
          </cell>
          <cell r="F2207" t="str">
            <v>РО</v>
          </cell>
          <cell r="G2207">
            <v>0</v>
          </cell>
          <cell r="H2207">
            <v>1972</v>
          </cell>
          <cell r="I2207">
            <v>1508.04</v>
          </cell>
          <cell r="J2207" t="str">
            <v>кирпич</v>
          </cell>
          <cell r="K2207">
            <v>2</v>
          </cell>
          <cell r="L2207">
            <v>3</v>
          </cell>
          <cell r="M2207">
            <v>0</v>
          </cell>
          <cell r="N2207">
            <v>0</v>
          </cell>
          <cell r="O2207">
            <v>34</v>
          </cell>
          <cell r="P2207">
            <v>41645000</v>
          </cell>
        </row>
        <row r="2208">
          <cell r="D2208" t="str">
            <v>г. Тихвин, ул. Коммунаров, д. 4</v>
          </cell>
          <cell r="E2208" t="str">
            <v>de524886-51a7-4216-accc-fe6550e81169</v>
          </cell>
          <cell r="F2208" t="str">
            <v>РО</v>
          </cell>
          <cell r="G2208">
            <v>0</v>
          </cell>
          <cell r="H2208">
            <v>1964</v>
          </cell>
          <cell r="I2208">
            <v>677.9</v>
          </cell>
          <cell r="J2208" t="str">
            <v>кирпич</v>
          </cell>
          <cell r="K2208">
            <v>2</v>
          </cell>
          <cell r="L2208">
            <v>2</v>
          </cell>
          <cell r="M2208">
            <v>0</v>
          </cell>
          <cell r="N2208">
            <v>0</v>
          </cell>
          <cell r="O2208">
            <v>34</v>
          </cell>
          <cell r="P2208">
            <v>41645000</v>
          </cell>
        </row>
        <row r="2209">
          <cell r="D2209" t="str">
            <v>г. Тихвин, ул. Ленинградская, д. 143</v>
          </cell>
          <cell r="E2209" t="str">
            <v>30c7b68c-3741-4bef-8234-b31d389e9bcc</v>
          </cell>
          <cell r="F2209" t="str">
            <v>РО</v>
          </cell>
          <cell r="G2209">
            <v>0</v>
          </cell>
          <cell r="H2209">
            <v>1977</v>
          </cell>
          <cell r="I2209">
            <v>1588</v>
          </cell>
          <cell r="J2209" t="str">
            <v>кирпич</v>
          </cell>
          <cell r="K2209">
            <v>2</v>
          </cell>
          <cell r="L2209">
            <v>2</v>
          </cell>
          <cell r="M2209">
            <v>0</v>
          </cell>
          <cell r="N2209">
            <v>0</v>
          </cell>
          <cell r="O2209">
            <v>37</v>
          </cell>
          <cell r="P2209">
            <v>41645000</v>
          </cell>
        </row>
        <row r="2210">
          <cell r="D2210" t="str">
            <v>г. Тихвин, ул. Ленинградская, д. 76</v>
          </cell>
          <cell r="E2210" t="str">
            <v>2e0ce626-6ef1-4743-822f-13fcdabd6f89</v>
          </cell>
          <cell r="F2210" t="str">
            <v>РО</v>
          </cell>
          <cell r="G2210">
            <v>0</v>
          </cell>
          <cell r="H2210">
            <v>1976</v>
          </cell>
          <cell r="I2210">
            <v>1126</v>
          </cell>
          <cell r="J2210" t="str">
            <v>кирпич</v>
          </cell>
          <cell r="K2210">
            <v>2</v>
          </cell>
          <cell r="L2210">
            <v>2</v>
          </cell>
          <cell r="M2210">
            <v>0</v>
          </cell>
          <cell r="N2210">
            <v>0</v>
          </cell>
          <cell r="O2210">
            <v>38</v>
          </cell>
          <cell r="P2210">
            <v>41645000</v>
          </cell>
        </row>
        <row r="2211">
          <cell r="D2211" t="str">
            <v>г. Тихвин, ул. Машиностроителей, д. 38</v>
          </cell>
          <cell r="E2211" t="str">
            <v>0a0f9da0-d295-48ad-aa07-7e6e190f2e8f</v>
          </cell>
          <cell r="F2211" t="str">
            <v>РО</v>
          </cell>
          <cell r="G2211">
            <v>0</v>
          </cell>
          <cell r="H2211">
            <v>1981</v>
          </cell>
          <cell r="I2211">
            <v>14261.1</v>
          </cell>
          <cell r="J2211" t="str">
            <v>панели</v>
          </cell>
          <cell r="K2211">
            <v>9</v>
          </cell>
          <cell r="L2211">
            <v>8</v>
          </cell>
          <cell r="M2211">
            <v>8</v>
          </cell>
          <cell r="N2211">
            <v>0</v>
          </cell>
          <cell r="O2211" t="str">
            <v>660</v>
          </cell>
          <cell r="P2211">
            <v>41645000</v>
          </cell>
        </row>
        <row r="2212">
          <cell r="D2212" t="str">
            <v>г. Тихвин, ул. Машиностроителей, д. 46</v>
          </cell>
          <cell r="E2212" t="str">
            <v>94130be1-9855-47df-8fc2-552eff816e24</v>
          </cell>
          <cell r="F2212" t="str">
            <v>РО</v>
          </cell>
          <cell r="G2212">
            <v>0</v>
          </cell>
          <cell r="H2212">
            <v>1988</v>
          </cell>
          <cell r="I2212">
            <v>10150.700000000001</v>
          </cell>
          <cell r="J2212" t="str">
            <v>панели</v>
          </cell>
          <cell r="K2212">
            <v>9</v>
          </cell>
          <cell r="L2212">
            <v>5</v>
          </cell>
          <cell r="M2212">
            <v>5</v>
          </cell>
          <cell r="N2212">
            <v>0</v>
          </cell>
          <cell r="O2212">
            <v>433</v>
          </cell>
          <cell r="P2212">
            <v>41645000</v>
          </cell>
        </row>
        <row r="2213">
          <cell r="D2213" t="str">
            <v>г. Тихвин, ул. Новгородская, д. 23</v>
          </cell>
          <cell r="E2213" t="str">
            <v>8b5b8ae2-6bce-4f56-9d7f-1eb351e66424</v>
          </cell>
          <cell r="F2213" t="str">
            <v>РО</v>
          </cell>
          <cell r="G2213">
            <v>0</v>
          </cell>
          <cell r="H2213">
            <v>1956</v>
          </cell>
          <cell r="I2213">
            <v>666.11</v>
          </cell>
          <cell r="J2213" t="str">
            <v>кирпич</v>
          </cell>
          <cell r="K2213">
            <v>2</v>
          </cell>
          <cell r="L2213">
            <v>1</v>
          </cell>
          <cell r="M2213">
            <v>0</v>
          </cell>
          <cell r="N2213">
            <v>0</v>
          </cell>
          <cell r="O2213">
            <v>18</v>
          </cell>
          <cell r="P2213">
            <v>41645000</v>
          </cell>
        </row>
        <row r="2214">
          <cell r="D2214" t="str">
            <v>г. Тихвин, ул. Новгородская, д. 37</v>
          </cell>
          <cell r="E2214" t="str">
            <v>8e3ea44e-ee79-4daa-a965-1224262bf226</v>
          </cell>
          <cell r="F2214" t="str">
            <v>РО</v>
          </cell>
          <cell r="G2214">
            <v>0</v>
          </cell>
          <cell r="H2214">
            <v>1959</v>
          </cell>
          <cell r="I2214">
            <v>703.9</v>
          </cell>
          <cell r="J2214" t="str">
            <v>кирпич</v>
          </cell>
          <cell r="K2214">
            <v>2</v>
          </cell>
          <cell r="L2214">
            <v>2</v>
          </cell>
          <cell r="M2214">
            <v>0</v>
          </cell>
          <cell r="N2214">
            <v>0</v>
          </cell>
          <cell r="O2214">
            <v>34</v>
          </cell>
          <cell r="P2214">
            <v>41645000</v>
          </cell>
        </row>
        <row r="2215">
          <cell r="D2215" t="str">
            <v>г. Тихвин, ул. Ново-Вязитская, д. 1</v>
          </cell>
          <cell r="E2215" t="str">
            <v>9276a28b-86d8-4ad4-bad5-3c30925df482</v>
          </cell>
          <cell r="F2215" t="str">
            <v>РО</v>
          </cell>
          <cell r="G2215">
            <v>0</v>
          </cell>
          <cell r="H2215">
            <v>1980</v>
          </cell>
          <cell r="I2215">
            <v>10752.5</v>
          </cell>
          <cell r="J2215" t="str">
            <v>панели</v>
          </cell>
          <cell r="K2215">
            <v>9</v>
          </cell>
          <cell r="L2215">
            <v>6</v>
          </cell>
          <cell r="M2215">
            <v>6</v>
          </cell>
          <cell r="N2215">
            <v>0</v>
          </cell>
          <cell r="O2215" t="str">
            <v>531</v>
          </cell>
          <cell r="P2215">
            <v>41645000</v>
          </cell>
        </row>
        <row r="2216">
          <cell r="D2216" t="str">
            <v>г. Тихвин, ул. Ново-Советская, д. 4а</v>
          </cell>
          <cell r="E2216" t="str">
            <v>d8b469d8-9f45-444a-86be-6f18cca40521</v>
          </cell>
          <cell r="F2216" t="str">
            <v>РО</v>
          </cell>
          <cell r="G2216">
            <v>0</v>
          </cell>
          <cell r="H2216">
            <v>1961</v>
          </cell>
          <cell r="I2216">
            <v>729.6</v>
          </cell>
          <cell r="J2216" t="str">
            <v>кирпич</v>
          </cell>
          <cell r="K2216">
            <v>2</v>
          </cell>
          <cell r="L2216">
            <v>3</v>
          </cell>
          <cell r="M2216">
            <v>0</v>
          </cell>
          <cell r="N2216">
            <v>0</v>
          </cell>
          <cell r="O2216">
            <v>28</v>
          </cell>
          <cell r="P2216">
            <v>41645000</v>
          </cell>
        </row>
        <row r="2217">
          <cell r="D2217" t="str">
            <v>г. Тихвин, ул. Орловская, д. 2</v>
          </cell>
          <cell r="E2217" t="str">
            <v>be32f3f6-5055-4abe-b3e3-bf548fa32f87</v>
          </cell>
          <cell r="F2217" t="str">
            <v>РО</v>
          </cell>
          <cell r="G2217">
            <v>0</v>
          </cell>
          <cell r="H2217">
            <v>1958</v>
          </cell>
          <cell r="I2217">
            <v>400.95</v>
          </cell>
          <cell r="J2217" t="str">
            <v>кирпич</v>
          </cell>
          <cell r="K2217">
            <v>2</v>
          </cell>
          <cell r="L2217">
            <v>1</v>
          </cell>
          <cell r="M2217">
            <v>0</v>
          </cell>
          <cell r="N2217">
            <v>0</v>
          </cell>
          <cell r="O2217">
            <v>11</v>
          </cell>
          <cell r="P2217">
            <v>41645000</v>
          </cell>
        </row>
        <row r="2218">
          <cell r="D2218" t="str">
            <v>г. Тихвин, ул. Плаунская, д. 5</v>
          </cell>
          <cell r="E2218" t="str">
            <v>1c4886c9-996b-4530-832c-4b7a0e0b4c2a</v>
          </cell>
          <cell r="F2218" t="str">
            <v>РО</v>
          </cell>
          <cell r="G2218">
            <v>0</v>
          </cell>
          <cell r="H2218">
            <v>1979</v>
          </cell>
          <cell r="I2218">
            <v>569.29999999999995</v>
          </cell>
          <cell r="J2218" t="str">
            <v>кирпич</v>
          </cell>
          <cell r="K2218">
            <v>2</v>
          </cell>
          <cell r="L2218">
            <v>2</v>
          </cell>
          <cell r="M2218">
            <v>0</v>
          </cell>
          <cell r="N2218">
            <v>0</v>
          </cell>
          <cell r="O2218">
            <v>19</v>
          </cell>
          <cell r="P2218">
            <v>41645000</v>
          </cell>
        </row>
        <row r="2219">
          <cell r="D2219" t="str">
            <v>г. Тихвин, ул. Советская, д. 48а</v>
          </cell>
          <cell r="E2219" t="str">
            <v>e3e9b629-a21f-4c87-85dc-5f035fc536c0</v>
          </cell>
          <cell r="F2219" t="str">
            <v>РО</v>
          </cell>
          <cell r="G2219">
            <v>0</v>
          </cell>
          <cell r="H2219">
            <v>1960</v>
          </cell>
          <cell r="I2219">
            <v>792.35</v>
          </cell>
          <cell r="J2219" t="str">
            <v>кирпич</v>
          </cell>
          <cell r="K2219">
            <v>2</v>
          </cell>
          <cell r="L2219">
            <v>2</v>
          </cell>
          <cell r="M2219">
            <v>0</v>
          </cell>
          <cell r="N2219">
            <v>0</v>
          </cell>
          <cell r="O2219">
            <v>25</v>
          </cell>
          <cell r="P2219">
            <v>41645000</v>
          </cell>
        </row>
        <row r="2220">
          <cell r="D2220" t="str">
            <v>г. Тихвин, ул. Советская, д. 54</v>
          </cell>
          <cell r="E2220" t="str">
            <v>5bc1be36-4ce0-4936-8b48-1b5f0ec14d5a</v>
          </cell>
          <cell r="F2220" t="str">
            <v>РО</v>
          </cell>
          <cell r="G2220">
            <v>0</v>
          </cell>
          <cell r="H2220">
            <v>1953</v>
          </cell>
          <cell r="I2220">
            <v>685.1</v>
          </cell>
          <cell r="J2220" t="str">
            <v>кирпич</v>
          </cell>
          <cell r="K2220">
            <v>2</v>
          </cell>
          <cell r="L2220">
            <v>2</v>
          </cell>
          <cell r="M2220">
            <v>0</v>
          </cell>
          <cell r="N2220">
            <v>0</v>
          </cell>
          <cell r="O2220">
            <v>18</v>
          </cell>
          <cell r="P2220">
            <v>41645000</v>
          </cell>
        </row>
        <row r="2221">
          <cell r="D2221" t="str">
            <v>г. Тихвин, ул. Советская, д. 58</v>
          </cell>
          <cell r="E2221" t="str">
            <v>2a342d6b-9f77-4f1e-9f6c-baccc079554a</v>
          </cell>
          <cell r="F2221" t="str">
            <v>РО</v>
          </cell>
          <cell r="G2221">
            <v>0</v>
          </cell>
          <cell r="H2221">
            <v>1959</v>
          </cell>
          <cell r="I2221">
            <v>1040.55</v>
          </cell>
          <cell r="J2221" t="str">
            <v>кирпич</v>
          </cell>
          <cell r="K2221">
            <v>2</v>
          </cell>
          <cell r="L2221">
            <v>3</v>
          </cell>
          <cell r="M2221">
            <v>0</v>
          </cell>
          <cell r="N2221">
            <v>0</v>
          </cell>
          <cell r="O2221">
            <v>21</v>
          </cell>
          <cell r="P2221">
            <v>41645000</v>
          </cell>
        </row>
        <row r="2222">
          <cell r="D2222" t="str">
            <v>г. Тихвин, ул. Учебный городок, д. 5</v>
          </cell>
          <cell r="E2222" t="str">
            <v>92d94c0d-01f1-4c67-a4ed-8615c5db6009</v>
          </cell>
          <cell r="F2222" t="str">
            <v>РО</v>
          </cell>
          <cell r="G2222">
            <v>0</v>
          </cell>
          <cell r="H2222">
            <v>1981</v>
          </cell>
          <cell r="I2222">
            <v>2226.9</v>
          </cell>
          <cell r="J2222" t="str">
            <v>панели</v>
          </cell>
          <cell r="K2222">
            <v>9</v>
          </cell>
          <cell r="L2222">
            <v>1</v>
          </cell>
          <cell r="M2222">
            <v>1</v>
          </cell>
          <cell r="N2222">
            <v>0</v>
          </cell>
          <cell r="O2222">
            <v>110</v>
          </cell>
          <cell r="P2222">
            <v>41645000</v>
          </cell>
        </row>
        <row r="2223">
          <cell r="D2223" t="str">
            <v>г. Тихвин, ул. Юных разведчиков, д. 9</v>
          </cell>
          <cell r="E2223" t="str">
            <v>1879398f-0bd2-4871-8f37-e4785dff0541</v>
          </cell>
          <cell r="F2223" t="str">
            <v>РО</v>
          </cell>
          <cell r="G2223">
            <v>0</v>
          </cell>
          <cell r="H2223">
            <v>1912</v>
          </cell>
          <cell r="I2223">
            <v>3526.2</v>
          </cell>
          <cell r="J2223" t="str">
            <v>газобет.блоки</v>
          </cell>
          <cell r="K2223">
            <v>3</v>
          </cell>
          <cell r="L2223">
            <v>4</v>
          </cell>
          <cell r="M2223">
            <v>0</v>
          </cell>
          <cell r="N2223">
            <v>0</v>
          </cell>
          <cell r="O2223">
            <v>174</v>
          </cell>
          <cell r="P2223">
            <v>41645000</v>
          </cell>
        </row>
        <row r="2224">
          <cell r="D2224" t="str">
            <v>п.Красава, ул. Комсомольская, д. 9а</v>
          </cell>
          <cell r="E2224" t="str">
            <v>9fc19a49-c84d-48a9-be1d-1c26581999ad</v>
          </cell>
          <cell r="F2224" t="str">
            <v>РО</v>
          </cell>
          <cell r="G2224">
            <v>0</v>
          </cell>
          <cell r="H2224">
            <v>1974</v>
          </cell>
          <cell r="I2224">
            <v>1235.5999999999999</v>
          </cell>
          <cell r="J2224" t="str">
            <v>панели</v>
          </cell>
          <cell r="K2224">
            <v>3</v>
          </cell>
          <cell r="L2224">
            <v>4</v>
          </cell>
          <cell r="M2224">
            <v>0</v>
          </cell>
          <cell r="N2224">
            <v>0</v>
          </cell>
          <cell r="O2224">
            <v>62</v>
          </cell>
          <cell r="P2224">
            <v>41645000</v>
          </cell>
        </row>
        <row r="2225">
          <cell r="D2225" t="str">
            <v>пос. Красава, ул. Вокзальная, д. 3</v>
          </cell>
          <cell r="E2225" t="str">
            <v>d6bb5f1f-1bf9-45df-b8e2-2fdccd245855</v>
          </cell>
          <cell r="F2225" t="str">
            <v>РО</v>
          </cell>
          <cell r="G2225">
            <v>0</v>
          </cell>
          <cell r="H2225">
            <v>1958</v>
          </cell>
          <cell r="I2225">
            <v>637.79999999999995</v>
          </cell>
          <cell r="J2225" t="str">
            <v>кирпич</v>
          </cell>
          <cell r="K2225">
            <v>2</v>
          </cell>
          <cell r="L2225">
            <v>2</v>
          </cell>
          <cell r="M2225">
            <v>0</v>
          </cell>
          <cell r="N2225">
            <v>0</v>
          </cell>
          <cell r="O2225">
            <v>21</v>
          </cell>
          <cell r="P2225">
            <v>41645000</v>
          </cell>
        </row>
        <row r="2226">
          <cell r="D2226" t="str">
            <v>пос. Красава, ул. Комсомольская, д. 10а</v>
          </cell>
          <cell r="E2226" t="str">
            <v>05f48452-4c3c-4d03-9fb8-c384b262f3ab</v>
          </cell>
          <cell r="F2226" t="str">
            <v>РО</v>
          </cell>
          <cell r="G2226">
            <v>0</v>
          </cell>
          <cell r="H2226">
            <v>1975</v>
          </cell>
          <cell r="I2226">
            <v>1221.5999999999999</v>
          </cell>
          <cell r="J2226" t="str">
            <v>панели</v>
          </cell>
          <cell r="K2226">
            <v>3</v>
          </cell>
          <cell r="L2226">
            <v>4</v>
          </cell>
          <cell r="M2226">
            <v>0</v>
          </cell>
          <cell r="N2226">
            <v>0</v>
          </cell>
          <cell r="O2226">
            <v>53</v>
          </cell>
          <cell r="P2226">
            <v>41645000</v>
          </cell>
        </row>
        <row r="2227">
          <cell r="D2227" t="str">
            <v>пос. Царицыно Озеро, д. 1</v>
          </cell>
          <cell r="E2227" t="str">
            <v>440aacc0-331f-4873-a4f3-d434c334f165</v>
          </cell>
          <cell r="F2227" t="str">
            <v>РО</v>
          </cell>
          <cell r="G2227">
            <v>0</v>
          </cell>
          <cell r="H2227">
            <v>1961</v>
          </cell>
          <cell r="I2227">
            <v>1239.2</v>
          </cell>
          <cell r="J2227" t="str">
            <v>кирпич</v>
          </cell>
          <cell r="K2227">
            <v>5</v>
          </cell>
          <cell r="L2227">
            <v>2</v>
          </cell>
          <cell r="M2227">
            <v>0</v>
          </cell>
          <cell r="N2227">
            <v>0</v>
          </cell>
          <cell r="O2227">
            <v>72</v>
          </cell>
          <cell r="P2227">
            <v>41645000</v>
          </cell>
        </row>
        <row r="2228">
          <cell r="D2228" t="str">
            <v>пос. Цвылёво, д. 32</v>
          </cell>
          <cell r="E2228" t="str">
            <v>f3122063-6bce-49a7-ba42-afc74dcc9064</v>
          </cell>
          <cell r="F2228" t="str">
            <v>РО</v>
          </cell>
          <cell r="G2228">
            <v>0</v>
          </cell>
          <cell r="H2228">
            <v>1962</v>
          </cell>
          <cell r="I2228">
            <v>702.25</v>
          </cell>
          <cell r="J2228" t="str">
            <v>кирпич</v>
          </cell>
          <cell r="K2228">
            <v>2</v>
          </cell>
          <cell r="L2228">
            <v>2</v>
          </cell>
          <cell r="M2228">
            <v>0</v>
          </cell>
          <cell r="N2228">
            <v>0</v>
          </cell>
          <cell r="O2228">
            <v>23</v>
          </cell>
          <cell r="P2228">
            <v>41645000</v>
          </cell>
        </row>
        <row r="2229">
          <cell r="D2229" t="str">
            <v>дер. Шуйга, ул. Советская, д. 13</v>
          </cell>
          <cell r="E2229" t="str">
            <v>0b7589ec-e00a-4565-a82c-064d81b85608</v>
          </cell>
          <cell r="F2229" t="str">
            <v>РО</v>
          </cell>
          <cell r="G2229">
            <v>0</v>
          </cell>
          <cell r="H2229">
            <v>1967</v>
          </cell>
          <cell r="I2229">
            <v>505.18</v>
          </cell>
          <cell r="J2229" t="str">
            <v>кирпич</v>
          </cell>
          <cell r="K2229">
            <v>2</v>
          </cell>
          <cell r="L2229">
            <v>2</v>
          </cell>
          <cell r="M2229">
            <v>0</v>
          </cell>
          <cell r="N2229">
            <v>0</v>
          </cell>
          <cell r="O2229">
            <v>21</v>
          </cell>
          <cell r="P2229">
            <v>41645000</v>
          </cell>
        </row>
        <row r="2230">
          <cell r="D2230" t="str">
            <v>пос. Шугозеро, ул. Капшинская, д. 3</v>
          </cell>
          <cell r="E2230" t="str">
            <v>e5677fd0-7dd2-44e3-bd5f-b3cda69e222f</v>
          </cell>
          <cell r="F2230" t="str">
            <v>РО</v>
          </cell>
          <cell r="G2230">
            <v>0</v>
          </cell>
          <cell r="H2230">
            <v>1968</v>
          </cell>
          <cell r="I2230">
            <v>524.29999999999995</v>
          </cell>
          <cell r="J2230" t="str">
            <v>кирпич</v>
          </cell>
          <cell r="K2230">
            <v>2</v>
          </cell>
          <cell r="L2230">
            <v>2</v>
          </cell>
          <cell r="M2230">
            <v>0</v>
          </cell>
          <cell r="N2230">
            <v>0</v>
          </cell>
          <cell r="O2230">
            <v>15</v>
          </cell>
          <cell r="P2230">
            <v>41645000</v>
          </cell>
        </row>
        <row r="2231">
          <cell r="D2231" t="str">
            <v>пос. Шугозеро, ул. Лесная, д. 3</v>
          </cell>
          <cell r="E2231" t="str">
            <v>585f5afa-e4f1-4f34-a68a-2f9e3b16c9ef</v>
          </cell>
          <cell r="F2231" t="str">
            <v>РО</v>
          </cell>
          <cell r="G2231">
            <v>0</v>
          </cell>
          <cell r="H2231">
            <v>1960</v>
          </cell>
          <cell r="I2231">
            <v>395.08</v>
          </cell>
          <cell r="J2231" t="str">
            <v>дерево</v>
          </cell>
          <cell r="K2231">
            <v>2</v>
          </cell>
          <cell r="L2231">
            <v>2</v>
          </cell>
          <cell r="M2231">
            <v>0</v>
          </cell>
          <cell r="N2231">
            <v>0</v>
          </cell>
          <cell r="O2231">
            <v>8</v>
          </cell>
          <cell r="P2231">
            <v>41645000</v>
          </cell>
        </row>
        <row r="2232">
          <cell r="D2232" t="str">
            <v>пос. Шугозеро, ул. Лесная, д. 4</v>
          </cell>
          <cell r="E2232" t="str">
            <v>41131c8f-c935-42a7-a058-d7c6a11046a2</v>
          </cell>
          <cell r="F2232" t="str">
            <v>РО</v>
          </cell>
          <cell r="G2232">
            <v>0</v>
          </cell>
          <cell r="H2232">
            <v>1963</v>
          </cell>
          <cell r="I2232">
            <v>327.97</v>
          </cell>
          <cell r="J2232" t="str">
            <v>дерево</v>
          </cell>
          <cell r="K2232">
            <v>2</v>
          </cell>
          <cell r="L2232">
            <v>2</v>
          </cell>
          <cell r="M2232">
            <v>0</v>
          </cell>
          <cell r="N2232">
            <v>0</v>
          </cell>
          <cell r="O2232">
            <v>7</v>
          </cell>
          <cell r="P2232">
            <v>41645000</v>
          </cell>
        </row>
        <row r="2233">
          <cell r="D2233" t="str">
            <v>пос. Шугозеро, ул. Советская, д. 58</v>
          </cell>
          <cell r="E2233" t="str">
            <v>2b2f1e95-72ef-496d-9394-d5a01f9e64af</v>
          </cell>
          <cell r="F2233" t="str">
            <v>РО</v>
          </cell>
          <cell r="G2233">
            <v>0</v>
          </cell>
          <cell r="H2233">
            <v>1974</v>
          </cell>
          <cell r="I2233">
            <v>750.2</v>
          </cell>
          <cell r="J2233" t="str">
            <v>кирпич</v>
          </cell>
          <cell r="K2233">
            <v>2</v>
          </cell>
          <cell r="L2233">
            <v>2</v>
          </cell>
          <cell r="M2233">
            <v>0</v>
          </cell>
          <cell r="N2233">
            <v>0</v>
          </cell>
          <cell r="O2233">
            <v>30</v>
          </cell>
          <cell r="P2233">
            <v>41645000</v>
          </cell>
        </row>
        <row r="2234">
          <cell r="D2234" t="str">
            <v>пос. Шугозеро, ул. Школьная, д. 13а</v>
          </cell>
          <cell r="E2234" t="str">
            <v>d69790ee-f5cf-4dd1-aa84-60f13aeffdf5</v>
          </cell>
          <cell r="F2234" t="str">
            <v>РО</v>
          </cell>
          <cell r="G2234">
            <v>0</v>
          </cell>
          <cell r="H2234">
            <v>1980</v>
          </cell>
          <cell r="I2234">
            <v>322.39999999999998</v>
          </cell>
          <cell r="J2234" t="str">
            <v>дерево</v>
          </cell>
          <cell r="K2234">
            <v>2</v>
          </cell>
          <cell r="L2234">
            <v>2</v>
          </cell>
          <cell r="M2234">
            <v>0</v>
          </cell>
          <cell r="N2234">
            <v>0</v>
          </cell>
          <cell r="O2234">
            <v>12</v>
          </cell>
          <cell r="P2234">
            <v>41645000</v>
          </cell>
        </row>
        <row r="2235">
          <cell r="D2235" t="str">
            <v>пос. Шугозеро, ул. Школьная, д. 6</v>
          </cell>
          <cell r="E2235" t="str">
            <v>e16e246a-fd7a-4c5c-82c8-fd7bfd44c4f2</v>
          </cell>
          <cell r="F2235" t="str">
            <v>РО</v>
          </cell>
          <cell r="G2235">
            <v>0</v>
          </cell>
          <cell r="H2235">
            <v>1980</v>
          </cell>
          <cell r="I2235">
            <v>213.4</v>
          </cell>
          <cell r="J2235" t="str">
            <v>бревенчатый</v>
          </cell>
          <cell r="K2235">
            <v>2</v>
          </cell>
          <cell r="L2235">
            <v>2</v>
          </cell>
          <cell r="M2235">
            <v>0</v>
          </cell>
          <cell r="N2235">
            <v>0</v>
          </cell>
          <cell r="O2235">
            <v>8</v>
          </cell>
          <cell r="P2235">
            <v>41645000</v>
          </cell>
        </row>
        <row r="2236">
          <cell r="D2236" t="str">
            <v>г.п. Красный Бор, ул. Комсомольская, д. 1</v>
          </cell>
          <cell r="E2236" t="str">
            <v>76fb62d9-7a3a-49d6-bb0d-efeb9b274562</v>
          </cell>
          <cell r="F2236" t="str">
            <v>РО</v>
          </cell>
          <cell r="G2236">
            <v>0</v>
          </cell>
          <cell r="H2236">
            <v>1981</v>
          </cell>
          <cell r="I2236">
            <v>545</v>
          </cell>
          <cell r="J2236" t="str">
            <v>кирпич</v>
          </cell>
          <cell r="K2236">
            <v>2</v>
          </cell>
          <cell r="L2236">
            <v>3</v>
          </cell>
          <cell r="M2236">
            <v>0</v>
          </cell>
          <cell r="N2236">
            <v>0</v>
          </cell>
          <cell r="O2236">
            <v>20</v>
          </cell>
          <cell r="P2236">
            <v>41648000</v>
          </cell>
        </row>
        <row r="2237">
          <cell r="D2237" t="str">
            <v>г.п. Красный Бор, ул. Комсомольская, д. 21</v>
          </cell>
          <cell r="E2237" t="str">
            <v>5cf47e71-3c22-4dec-98a7-9a55512778a1</v>
          </cell>
          <cell r="F2237" t="str">
            <v>РО</v>
          </cell>
          <cell r="G2237">
            <v>0</v>
          </cell>
          <cell r="H2237">
            <v>1964</v>
          </cell>
          <cell r="I2237">
            <v>359.2</v>
          </cell>
          <cell r="J2237" t="str">
            <v>кирпич</v>
          </cell>
          <cell r="K2237">
            <v>2</v>
          </cell>
          <cell r="L2237">
            <v>1</v>
          </cell>
          <cell r="M2237">
            <v>0</v>
          </cell>
          <cell r="N2237">
            <v>0</v>
          </cell>
          <cell r="O2237">
            <v>11</v>
          </cell>
          <cell r="P2237">
            <v>41648000</v>
          </cell>
        </row>
        <row r="2238">
          <cell r="D2238" t="str">
            <v>г.п. Красный Бор, ул. Комсомольская, д. 23</v>
          </cell>
          <cell r="E2238" t="str">
            <v>8513db6c-1ddb-4548-983d-76f5d1a9e2f2</v>
          </cell>
          <cell r="F2238" t="str">
            <v>РО</v>
          </cell>
          <cell r="G2238">
            <v>0</v>
          </cell>
          <cell r="H2238">
            <v>1966</v>
          </cell>
          <cell r="I2238">
            <v>1929.1</v>
          </cell>
          <cell r="J2238" t="str">
            <v>кирпич</v>
          </cell>
          <cell r="K2238">
            <v>4</v>
          </cell>
          <cell r="L2238">
            <v>3</v>
          </cell>
          <cell r="M2238">
            <v>0</v>
          </cell>
          <cell r="N2238">
            <v>0</v>
          </cell>
          <cell r="O2238">
            <v>74</v>
          </cell>
          <cell r="P2238">
            <v>41648000</v>
          </cell>
        </row>
        <row r="2239">
          <cell r="D2239" t="str">
            <v>г.п. Красный Бор, ул. Комсомольская, д. 4</v>
          </cell>
          <cell r="E2239" t="str">
            <v>53e079cc-2b5b-4d6c-af07-bface80db3c5</v>
          </cell>
          <cell r="F2239" t="str">
            <v>РО</v>
          </cell>
          <cell r="G2239">
            <v>0</v>
          </cell>
          <cell r="H2239">
            <v>1959</v>
          </cell>
          <cell r="I2239">
            <v>471.15</v>
          </cell>
          <cell r="J2239" t="str">
            <v>дерево</v>
          </cell>
          <cell r="K2239">
            <v>2</v>
          </cell>
          <cell r="L2239">
            <v>2</v>
          </cell>
          <cell r="M2239">
            <v>0</v>
          </cell>
          <cell r="N2239">
            <v>0</v>
          </cell>
          <cell r="O2239">
            <v>17</v>
          </cell>
          <cell r="P2239">
            <v>41648000</v>
          </cell>
        </row>
        <row r="2240">
          <cell r="D2240" t="str">
            <v>г.п. Красный Бор, ул. Комсомольская, д. 9, кор. 4</v>
          </cell>
          <cell r="E2240" t="str">
            <v>d8a198c8-bfdc-41c3-a846-d5126f031bbf</v>
          </cell>
          <cell r="F2240" t="str">
            <v>РО</v>
          </cell>
          <cell r="G2240">
            <v>0</v>
          </cell>
          <cell r="H2240">
            <v>1988</v>
          </cell>
          <cell r="I2240">
            <v>594.29999999999995</v>
          </cell>
          <cell r="J2240" t="str">
            <v>кирпич</v>
          </cell>
          <cell r="K2240">
            <v>2</v>
          </cell>
          <cell r="L2240">
            <v>2</v>
          </cell>
          <cell r="M2240">
            <v>0</v>
          </cell>
          <cell r="N2240">
            <v>0</v>
          </cell>
          <cell r="O2240">
            <v>19</v>
          </cell>
          <cell r="P2240">
            <v>41648000</v>
          </cell>
        </row>
        <row r="2241">
          <cell r="D2241" t="str">
            <v>г.п. Красный Бор, ул. Культуры, д. 56</v>
          </cell>
          <cell r="E2241" t="str">
            <v>e909d98f-28d5-473e-8f29-c7462320d449</v>
          </cell>
          <cell r="F2241" t="str">
            <v>РО</v>
          </cell>
          <cell r="G2241">
            <v>0</v>
          </cell>
          <cell r="H2241">
            <v>1957</v>
          </cell>
          <cell r="I2241">
            <v>461.2</v>
          </cell>
          <cell r="J2241" t="str">
            <v>дерево</v>
          </cell>
          <cell r="K2241">
            <v>2</v>
          </cell>
          <cell r="L2241">
            <v>1</v>
          </cell>
          <cell r="M2241">
            <v>0</v>
          </cell>
          <cell r="N2241">
            <v>0</v>
          </cell>
          <cell r="O2241">
            <v>11</v>
          </cell>
          <cell r="P2241">
            <v>41648000</v>
          </cell>
        </row>
        <row r="2242">
          <cell r="D2242" t="str">
            <v>г.п. Красный Бор, ул. Парковая, д. 23/2</v>
          </cell>
          <cell r="E2242" t="str">
            <v>58133c8e-fda4-4fa0-86ef-ddcfef1c2a70</v>
          </cell>
          <cell r="F2242" t="str">
            <v>РО</v>
          </cell>
          <cell r="G2242">
            <v>0</v>
          </cell>
          <cell r="H2242">
            <v>1951</v>
          </cell>
          <cell r="I2242">
            <v>507.8</v>
          </cell>
          <cell r="J2242" t="str">
            <v>дерево</v>
          </cell>
          <cell r="K2242">
            <v>2</v>
          </cell>
          <cell r="L2242">
            <v>2</v>
          </cell>
          <cell r="M2242">
            <v>0</v>
          </cell>
          <cell r="N2242">
            <v>0</v>
          </cell>
          <cell r="O2242">
            <v>27</v>
          </cell>
          <cell r="P2242">
            <v>41648000</v>
          </cell>
        </row>
        <row r="2243">
          <cell r="D2243" t="str">
            <v>пос. Лисино-Корпус, ул. Арнольда, д. 4</v>
          </cell>
          <cell r="E2243" t="str">
            <v>18207eb5-fcdd-46a2-b9d4-8f9e9ebba784</v>
          </cell>
          <cell r="F2243" t="str">
            <v>РО</v>
          </cell>
          <cell r="G2243">
            <v>0</v>
          </cell>
          <cell r="H2243">
            <v>1969</v>
          </cell>
          <cell r="I2243">
            <v>784.8</v>
          </cell>
          <cell r="J2243" t="str">
            <v>кирпич</v>
          </cell>
          <cell r="K2243" t="str">
            <v>2</v>
          </cell>
          <cell r="L2243">
            <v>2</v>
          </cell>
          <cell r="M2243">
            <v>0</v>
          </cell>
          <cell r="N2243">
            <v>0</v>
          </cell>
          <cell r="O2243">
            <v>31</v>
          </cell>
          <cell r="P2243">
            <v>41648000</v>
          </cell>
        </row>
        <row r="2244">
          <cell r="D2244" t="str">
            <v>г. Любань, ул. Ленина, д. 36</v>
          </cell>
          <cell r="E2244" t="str">
            <v>df868e25-8e66-4546-b5a9-a63f0c6abe80</v>
          </cell>
          <cell r="F2244" t="str">
            <v>РО</v>
          </cell>
          <cell r="G2244">
            <v>0</v>
          </cell>
          <cell r="H2244">
            <v>1961</v>
          </cell>
          <cell r="I2244">
            <v>345.7</v>
          </cell>
          <cell r="J2244" t="str">
            <v>кирпич</v>
          </cell>
          <cell r="K2244">
            <v>2</v>
          </cell>
          <cell r="L2244">
            <v>1</v>
          </cell>
          <cell r="M2244">
            <v>0</v>
          </cell>
          <cell r="N2244">
            <v>0</v>
          </cell>
          <cell r="O2244">
            <v>17</v>
          </cell>
          <cell r="P2244">
            <v>41648000</v>
          </cell>
        </row>
        <row r="2245">
          <cell r="D2245" t="str">
            <v>г. Любань, ш. Загородное, д. 1</v>
          </cell>
          <cell r="E2245" t="str">
            <v>664515a1-8aa8-4623-997e-18fd87751bce</v>
          </cell>
          <cell r="F2245" t="str">
            <v>РО</v>
          </cell>
          <cell r="G2245">
            <v>0</v>
          </cell>
          <cell r="H2245">
            <v>1945</v>
          </cell>
          <cell r="I2245">
            <v>902.2</v>
          </cell>
          <cell r="J2245" t="str">
            <v>кирпич</v>
          </cell>
          <cell r="K2245">
            <v>2</v>
          </cell>
          <cell r="L2245">
            <v>1</v>
          </cell>
          <cell r="M2245">
            <v>0</v>
          </cell>
          <cell r="N2245">
            <v>0</v>
          </cell>
          <cell r="O2245">
            <v>28</v>
          </cell>
          <cell r="P2245">
            <v>41648000</v>
          </cell>
        </row>
        <row r="2246">
          <cell r="D2246" t="str">
            <v>г. Любань, ш. Московское, д. 115</v>
          </cell>
          <cell r="E2246" t="str">
            <v>7cb2e49d-a79c-401e-af82-c799c0a45fa3</v>
          </cell>
          <cell r="F2246" t="str">
            <v>РО</v>
          </cell>
          <cell r="G2246">
            <v>0</v>
          </cell>
          <cell r="H2246">
            <v>1960</v>
          </cell>
          <cell r="I2246">
            <v>533.6</v>
          </cell>
          <cell r="J2246" t="str">
            <v>кирпич</v>
          </cell>
          <cell r="K2246">
            <v>2</v>
          </cell>
          <cell r="L2246">
            <v>1</v>
          </cell>
          <cell r="M2246">
            <v>0</v>
          </cell>
          <cell r="N2246">
            <v>0</v>
          </cell>
          <cell r="O2246">
            <v>12</v>
          </cell>
          <cell r="P2246">
            <v>41648000</v>
          </cell>
        </row>
        <row r="2247">
          <cell r="D2247" t="str">
            <v>дер. Новинка, ул. Большая, д. 1</v>
          </cell>
          <cell r="E2247" t="str">
            <v>7d52dd3b-d124-414a-9914-c23ad24e8e96</v>
          </cell>
          <cell r="F2247" t="str">
            <v>РО</v>
          </cell>
          <cell r="G2247">
            <v>0</v>
          </cell>
          <cell r="H2247">
            <v>1964</v>
          </cell>
          <cell r="I2247">
            <v>663.4</v>
          </cell>
          <cell r="J2247" t="str">
            <v>кирпич</v>
          </cell>
          <cell r="K2247">
            <v>2</v>
          </cell>
          <cell r="L2247">
            <v>2</v>
          </cell>
          <cell r="M2247">
            <v>0</v>
          </cell>
          <cell r="N2247">
            <v>0</v>
          </cell>
          <cell r="O2247">
            <v>19</v>
          </cell>
          <cell r="P2247">
            <v>41648000</v>
          </cell>
        </row>
        <row r="2248">
          <cell r="D2248" t="str">
            <v>пос. Любань, просп. Мельникова, д. 7</v>
          </cell>
          <cell r="E2248" t="str">
            <v>0e7853ed-4354-4700-8b0c-0d9457aeda0c</v>
          </cell>
          <cell r="F2248" t="str">
            <v>РО</v>
          </cell>
          <cell r="G2248">
            <v>0</v>
          </cell>
          <cell r="H2248">
            <v>1964</v>
          </cell>
          <cell r="I2248">
            <v>640.79999999999995</v>
          </cell>
          <cell r="J2248" t="str">
            <v>кирпич</v>
          </cell>
          <cell r="K2248">
            <v>2</v>
          </cell>
          <cell r="L2248">
            <v>2</v>
          </cell>
          <cell r="M2248">
            <v>0</v>
          </cell>
          <cell r="N2248">
            <v>0</v>
          </cell>
          <cell r="O2248">
            <v>30</v>
          </cell>
          <cell r="P2248">
            <v>41648000</v>
          </cell>
        </row>
        <row r="2249">
          <cell r="D2249" t="str">
            <v>Г.п. Никольский, ул. Новая, д. 1</v>
          </cell>
          <cell r="E2249" t="str">
            <v>78500eb2-b6ec-4ef7-9da3-88d52f0de717</v>
          </cell>
          <cell r="F2249" t="str">
            <v>РО</v>
          </cell>
          <cell r="G2249">
            <v>0</v>
          </cell>
          <cell r="H2249">
            <v>1990</v>
          </cell>
          <cell r="I2249">
            <v>3993.1</v>
          </cell>
          <cell r="J2249">
            <v>0</v>
          </cell>
          <cell r="K2249">
            <v>5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41648000</v>
          </cell>
        </row>
        <row r="2250">
          <cell r="D2250" t="str">
            <v>г. Никольское, просп. Советский, д. 158</v>
          </cell>
          <cell r="E2250" t="str">
            <v>6d6c21ef-7096-4c05-94a2-302b11d1d627</v>
          </cell>
          <cell r="F2250" t="str">
            <v>РО</v>
          </cell>
          <cell r="G2250">
            <v>0</v>
          </cell>
          <cell r="H2250">
            <v>1956</v>
          </cell>
          <cell r="I2250">
            <v>432.42</v>
          </cell>
          <cell r="J2250" t="str">
            <v>кирпиные</v>
          </cell>
          <cell r="K2250">
            <v>2</v>
          </cell>
          <cell r="L2250">
            <v>1</v>
          </cell>
          <cell r="M2250">
            <v>0</v>
          </cell>
          <cell r="N2250">
            <v>0</v>
          </cell>
          <cell r="O2250">
            <v>31</v>
          </cell>
          <cell r="P2250">
            <v>41648000</v>
          </cell>
        </row>
        <row r="2251">
          <cell r="D2251" t="str">
            <v>Г. Никольское, просп. Советский, д. 207</v>
          </cell>
          <cell r="E2251" t="str">
            <v>6c669d3d-aa17-445f-8a4d-e22702707142</v>
          </cell>
          <cell r="F2251" t="str">
            <v>РО</v>
          </cell>
          <cell r="G2251">
            <v>0</v>
          </cell>
          <cell r="H2251">
            <v>1996</v>
          </cell>
          <cell r="I2251">
            <v>2506.7399999999998</v>
          </cell>
          <cell r="J2251">
            <v>0</v>
          </cell>
          <cell r="K2251">
            <v>9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41648000</v>
          </cell>
        </row>
        <row r="2252">
          <cell r="D2252" t="str">
            <v>Г. Никольское, просп. Советский, д. 213</v>
          </cell>
          <cell r="E2252" t="str">
            <v>8ee5309a-e340-4c50-8f03-53ed3cf28367</v>
          </cell>
          <cell r="F2252" t="str">
            <v>РО</v>
          </cell>
          <cell r="G2252">
            <v>0</v>
          </cell>
          <cell r="H2252">
            <v>2001</v>
          </cell>
          <cell r="I2252">
            <v>2496.1</v>
          </cell>
          <cell r="J2252">
            <v>0</v>
          </cell>
          <cell r="K2252">
            <v>9</v>
          </cell>
          <cell r="L2252">
            <v>0</v>
          </cell>
          <cell r="M2252">
            <v>0</v>
          </cell>
          <cell r="N2252">
            <v>0</v>
          </cell>
          <cell r="O2252">
            <v>0</v>
          </cell>
          <cell r="P2252">
            <v>41648000</v>
          </cell>
        </row>
        <row r="2253">
          <cell r="D2253" t="str">
            <v>Г. Никольское, просп. Советский, д. 237</v>
          </cell>
          <cell r="E2253" t="str">
            <v>798cba8c-ca47-4680-9ecf-844eebdc37ff</v>
          </cell>
          <cell r="F2253" t="str">
            <v>РО</v>
          </cell>
          <cell r="G2253">
            <v>0</v>
          </cell>
          <cell r="H2253">
            <v>1989</v>
          </cell>
          <cell r="I2253">
            <v>16307.7</v>
          </cell>
          <cell r="J2253">
            <v>0</v>
          </cell>
          <cell r="K2253">
            <v>9</v>
          </cell>
          <cell r="L2253">
            <v>0</v>
          </cell>
          <cell r="M2253">
            <v>6</v>
          </cell>
          <cell r="N2253">
            <v>0</v>
          </cell>
          <cell r="O2253">
            <v>0</v>
          </cell>
          <cell r="P2253">
            <v>41648000</v>
          </cell>
        </row>
        <row r="2254">
          <cell r="D2254" t="str">
            <v>г. Никольское, ул. Заводская, д. 10</v>
          </cell>
          <cell r="E2254" t="str">
            <v>a265d9ef-9cdd-433f-98ae-38b755f3d678</v>
          </cell>
          <cell r="F2254" t="str">
            <v>РО</v>
          </cell>
          <cell r="G2254">
            <v>0</v>
          </cell>
          <cell r="H2254">
            <v>1952</v>
          </cell>
          <cell r="I2254">
            <v>560.9</v>
          </cell>
          <cell r="J2254" t="str">
            <v>кирпиные</v>
          </cell>
          <cell r="K2254">
            <v>2</v>
          </cell>
          <cell r="L2254">
            <v>1</v>
          </cell>
          <cell r="M2254">
            <v>0</v>
          </cell>
          <cell r="N2254">
            <v>0</v>
          </cell>
          <cell r="O2254">
            <v>27</v>
          </cell>
          <cell r="P2254">
            <v>41648000</v>
          </cell>
        </row>
        <row r="2255">
          <cell r="D2255" t="str">
            <v>г. Никольское, ул. Заводская, д. 6</v>
          </cell>
          <cell r="E2255" t="str">
            <v>bb2091eb-ac79-4e46-a497-983e11c362e5</v>
          </cell>
          <cell r="F2255" t="str">
            <v>ССРО</v>
          </cell>
          <cell r="G2255">
            <v>0</v>
          </cell>
          <cell r="H2255">
            <v>1958</v>
          </cell>
          <cell r="I2255">
            <v>1527.35</v>
          </cell>
          <cell r="J2255" t="str">
            <v>кирпич</v>
          </cell>
          <cell r="K2255">
            <v>3</v>
          </cell>
          <cell r="L2255">
            <v>2</v>
          </cell>
          <cell r="M2255">
            <v>0</v>
          </cell>
          <cell r="N2255">
            <v>0</v>
          </cell>
          <cell r="O2255">
            <v>57</v>
          </cell>
          <cell r="P2255">
            <v>41648000</v>
          </cell>
        </row>
        <row r="2256">
          <cell r="D2256" t="str">
            <v>г. Никольское, ул. Западная, д. 4</v>
          </cell>
          <cell r="E2256" t="str">
            <v>67a46a1f-90ef-4ebd-991e-d34242302355</v>
          </cell>
          <cell r="F2256" t="str">
            <v>РО</v>
          </cell>
          <cell r="G2256">
            <v>0</v>
          </cell>
          <cell r="H2256">
            <v>1958</v>
          </cell>
          <cell r="I2256">
            <v>1724.57</v>
          </cell>
          <cell r="J2256" t="str">
            <v>облицовка плиткой по кирпичу</v>
          </cell>
          <cell r="K2256">
            <v>3</v>
          </cell>
          <cell r="L2256">
            <v>2</v>
          </cell>
          <cell r="M2256">
            <v>0</v>
          </cell>
          <cell r="N2256">
            <v>0</v>
          </cell>
          <cell r="O2256">
            <v>106</v>
          </cell>
          <cell r="P2256">
            <v>41648000</v>
          </cell>
        </row>
        <row r="2257">
          <cell r="D2257" t="str">
            <v>г. Никольское, ул. Западная, д. 6</v>
          </cell>
          <cell r="E2257" t="str">
            <v>9cc63301-9778-4758-8604-6a34810a5d92</v>
          </cell>
          <cell r="F2257" t="str">
            <v>РО</v>
          </cell>
          <cell r="G2257">
            <v>0</v>
          </cell>
          <cell r="H2257">
            <v>1964</v>
          </cell>
          <cell r="I2257">
            <v>2253.6999999999998</v>
          </cell>
          <cell r="J2257" t="str">
            <v>кирпич</v>
          </cell>
          <cell r="K2257">
            <v>4</v>
          </cell>
          <cell r="L2257">
            <v>3</v>
          </cell>
          <cell r="M2257">
            <v>0</v>
          </cell>
          <cell r="N2257">
            <v>0</v>
          </cell>
          <cell r="O2257">
            <v>102</v>
          </cell>
          <cell r="P2257">
            <v>41648000</v>
          </cell>
        </row>
        <row r="2258">
          <cell r="D2258" t="str">
            <v>г. Никольское, ул. Зеленая, д. 7</v>
          </cell>
          <cell r="E2258" t="str">
            <v>eb2751b4-47bf-4d8d-bb67-b77d477f9474</v>
          </cell>
          <cell r="F2258" t="str">
            <v>РО</v>
          </cell>
          <cell r="G2258">
            <v>0</v>
          </cell>
          <cell r="H2258">
            <v>1950</v>
          </cell>
          <cell r="I2258">
            <v>565.45000000000005</v>
          </cell>
          <cell r="J2258" t="str">
            <v>кирпиные</v>
          </cell>
          <cell r="K2258">
            <v>2</v>
          </cell>
          <cell r="L2258">
            <v>2</v>
          </cell>
          <cell r="M2258">
            <v>0</v>
          </cell>
          <cell r="N2258">
            <v>0</v>
          </cell>
          <cell r="O2258">
            <v>48</v>
          </cell>
          <cell r="P2258">
            <v>41648000</v>
          </cell>
        </row>
        <row r="2259">
          <cell r="D2259" t="str">
            <v>г. Никольское, ул. Парковая, д. 3</v>
          </cell>
          <cell r="E2259" t="str">
            <v>a653d860-a1ac-4c53-9a7f-972bdbc32991</v>
          </cell>
          <cell r="F2259" t="str">
            <v>РО</v>
          </cell>
          <cell r="G2259">
            <v>0</v>
          </cell>
          <cell r="H2259">
            <v>1956</v>
          </cell>
          <cell r="I2259">
            <v>447.3</v>
          </cell>
          <cell r="J2259" t="str">
            <v>кирпиные</v>
          </cell>
          <cell r="K2259">
            <v>2</v>
          </cell>
          <cell r="L2259">
            <v>1</v>
          </cell>
          <cell r="M2259">
            <v>0</v>
          </cell>
          <cell r="N2259">
            <v>0</v>
          </cell>
          <cell r="O2259">
            <v>37</v>
          </cell>
          <cell r="P2259">
            <v>41648000</v>
          </cell>
        </row>
        <row r="2260">
          <cell r="D2260" t="str">
            <v>г. Никольское, ул. Спортивная, д. 7</v>
          </cell>
          <cell r="E2260" t="str">
            <v>a69d0776-e405-4f5e-9a80-4e2d5ab86be6</v>
          </cell>
          <cell r="F2260" t="str">
            <v>РО</v>
          </cell>
          <cell r="G2260">
            <v>0</v>
          </cell>
          <cell r="H2260">
            <v>1953</v>
          </cell>
          <cell r="I2260">
            <v>586.4</v>
          </cell>
          <cell r="J2260" t="str">
            <v>кирпиные</v>
          </cell>
          <cell r="K2260">
            <v>2</v>
          </cell>
          <cell r="L2260">
            <v>2</v>
          </cell>
          <cell r="M2260">
            <v>0</v>
          </cell>
          <cell r="N2260">
            <v>0</v>
          </cell>
          <cell r="O2260">
            <v>66</v>
          </cell>
          <cell r="P2260">
            <v>41648000</v>
          </cell>
        </row>
        <row r="2261">
          <cell r="D2261" t="str">
            <v>г. Никольское, ул. Театральная, д. 6</v>
          </cell>
          <cell r="E2261" t="str">
            <v>c5139178-c321-41d2-91f0-ad41c377b0d0</v>
          </cell>
          <cell r="F2261" t="str">
            <v>РО</v>
          </cell>
          <cell r="G2261">
            <v>0</v>
          </cell>
          <cell r="H2261">
            <v>1953</v>
          </cell>
          <cell r="I2261">
            <v>554.35</v>
          </cell>
          <cell r="J2261" t="str">
            <v>кирпиные</v>
          </cell>
          <cell r="K2261">
            <v>2</v>
          </cell>
          <cell r="L2261">
            <v>1</v>
          </cell>
          <cell r="M2261">
            <v>0</v>
          </cell>
          <cell r="N2261">
            <v>0</v>
          </cell>
          <cell r="O2261">
            <v>44</v>
          </cell>
          <cell r="P2261">
            <v>41648000</v>
          </cell>
        </row>
        <row r="2262">
          <cell r="D2262" t="str">
            <v>пос. Гладкое, ул. Лесная, д. 7а</v>
          </cell>
          <cell r="E2262" t="str">
            <v>e52df4a8-3ba5-46f6-9b9e-e837a3a368b6</v>
          </cell>
          <cell r="F2262" t="str">
            <v>РО</v>
          </cell>
          <cell r="G2262">
            <v>0</v>
          </cell>
          <cell r="H2262">
            <v>1960</v>
          </cell>
          <cell r="I2262">
            <v>515.20000000000005</v>
          </cell>
          <cell r="J2262" t="str">
            <v>кирпиные</v>
          </cell>
          <cell r="K2262">
            <v>2</v>
          </cell>
          <cell r="L2262">
            <v>1</v>
          </cell>
          <cell r="M2262">
            <v>0</v>
          </cell>
          <cell r="N2262">
            <v>0</v>
          </cell>
          <cell r="O2262">
            <v>29</v>
          </cell>
          <cell r="P2262">
            <v>41648000</v>
          </cell>
        </row>
        <row r="2263">
          <cell r="D2263" t="str">
            <v>пос. Гладкое, ул. Центральная, д. 1</v>
          </cell>
          <cell r="E2263" t="str">
            <v>573283bf-594a-46f7-94d5-01f00324b081</v>
          </cell>
          <cell r="F2263" t="str">
            <v>РО</v>
          </cell>
          <cell r="G2263">
            <v>0</v>
          </cell>
          <cell r="H2263">
            <v>1955</v>
          </cell>
          <cell r="I2263">
            <v>611.79999999999995</v>
          </cell>
          <cell r="J2263" t="str">
            <v>кирпиные</v>
          </cell>
          <cell r="K2263">
            <v>2</v>
          </cell>
          <cell r="L2263">
            <v>2</v>
          </cell>
          <cell r="M2263">
            <v>0</v>
          </cell>
          <cell r="N2263">
            <v>0</v>
          </cell>
          <cell r="O2263">
            <v>29</v>
          </cell>
          <cell r="P2263">
            <v>41648000</v>
          </cell>
        </row>
        <row r="2264">
          <cell r="D2264" t="str">
            <v>пос. Гладкое, ул. Центральная, д. 8</v>
          </cell>
          <cell r="E2264" t="str">
            <v>8409f2e8-7423-48f3-93e9-4ae826ed1470</v>
          </cell>
          <cell r="F2264" t="str">
            <v>РО</v>
          </cell>
          <cell r="G2264">
            <v>0</v>
          </cell>
          <cell r="H2264">
            <v>1953</v>
          </cell>
          <cell r="I2264">
            <v>436.5</v>
          </cell>
          <cell r="J2264" t="str">
            <v>кирпич</v>
          </cell>
          <cell r="K2264">
            <v>2</v>
          </cell>
          <cell r="L2264">
            <v>2</v>
          </cell>
          <cell r="M2264">
            <v>0</v>
          </cell>
          <cell r="N2264">
            <v>0</v>
          </cell>
          <cell r="O2264">
            <v>25</v>
          </cell>
          <cell r="P2264">
            <v>41648000</v>
          </cell>
        </row>
        <row r="2265">
          <cell r="D2265" t="str">
            <v>дер. Горки, д. 1</v>
          </cell>
          <cell r="E2265" t="str">
            <v>640b7be6-587c-45ae-bef3-65203802e247</v>
          </cell>
          <cell r="F2265" t="str">
            <v>РО</v>
          </cell>
          <cell r="G2265">
            <v>0</v>
          </cell>
          <cell r="H2265">
            <v>1962</v>
          </cell>
          <cell r="I2265">
            <v>644.9</v>
          </cell>
          <cell r="J2265" t="str">
            <v>кирпич</v>
          </cell>
          <cell r="K2265">
            <v>2</v>
          </cell>
          <cell r="L2265">
            <v>2</v>
          </cell>
          <cell r="M2265">
            <v>0</v>
          </cell>
          <cell r="N2265">
            <v>0</v>
          </cell>
          <cell r="O2265">
            <v>34</v>
          </cell>
          <cell r="P2265">
            <v>41648000</v>
          </cell>
        </row>
        <row r="2266">
          <cell r="D2266" t="str">
            <v>Пос. Рябово, ул. Каменная, д. 3</v>
          </cell>
          <cell r="E2266" t="str">
            <v>0a75cb1b-f725-4333-9053-351bb1d1a192</v>
          </cell>
          <cell r="F2266" t="str">
            <v>РО</v>
          </cell>
          <cell r="G2266">
            <v>0</v>
          </cell>
          <cell r="H2266">
            <v>1968</v>
          </cell>
          <cell r="I2266">
            <v>524</v>
          </cell>
          <cell r="J2266" t="str">
            <v>кирпич</v>
          </cell>
          <cell r="K2266">
            <v>2</v>
          </cell>
          <cell r="L2266">
            <v>2</v>
          </cell>
          <cell r="M2266">
            <v>0</v>
          </cell>
          <cell r="N2266">
            <v>0</v>
          </cell>
          <cell r="O2266">
            <v>22</v>
          </cell>
          <cell r="P2266">
            <v>41615000</v>
          </cell>
        </row>
        <row r="2267">
          <cell r="D2267" t="str">
            <v>Пос. Рябово, ул. Каменная, д. 4</v>
          </cell>
          <cell r="E2267" t="str">
            <v>6cdca914-27ab-4870-9db6-056357a27133</v>
          </cell>
          <cell r="F2267" t="str">
            <v>РО</v>
          </cell>
          <cell r="G2267">
            <v>0</v>
          </cell>
          <cell r="H2267">
            <v>1968</v>
          </cell>
          <cell r="I2267">
            <v>532</v>
          </cell>
          <cell r="J2267" t="str">
            <v>кирпич</v>
          </cell>
          <cell r="K2267">
            <v>2</v>
          </cell>
          <cell r="L2267">
            <v>2</v>
          </cell>
          <cell r="M2267">
            <v>0</v>
          </cell>
          <cell r="N2267">
            <v>0</v>
          </cell>
          <cell r="O2267">
            <v>21</v>
          </cell>
          <cell r="P2267">
            <v>41615000</v>
          </cell>
        </row>
        <row r="2268">
          <cell r="D2268" t="str">
            <v>г.п. Рябово, ул. Мысленская, д. 2</v>
          </cell>
          <cell r="E2268" t="str">
            <v>403b6a7c-9d94-4dc7-ad81-107dc205a310</v>
          </cell>
          <cell r="F2268" t="str">
            <v>РО</v>
          </cell>
          <cell r="G2268">
            <v>0</v>
          </cell>
          <cell r="H2268">
            <v>1955</v>
          </cell>
          <cell r="I2268">
            <v>425.4</v>
          </cell>
          <cell r="J2268" t="str">
            <v>кирпич</v>
          </cell>
          <cell r="K2268">
            <v>2</v>
          </cell>
          <cell r="L2268">
            <v>2</v>
          </cell>
          <cell r="M2268">
            <v>0</v>
          </cell>
          <cell r="N2268">
            <v>0</v>
          </cell>
          <cell r="O2268">
            <v>28</v>
          </cell>
          <cell r="P2268">
            <v>41648000</v>
          </cell>
        </row>
        <row r="2269">
          <cell r="D2269" t="str">
            <v>г.п. Рябово, ул. Школьная, д. 2</v>
          </cell>
          <cell r="E2269" t="str">
            <v>21dd0d13-f3bb-4860-aea3-dc7ff47395f0</v>
          </cell>
          <cell r="F2269" t="str">
            <v>РО</v>
          </cell>
          <cell r="G2269">
            <v>0</v>
          </cell>
          <cell r="H2269">
            <v>1950</v>
          </cell>
          <cell r="I2269">
            <v>575.20000000000005</v>
          </cell>
          <cell r="J2269" t="str">
            <v>шлакоблок</v>
          </cell>
          <cell r="K2269">
            <v>2</v>
          </cell>
          <cell r="L2269">
            <v>2</v>
          </cell>
          <cell r="M2269">
            <v>0</v>
          </cell>
          <cell r="N2269">
            <v>0</v>
          </cell>
          <cell r="O2269">
            <v>19</v>
          </cell>
          <cell r="P2269">
            <v>41648000</v>
          </cell>
        </row>
        <row r="2270">
          <cell r="D2270" t="str">
            <v>г.п. Рябово, ул. Школьная, д. 4</v>
          </cell>
          <cell r="E2270" t="str">
            <v>3acfef40-e614-4def-aa34-6421d7563493</v>
          </cell>
          <cell r="F2270" t="str">
            <v>РО</v>
          </cell>
          <cell r="G2270">
            <v>0</v>
          </cell>
          <cell r="H2270">
            <v>1956</v>
          </cell>
          <cell r="I2270">
            <v>648.1</v>
          </cell>
          <cell r="J2270" t="str">
            <v>кирпич</v>
          </cell>
          <cell r="K2270">
            <v>2</v>
          </cell>
          <cell r="L2270">
            <v>2</v>
          </cell>
          <cell r="M2270">
            <v>0</v>
          </cell>
          <cell r="N2270">
            <v>0</v>
          </cell>
          <cell r="O2270">
            <v>27</v>
          </cell>
          <cell r="P2270">
            <v>41648000</v>
          </cell>
        </row>
        <row r="2271">
          <cell r="D2271" t="str">
            <v>г.п. Рябово, ул. Школьная, д. 8</v>
          </cell>
          <cell r="E2271" t="str">
            <v>795330fb-aec1-4d46-bf0c-09753dc74063</v>
          </cell>
          <cell r="F2271" t="str">
            <v>РО</v>
          </cell>
          <cell r="G2271">
            <v>0</v>
          </cell>
          <cell r="H2271">
            <v>1967</v>
          </cell>
          <cell r="I2271">
            <v>705.7</v>
          </cell>
          <cell r="J2271" t="str">
            <v>кирпич</v>
          </cell>
          <cell r="K2271">
            <v>2</v>
          </cell>
          <cell r="L2271">
            <v>2</v>
          </cell>
          <cell r="M2271">
            <v>0</v>
          </cell>
          <cell r="N2271">
            <v>0</v>
          </cell>
          <cell r="O2271">
            <v>33</v>
          </cell>
          <cell r="P2271">
            <v>41648000</v>
          </cell>
        </row>
        <row r="2272">
          <cell r="D2272" t="str">
            <v>г.п. Рябово, ул. Школьная, д. 9</v>
          </cell>
          <cell r="E2272" t="str">
            <v>6a7e7c4c-e3cc-403f-aca9-011af1dca373</v>
          </cell>
          <cell r="F2272" t="str">
            <v>РО</v>
          </cell>
          <cell r="G2272">
            <v>0</v>
          </cell>
          <cell r="H2272">
            <v>1956</v>
          </cell>
          <cell r="I2272">
            <v>786.3</v>
          </cell>
          <cell r="J2272" t="str">
            <v>шлакоблок</v>
          </cell>
          <cell r="K2272">
            <v>2</v>
          </cell>
          <cell r="L2272">
            <v>2</v>
          </cell>
          <cell r="M2272">
            <v>0</v>
          </cell>
          <cell r="N2272">
            <v>0</v>
          </cell>
          <cell r="O2272">
            <v>27</v>
          </cell>
          <cell r="P2272">
            <v>41648000</v>
          </cell>
        </row>
        <row r="2273">
          <cell r="D2273" t="str">
            <v>г. Тельмана, д. 16</v>
          </cell>
          <cell r="E2273" t="str">
            <v>567928da-e48e-4de3-8b24-38d6584ab09c</v>
          </cell>
          <cell r="F2273" t="str">
            <v>РО</v>
          </cell>
          <cell r="G2273">
            <v>0</v>
          </cell>
          <cell r="H2273">
            <v>1967</v>
          </cell>
          <cell r="I2273">
            <v>1896.7</v>
          </cell>
          <cell r="J2273" t="str">
            <v>кирпич</v>
          </cell>
          <cell r="K2273">
            <v>4</v>
          </cell>
          <cell r="L2273">
            <v>4</v>
          </cell>
          <cell r="M2273">
            <v>0</v>
          </cell>
          <cell r="N2273">
            <v>0</v>
          </cell>
          <cell r="O2273">
            <v>109</v>
          </cell>
          <cell r="P2273">
            <v>41648000</v>
          </cell>
        </row>
        <row r="2274">
          <cell r="D2274" t="str">
            <v>г. Тельмана, д. 3</v>
          </cell>
          <cell r="E2274" t="str">
            <v>83b659ed-5937-4760-b30a-7354cdc02482</v>
          </cell>
          <cell r="F2274" t="str">
            <v>РО</v>
          </cell>
          <cell r="G2274">
            <v>0</v>
          </cell>
          <cell r="H2274">
            <v>1967</v>
          </cell>
          <cell r="I2274">
            <v>2025.7</v>
          </cell>
          <cell r="J2274" t="str">
            <v>кирпич</v>
          </cell>
          <cell r="K2274">
            <v>4</v>
          </cell>
          <cell r="L2274">
            <v>3</v>
          </cell>
          <cell r="M2274">
            <v>0</v>
          </cell>
          <cell r="N2274">
            <v>0</v>
          </cell>
          <cell r="O2274">
            <v>96</v>
          </cell>
          <cell r="P2274">
            <v>41648000</v>
          </cell>
        </row>
        <row r="2275">
          <cell r="D2275" t="str">
            <v>Г. Тосно, ул. Блинникова, д. 12</v>
          </cell>
          <cell r="E2275" t="str">
            <v>2dedc625-a0ac-445b-8e78-b55c68ba814d</v>
          </cell>
          <cell r="F2275" t="str">
            <v>РО</v>
          </cell>
          <cell r="G2275">
            <v>0</v>
          </cell>
          <cell r="H2275">
            <v>1999</v>
          </cell>
          <cell r="I2275">
            <v>14735.1</v>
          </cell>
          <cell r="J2275">
            <v>0</v>
          </cell>
          <cell r="K2275">
            <v>14</v>
          </cell>
          <cell r="L2275">
            <v>0</v>
          </cell>
          <cell r="M2275">
            <v>2</v>
          </cell>
          <cell r="N2275">
            <v>0</v>
          </cell>
          <cell r="O2275">
            <v>0</v>
          </cell>
          <cell r="P2275">
            <v>41648000</v>
          </cell>
        </row>
        <row r="2276">
          <cell r="D2276" t="str">
            <v>Г. Тосно, пр. Ленина, д. 61</v>
          </cell>
          <cell r="E2276" t="str">
            <v>61206d21-f5ed-4bc1-a231-229089e9fe06</v>
          </cell>
          <cell r="F2276" t="str">
            <v>РО</v>
          </cell>
          <cell r="H2276">
            <v>1983</v>
          </cell>
          <cell r="I2276">
            <v>4313.8</v>
          </cell>
          <cell r="J2276">
            <v>0</v>
          </cell>
          <cell r="K2276">
            <v>12</v>
          </cell>
          <cell r="L2276">
            <v>0</v>
          </cell>
          <cell r="M2276">
            <v>0</v>
          </cell>
          <cell r="N2276">
            <v>0</v>
          </cell>
          <cell r="O2276">
            <v>2</v>
          </cell>
          <cell r="P2276">
            <v>41648000</v>
          </cell>
        </row>
        <row r="2277">
          <cell r="D2277" t="str">
            <v>г. Тосно, ул. Боярова, д. 10</v>
          </cell>
          <cell r="E2277" t="str">
            <v>416b82d8-5f0e-40eb-9aa6-6bf171330a70</v>
          </cell>
          <cell r="F2277" t="str">
            <v>РО</v>
          </cell>
          <cell r="G2277">
            <v>0</v>
          </cell>
          <cell r="H2277">
            <v>1960</v>
          </cell>
          <cell r="I2277">
            <v>610</v>
          </cell>
          <cell r="J2277" t="str">
            <v>кирпич</v>
          </cell>
          <cell r="K2277">
            <v>2</v>
          </cell>
          <cell r="L2277">
            <v>3</v>
          </cell>
          <cell r="M2277">
            <v>0</v>
          </cell>
          <cell r="N2277">
            <v>0</v>
          </cell>
          <cell r="O2277">
            <v>28</v>
          </cell>
          <cell r="P2277">
            <v>41648000</v>
          </cell>
        </row>
        <row r="2278">
          <cell r="D2278" t="str">
            <v>г. Тосно, ул. Боярова, д. 20а</v>
          </cell>
          <cell r="E2278" t="str">
            <v>b5aa76d7-0412-4c5e-81b7-36988bc028b7</v>
          </cell>
          <cell r="F2278" t="str">
            <v>РО</v>
          </cell>
          <cell r="G2278">
            <v>0</v>
          </cell>
          <cell r="H2278">
            <v>1964</v>
          </cell>
          <cell r="I2278">
            <v>808.3</v>
          </cell>
          <cell r="J2278" t="str">
            <v>кирпич</v>
          </cell>
          <cell r="K2278">
            <v>2</v>
          </cell>
          <cell r="L2278">
            <v>2</v>
          </cell>
          <cell r="M2278">
            <v>0</v>
          </cell>
          <cell r="N2278">
            <v>0</v>
          </cell>
          <cell r="O2278">
            <v>45</v>
          </cell>
          <cell r="P2278">
            <v>41648000</v>
          </cell>
        </row>
        <row r="2279">
          <cell r="D2279" t="str">
            <v>г. Тосно, ул. Боярова, д. 25</v>
          </cell>
          <cell r="E2279" t="str">
            <v>2909319e-4ea8-4e45-9f5b-bd3cff7e5b27</v>
          </cell>
          <cell r="F2279" t="str">
            <v>РО</v>
          </cell>
          <cell r="G2279">
            <v>0</v>
          </cell>
          <cell r="H2279">
            <v>1966</v>
          </cell>
          <cell r="I2279">
            <v>1026</v>
          </cell>
          <cell r="J2279" t="str">
            <v>кирпич</v>
          </cell>
          <cell r="K2279">
            <v>2</v>
          </cell>
          <cell r="L2279">
            <v>3</v>
          </cell>
          <cell r="M2279">
            <v>0</v>
          </cell>
          <cell r="N2279">
            <v>0</v>
          </cell>
          <cell r="O2279">
            <v>26</v>
          </cell>
          <cell r="P2279">
            <v>41648000</v>
          </cell>
        </row>
        <row r="2280">
          <cell r="D2280" t="str">
            <v>г. Тосно, ул. Боярова, д. 31</v>
          </cell>
          <cell r="E2280" t="str">
            <v>df3eaebc-7139-4da8-a5ef-aaa2365e62cd</v>
          </cell>
          <cell r="F2280" t="str">
            <v>РО</v>
          </cell>
          <cell r="G2280">
            <v>0</v>
          </cell>
          <cell r="H2280">
            <v>1963</v>
          </cell>
          <cell r="I2280">
            <v>473.1</v>
          </cell>
          <cell r="J2280" t="str">
            <v>кирпич</v>
          </cell>
          <cell r="K2280">
            <v>2</v>
          </cell>
          <cell r="L2280">
            <v>1</v>
          </cell>
          <cell r="M2280">
            <v>0</v>
          </cell>
          <cell r="N2280">
            <v>0</v>
          </cell>
          <cell r="O2280">
            <v>32</v>
          </cell>
          <cell r="P2280">
            <v>41648000</v>
          </cell>
        </row>
        <row r="2281">
          <cell r="D2281" t="str">
            <v>г. Тосно, ул. Боярова, д. 35</v>
          </cell>
          <cell r="E2281" t="str">
            <v>85abd295-0af5-49a2-a683-c02350dac196</v>
          </cell>
          <cell r="F2281" t="str">
            <v>РО</v>
          </cell>
          <cell r="G2281">
            <v>0</v>
          </cell>
          <cell r="H2281">
            <v>1963</v>
          </cell>
          <cell r="I2281">
            <v>682</v>
          </cell>
          <cell r="J2281" t="str">
            <v>кирпич</v>
          </cell>
          <cell r="K2281">
            <v>2</v>
          </cell>
          <cell r="L2281">
            <v>2</v>
          </cell>
          <cell r="M2281">
            <v>0</v>
          </cell>
          <cell r="N2281">
            <v>0</v>
          </cell>
          <cell r="O2281">
            <v>24</v>
          </cell>
          <cell r="P2281">
            <v>41648000</v>
          </cell>
        </row>
        <row r="2282">
          <cell r="D2282" t="str">
            <v>г. Тосно, ул. Боярова, д. 37</v>
          </cell>
          <cell r="E2282" t="str">
            <v>9a2eaa5c-cfc6-4929-ab9e-60d1e0f72b04</v>
          </cell>
          <cell r="F2282" t="str">
            <v>РО</v>
          </cell>
          <cell r="G2282">
            <v>0</v>
          </cell>
          <cell r="H2282">
            <v>1960</v>
          </cell>
          <cell r="I2282">
            <v>501</v>
          </cell>
          <cell r="J2282" t="str">
            <v>кирпич</v>
          </cell>
          <cell r="K2282">
            <v>2</v>
          </cell>
          <cell r="L2282">
            <v>2</v>
          </cell>
          <cell r="M2282">
            <v>0</v>
          </cell>
          <cell r="N2282">
            <v>0</v>
          </cell>
          <cell r="O2282">
            <v>26</v>
          </cell>
          <cell r="P2282">
            <v>41648000</v>
          </cell>
        </row>
        <row r="2283">
          <cell r="D2283" t="str">
            <v>г. Тосно, ул. Боярова, д. 39</v>
          </cell>
          <cell r="E2283" t="str">
            <v>7c74bda4-166c-493f-83d2-cfbbabf44c98</v>
          </cell>
          <cell r="F2283" t="str">
            <v>РО</v>
          </cell>
          <cell r="G2283">
            <v>0</v>
          </cell>
          <cell r="H2283">
            <v>1963</v>
          </cell>
          <cell r="I2283">
            <v>679</v>
          </cell>
          <cell r="J2283" t="str">
            <v>кирпич</v>
          </cell>
          <cell r="K2283">
            <v>2</v>
          </cell>
          <cell r="L2283">
            <v>2</v>
          </cell>
          <cell r="M2283">
            <v>0</v>
          </cell>
          <cell r="N2283">
            <v>0</v>
          </cell>
          <cell r="O2283">
            <v>28</v>
          </cell>
          <cell r="P2283">
            <v>41648000</v>
          </cell>
        </row>
        <row r="2284">
          <cell r="D2284" t="str">
            <v>г. Тосно, ул. Боярова, д. 41</v>
          </cell>
          <cell r="E2284" t="str">
            <v>6f651718-eb53-4240-bd56-7fe0482042a7</v>
          </cell>
          <cell r="F2284" t="str">
            <v>РО</v>
          </cell>
          <cell r="G2284">
            <v>0</v>
          </cell>
          <cell r="H2284">
            <v>1959</v>
          </cell>
          <cell r="I2284">
            <v>369</v>
          </cell>
          <cell r="J2284" t="str">
            <v>кирпич</v>
          </cell>
          <cell r="K2284">
            <v>2</v>
          </cell>
          <cell r="L2284">
            <v>1</v>
          </cell>
          <cell r="M2284">
            <v>0</v>
          </cell>
          <cell r="N2284">
            <v>0</v>
          </cell>
          <cell r="O2284">
            <v>19</v>
          </cell>
          <cell r="P2284">
            <v>41648000</v>
          </cell>
        </row>
        <row r="2285">
          <cell r="D2285" t="str">
            <v>г. Тосно, ул. Боярова, д. 43</v>
          </cell>
          <cell r="E2285" t="str">
            <v>8a5237bd-4d9e-43da-8770-10d5d26b55f8</v>
          </cell>
          <cell r="F2285" t="str">
            <v>РО</v>
          </cell>
          <cell r="G2285">
            <v>0</v>
          </cell>
          <cell r="H2285">
            <v>1965</v>
          </cell>
          <cell r="I2285">
            <v>880</v>
          </cell>
          <cell r="J2285" t="str">
            <v>кирпич</v>
          </cell>
          <cell r="K2285">
            <v>2</v>
          </cell>
          <cell r="L2285">
            <v>2</v>
          </cell>
          <cell r="M2285">
            <v>0</v>
          </cell>
          <cell r="N2285">
            <v>0</v>
          </cell>
          <cell r="O2285">
            <v>18</v>
          </cell>
          <cell r="P2285">
            <v>41648000</v>
          </cell>
        </row>
        <row r="2286">
          <cell r="D2286" t="str">
            <v>г. Тосно, ул. М. Горького, д. 4</v>
          </cell>
          <cell r="E2286" t="str">
            <v>beebe95f-e1b7-46f8-bfb2-e980157ee8b4</v>
          </cell>
          <cell r="F2286" t="str">
            <v>РО</v>
          </cell>
          <cell r="G2286">
            <v>0</v>
          </cell>
          <cell r="H2286">
            <v>1994</v>
          </cell>
          <cell r="I2286">
            <v>4081.1</v>
          </cell>
          <cell r="J2286" t="str">
            <v>блочный</v>
          </cell>
          <cell r="K2286">
            <v>9</v>
          </cell>
          <cell r="L2286">
            <v>2</v>
          </cell>
          <cell r="M2286">
            <v>2</v>
          </cell>
          <cell r="N2286">
            <v>0</v>
          </cell>
          <cell r="O2286">
            <v>157</v>
          </cell>
          <cell r="P2286">
            <v>41648000</v>
          </cell>
        </row>
        <row r="2287">
          <cell r="D2287" t="str">
            <v>г. Тосно, ул. М. Горького, д. 8а</v>
          </cell>
          <cell r="E2287" t="str">
            <v>ad1c344d-2e91-4b6b-b946-4f250a05b1a8</v>
          </cell>
          <cell r="F2287" t="str">
            <v>РО</v>
          </cell>
          <cell r="G2287">
            <v>0</v>
          </cell>
          <cell r="H2287">
            <v>1978</v>
          </cell>
          <cell r="I2287">
            <v>3920.7</v>
          </cell>
          <cell r="J2287" t="str">
            <v>блочный</v>
          </cell>
          <cell r="K2287" t="str">
            <v>9</v>
          </cell>
          <cell r="L2287">
            <v>2</v>
          </cell>
          <cell r="M2287">
            <v>2</v>
          </cell>
          <cell r="N2287">
            <v>0</v>
          </cell>
          <cell r="O2287">
            <v>164</v>
          </cell>
          <cell r="P2287">
            <v>41648000</v>
          </cell>
        </row>
        <row r="2288">
          <cell r="D2288" t="str">
            <v>г. Тосно, ул. Победы, д. 11</v>
          </cell>
          <cell r="E2288" t="str">
            <v>0ca39d3e-0f65-4b2b-87ee-cd16a9961858</v>
          </cell>
          <cell r="F2288" t="str">
            <v>РО</v>
          </cell>
          <cell r="G2288">
            <v>0</v>
          </cell>
          <cell r="H2288">
            <v>1982</v>
          </cell>
          <cell r="I2288">
            <v>1547.5</v>
          </cell>
          <cell r="J2288" t="str">
            <v>кирпич</v>
          </cell>
          <cell r="K2288">
            <v>9</v>
          </cell>
          <cell r="L2288">
            <v>1</v>
          </cell>
          <cell r="M2288">
            <v>1</v>
          </cell>
          <cell r="N2288">
            <v>0</v>
          </cell>
          <cell r="O2288">
            <v>77</v>
          </cell>
          <cell r="P2288">
            <v>41648000</v>
          </cell>
        </row>
        <row r="2289">
          <cell r="D2289" t="str">
            <v>г. Тосно, ул. Победы, д. 19А</v>
          </cell>
          <cell r="E2289" t="str">
            <v>0c4f9ff0-9301-4fe6-95b8-2e7d5279a5d0</v>
          </cell>
          <cell r="F2289" t="str">
            <v>РО</v>
          </cell>
          <cell r="G2289">
            <v>0</v>
          </cell>
          <cell r="H2289">
            <v>1993</v>
          </cell>
          <cell r="I2289">
            <v>4102</v>
          </cell>
          <cell r="J2289" t="str">
            <v>блочный</v>
          </cell>
          <cell r="K2289">
            <v>9</v>
          </cell>
          <cell r="L2289">
            <v>2</v>
          </cell>
          <cell r="M2289">
            <v>2</v>
          </cell>
          <cell r="N2289">
            <v>0</v>
          </cell>
          <cell r="O2289">
            <v>151</v>
          </cell>
          <cell r="P2289">
            <v>41648000</v>
          </cell>
        </row>
        <row r="2290">
          <cell r="D2290" t="str">
            <v>г. Тосно, ш. Барыбина, д. 11</v>
          </cell>
          <cell r="E2290" t="str">
            <v>a49b925e-e2d1-45d5-8ea4-cdc88299874e</v>
          </cell>
          <cell r="F2290" t="str">
            <v>ССРО</v>
          </cell>
          <cell r="G2290">
            <v>0</v>
          </cell>
          <cell r="H2290">
            <v>1990</v>
          </cell>
          <cell r="I2290">
            <v>7226.1</v>
          </cell>
          <cell r="J2290" t="str">
            <v>панели</v>
          </cell>
          <cell r="K2290">
            <v>5</v>
          </cell>
          <cell r="L2290">
            <v>8</v>
          </cell>
          <cell r="M2290">
            <v>0</v>
          </cell>
          <cell r="N2290">
            <v>0</v>
          </cell>
          <cell r="O2290">
            <v>293</v>
          </cell>
          <cell r="P2290">
            <v>41648000</v>
          </cell>
        </row>
        <row r="2291">
          <cell r="D2291" t="str">
            <v>г. Тосно, ш. Барыбина, д. 29А</v>
          </cell>
          <cell r="E2291" t="str">
            <v>aa6e8182-f061-44e0-b6b5-33d00605ba71</v>
          </cell>
          <cell r="F2291" t="str">
            <v>РО</v>
          </cell>
          <cell r="G2291">
            <v>0</v>
          </cell>
          <cell r="H2291">
            <v>1963</v>
          </cell>
          <cell r="I2291">
            <v>545.97</v>
          </cell>
          <cell r="J2291" t="str">
            <v>кирпич</v>
          </cell>
          <cell r="K2291">
            <v>2</v>
          </cell>
          <cell r="L2291">
            <v>2</v>
          </cell>
          <cell r="M2291">
            <v>0</v>
          </cell>
          <cell r="N2291">
            <v>0</v>
          </cell>
          <cell r="O2291">
            <v>40</v>
          </cell>
          <cell r="P2291">
            <v>41648000</v>
          </cell>
        </row>
        <row r="2292">
          <cell r="D2292" t="str">
            <v>дер. Андрианово, д. 1</v>
          </cell>
          <cell r="E2292" t="str">
            <v>ccac9336-0cdf-4b10-8acd-e6847c49255c</v>
          </cell>
          <cell r="F2292" t="str">
            <v>РО</v>
          </cell>
          <cell r="G2292">
            <v>0</v>
          </cell>
          <cell r="H2292">
            <v>1966</v>
          </cell>
          <cell r="I2292">
            <v>630.70000000000005</v>
          </cell>
          <cell r="J2292" t="str">
            <v>кирпич</v>
          </cell>
          <cell r="K2292">
            <v>2</v>
          </cell>
          <cell r="L2292">
            <v>2</v>
          </cell>
          <cell r="M2292">
            <v>0</v>
          </cell>
          <cell r="N2292">
            <v>0</v>
          </cell>
          <cell r="O2292">
            <v>12</v>
          </cell>
          <cell r="P2292">
            <v>41648000</v>
          </cell>
        </row>
        <row r="2293">
          <cell r="D2293" t="str">
            <v>дер. Георгиевское, д. 3</v>
          </cell>
          <cell r="E2293" t="str">
            <v>4a962cd3-2f4c-451d-b7e4-90012c94ef77</v>
          </cell>
          <cell r="F2293" t="str">
            <v>РО</v>
          </cell>
          <cell r="G2293">
            <v>0</v>
          </cell>
          <cell r="H2293">
            <v>1970</v>
          </cell>
          <cell r="I2293">
            <v>518.4</v>
          </cell>
          <cell r="J2293" t="str">
            <v>кирпич</v>
          </cell>
          <cell r="K2293">
            <v>2</v>
          </cell>
          <cell r="L2293">
            <v>2</v>
          </cell>
          <cell r="M2293">
            <v>0</v>
          </cell>
          <cell r="N2293">
            <v>0</v>
          </cell>
          <cell r="O2293">
            <v>32</v>
          </cell>
          <cell r="P2293">
            <v>41648000</v>
          </cell>
        </row>
        <row r="2294">
          <cell r="D2294" t="str">
            <v>дер. Новолисино, ул. Заводская, д. 1</v>
          </cell>
          <cell r="E2294" t="str">
            <v>073726ef-f00e-4855-8701-f539b7a15262</v>
          </cell>
          <cell r="F2294" t="str">
            <v>СС</v>
          </cell>
          <cell r="G2294">
            <v>0</v>
          </cell>
          <cell r="H2294">
            <v>1961</v>
          </cell>
          <cell r="I2294">
            <v>1173.26</v>
          </cell>
          <cell r="J2294" t="str">
            <v>кирпич</v>
          </cell>
          <cell r="K2294">
            <v>3</v>
          </cell>
          <cell r="L2294">
            <v>3</v>
          </cell>
          <cell r="M2294">
            <v>0</v>
          </cell>
          <cell r="N2294">
            <v>0</v>
          </cell>
          <cell r="O2294">
            <v>81</v>
          </cell>
          <cell r="P2294">
            <v>41648000</v>
          </cell>
        </row>
        <row r="2295">
          <cell r="D2295" t="str">
            <v>дер. Тарасово, д. 4</v>
          </cell>
          <cell r="E2295" t="str">
            <v>d089bd90-4bf5-42f2-bcc8-38d51e908db7</v>
          </cell>
          <cell r="F2295" t="str">
            <v>РО</v>
          </cell>
          <cell r="G2295">
            <v>0</v>
          </cell>
          <cell r="H2295">
            <v>1968</v>
          </cell>
          <cell r="I2295">
            <v>733.3</v>
          </cell>
          <cell r="J2295" t="str">
            <v>кирпич</v>
          </cell>
          <cell r="K2295">
            <v>2</v>
          </cell>
          <cell r="L2295">
            <v>2</v>
          </cell>
          <cell r="M2295">
            <v>0</v>
          </cell>
          <cell r="N2295">
            <v>0</v>
          </cell>
          <cell r="O2295">
            <v>50</v>
          </cell>
          <cell r="P2295">
            <v>41648000</v>
          </cell>
        </row>
        <row r="2296">
          <cell r="D2296" t="str">
            <v>дер. Трубников Бор, ул. Мира, д. 3а</v>
          </cell>
          <cell r="E2296" t="str">
            <v>1580e38c-d3a0-400f-b3bf-a902a7f42b74</v>
          </cell>
          <cell r="F2296" t="str">
            <v>РО</v>
          </cell>
          <cell r="G2296">
            <v>0</v>
          </cell>
          <cell r="H2296">
            <v>1966</v>
          </cell>
          <cell r="I2296">
            <v>417</v>
          </cell>
          <cell r="J2296" t="str">
            <v>кирпич</v>
          </cell>
          <cell r="K2296">
            <v>2</v>
          </cell>
          <cell r="L2296">
            <v>2</v>
          </cell>
          <cell r="M2296">
            <v>0</v>
          </cell>
          <cell r="N2296">
            <v>0</v>
          </cell>
          <cell r="O2296">
            <v>12</v>
          </cell>
          <cell r="P2296">
            <v>41648000</v>
          </cell>
        </row>
        <row r="2297">
          <cell r="D2297" t="str">
            <v>дер. Чудской Бор, ул. Совхозная, д. 2</v>
          </cell>
          <cell r="E2297" t="str">
            <v>a025c8b1-0550-4c83-a984-4250154cc1e3</v>
          </cell>
          <cell r="F2297" t="str">
            <v>РО</v>
          </cell>
          <cell r="G2297">
            <v>0</v>
          </cell>
          <cell r="H2297">
            <v>1966</v>
          </cell>
          <cell r="I2297">
            <v>723.78</v>
          </cell>
          <cell r="J2297" t="str">
            <v>кирпич</v>
          </cell>
          <cell r="K2297">
            <v>2</v>
          </cell>
          <cell r="L2297">
            <v>2</v>
          </cell>
          <cell r="M2297">
            <v>0</v>
          </cell>
          <cell r="N2297">
            <v>0</v>
          </cell>
          <cell r="O2297">
            <v>23</v>
          </cell>
          <cell r="P2297">
            <v>41648000</v>
          </cell>
        </row>
        <row r="2298">
          <cell r="D2298" t="str">
            <v>г.п. Ульяновка, просп. Советский, д. 175/7</v>
          </cell>
          <cell r="E2298" t="str">
            <v>80e1230a-1b51-473d-b16e-0f89c2d2e2db</v>
          </cell>
          <cell r="F2298" t="str">
            <v>РО</v>
          </cell>
          <cell r="G2298">
            <v>0</v>
          </cell>
          <cell r="H2298">
            <v>1962</v>
          </cell>
          <cell r="I2298">
            <v>350.7</v>
          </cell>
          <cell r="J2298" t="str">
            <v>кирпич</v>
          </cell>
          <cell r="K2298">
            <v>2</v>
          </cell>
          <cell r="L2298">
            <v>1</v>
          </cell>
          <cell r="M2298">
            <v>0</v>
          </cell>
          <cell r="N2298">
            <v>0</v>
          </cell>
          <cell r="O2298">
            <v>7</v>
          </cell>
          <cell r="P2298">
            <v>41648000</v>
          </cell>
        </row>
        <row r="2299">
          <cell r="D2299" t="str">
            <v>г.п. Ульяновка, просп. Советский, д. 177, корп. 1</v>
          </cell>
          <cell r="E2299" t="str">
            <v>fa222b43-d5ec-42aa-8b06-624f222565c4</v>
          </cell>
          <cell r="F2299" t="str">
            <v>РО</v>
          </cell>
          <cell r="G2299">
            <v>0</v>
          </cell>
          <cell r="H2299">
            <v>1938</v>
          </cell>
          <cell r="I2299">
            <v>1058.7</v>
          </cell>
          <cell r="J2299" t="str">
            <v>кирпич</v>
          </cell>
          <cell r="K2299">
            <v>2</v>
          </cell>
          <cell r="L2299">
            <v>4</v>
          </cell>
          <cell r="M2299">
            <v>0</v>
          </cell>
          <cell r="N2299">
            <v>0</v>
          </cell>
          <cell r="O2299">
            <v>43</v>
          </cell>
          <cell r="P2299">
            <v>41648000</v>
          </cell>
        </row>
        <row r="2300">
          <cell r="D2300" t="str">
            <v>г.п. Ульяновка, просп. Советский, д. 177, корп. 2</v>
          </cell>
          <cell r="E2300" t="str">
            <v>beb7b13f-7b9d-40a7-9257-427ae4fc0da9</v>
          </cell>
          <cell r="F2300" t="str">
            <v>РО</v>
          </cell>
          <cell r="G2300">
            <v>0</v>
          </cell>
          <cell r="H2300">
            <v>1930</v>
          </cell>
          <cell r="I2300">
            <v>1064.7</v>
          </cell>
          <cell r="J2300" t="str">
            <v>кирпич</v>
          </cell>
          <cell r="K2300">
            <v>2</v>
          </cell>
          <cell r="L2300">
            <v>4</v>
          </cell>
          <cell r="M2300">
            <v>0</v>
          </cell>
          <cell r="N2300">
            <v>0</v>
          </cell>
          <cell r="O2300">
            <v>64</v>
          </cell>
          <cell r="P2300">
            <v>41648000</v>
          </cell>
        </row>
        <row r="2301">
          <cell r="D2301" t="str">
            <v>г.п. Ульяновка, ул. Вокзальная, д. 1/1</v>
          </cell>
          <cell r="E2301" t="str">
            <v>b7ac6f86-053d-4f67-8448-11ff4c28f6df</v>
          </cell>
          <cell r="F2301" t="str">
            <v>РО</v>
          </cell>
          <cell r="G2301">
            <v>0</v>
          </cell>
          <cell r="H2301">
            <v>1952</v>
          </cell>
          <cell r="I2301">
            <v>421.4</v>
          </cell>
          <cell r="J2301" t="str">
            <v>кирпич</v>
          </cell>
          <cell r="K2301">
            <v>2</v>
          </cell>
          <cell r="L2301">
            <v>1</v>
          </cell>
          <cell r="M2301">
            <v>0</v>
          </cell>
          <cell r="N2301">
            <v>0</v>
          </cell>
          <cell r="O2301">
            <v>24</v>
          </cell>
          <cell r="P2301">
            <v>41648000</v>
          </cell>
        </row>
        <row r="2302">
          <cell r="D2302" t="str">
            <v>г.п. Ульяновка, ул. Вокзальная, д. 5/2</v>
          </cell>
          <cell r="E2302" t="str">
            <v>4eddf183-e258-475d-8668-baf909f25cd7</v>
          </cell>
          <cell r="F2302" t="str">
            <v>РО</v>
          </cell>
          <cell r="G2302">
            <v>0</v>
          </cell>
          <cell r="H2302">
            <v>1955</v>
          </cell>
          <cell r="I2302">
            <v>389.3</v>
          </cell>
          <cell r="J2302" t="str">
            <v>шлакоблок</v>
          </cell>
          <cell r="K2302">
            <v>2</v>
          </cell>
          <cell r="L2302">
            <v>2</v>
          </cell>
          <cell r="M2302">
            <v>0</v>
          </cell>
          <cell r="N2302">
            <v>0</v>
          </cell>
          <cell r="O2302">
            <v>28</v>
          </cell>
          <cell r="P2302">
            <v>41648000</v>
          </cell>
        </row>
        <row r="2303">
          <cell r="D2303" t="str">
            <v>г.п. Ульяновка, ул. Восьмая, д. 39</v>
          </cell>
          <cell r="E2303" t="str">
            <v>0de20971-e3ca-4bb5-aea9-90ef2922a126</v>
          </cell>
          <cell r="F2303" t="str">
            <v>РО</v>
          </cell>
          <cell r="G2303">
            <v>0</v>
          </cell>
          <cell r="H2303">
            <v>1965</v>
          </cell>
          <cell r="I2303">
            <v>1681.6</v>
          </cell>
          <cell r="J2303" t="str">
            <v>кирпич</v>
          </cell>
          <cell r="K2303">
            <v>2</v>
          </cell>
          <cell r="L2303">
            <v>3</v>
          </cell>
          <cell r="M2303">
            <v>0</v>
          </cell>
          <cell r="N2303">
            <v>0</v>
          </cell>
          <cell r="O2303">
            <v>59</v>
          </cell>
          <cell r="P2303">
            <v>41648000</v>
          </cell>
        </row>
        <row r="2304">
          <cell r="D2304" t="str">
            <v>г.п. Ульяновка, ул. Восьмая, д. 41</v>
          </cell>
          <cell r="E2304" t="str">
            <v>fac6dd83-ace5-462b-96d2-15461df47377</v>
          </cell>
          <cell r="F2304" t="str">
            <v>РО</v>
          </cell>
          <cell r="G2304">
            <v>0</v>
          </cell>
          <cell r="H2304">
            <v>1965</v>
          </cell>
          <cell r="I2304">
            <v>1680.4</v>
          </cell>
          <cell r="J2304" t="str">
            <v>кирпич</v>
          </cell>
          <cell r="K2304">
            <v>2</v>
          </cell>
          <cell r="L2304">
            <v>3</v>
          </cell>
          <cell r="M2304">
            <v>0</v>
          </cell>
          <cell r="N2304">
            <v>0</v>
          </cell>
          <cell r="O2304">
            <v>47</v>
          </cell>
          <cell r="P2304">
            <v>41648000</v>
          </cell>
        </row>
        <row r="2305">
          <cell r="D2305" t="str">
            <v>г.п. Ульяновка, ул. Левая линия, д. 49</v>
          </cell>
          <cell r="E2305" t="str">
            <v>62db1d98-cd3f-4897-ad51-39083f1da9f8</v>
          </cell>
          <cell r="F2305" t="str">
            <v>РО</v>
          </cell>
          <cell r="G2305">
            <v>0</v>
          </cell>
          <cell r="H2305">
            <v>1964</v>
          </cell>
          <cell r="I2305">
            <v>585.6</v>
          </cell>
          <cell r="J2305" t="str">
            <v>кирпич</v>
          </cell>
          <cell r="K2305">
            <v>2</v>
          </cell>
          <cell r="L2305">
            <v>2</v>
          </cell>
          <cell r="M2305">
            <v>0</v>
          </cell>
          <cell r="N2305">
            <v>0</v>
          </cell>
          <cell r="O2305">
            <v>22</v>
          </cell>
          <cell r="P2305">
            <v>41648000</v>
          </cell>
        </row>
        <row r="2306">
          <cell r="D2306" t="str">
            <v>г.п. Ульяновка, ул. Щербакова, д. 4</v>
          </cell>
          <cell r="E2306" t="str">
            <v>e3070c6a-0e86-4741-b0fa-9d5429a1894d</v>
          </cell>
          <cell r="F2306" t="str">
            <v>РО</v>
          </cell>
          <cell r="G2306">
            <v>0</v>
          </cell>
          <cell r="H2306">
            <v>1960</v>
          </cell>
          <cell r="I2306">
            <v>313.7</v>
          </cell>
          <cell r="J2306" t="str">
            <v>кирпич</v>
          </cell>
          <cell r="K2306">
            <v>2</v>
          </cell>
          <cell r="L2306">
            <v>2</v>
          </cell>
          <cell r="M2306">
            <v>0</v>
          </cell>
          <cell r="N2306">
            <v>0</v>
          </cell>
          <cell r="O2306">
            <v>21</v>
          </cell>
          <cell r="P2306">
            <v>41648000</v>
          </cell>
        </row>
        <row r="2307">
          <cell r="D2307" t="str">
            <v>г.п. Ульяновка, ул. Щербакова, д. 5</v>
          </cell>
          <cell r="E2307" t="str">
            <v>d7dcf7ad-b638-4688-a64d-6d1bdcd18872</v>
          </cell>
          <cell r="F2307" t="str">
            <v>РО</v>
          </cell>
          <cell r="G2307">
            <v>0</v>
          </cell>
          <cell r="H2307">
            <v>1960</v>
          </cell>
          <cell r="I2307">
            <v>311.5</v>
          </cell>
          <cell r="J2307" t="str">
            <v>кирпич</v>
          </cell>
          <cell r="K2307">
            <v>2</v>
          </cell>
          <cell r="L2307">
            <v>1</v>
          </cell>
          <cell r="M2307">
            <v>0</v>
          </cell>
          <cell r="N2307">
            <v>0</v>
          </cell>
          <cell r="O2307">
            <v>12</v>
          </cell>
          <cell r="P2307">
            <v>41648000</v>
          </cell>
        </row>
        <row r="2308">
          <cell r="D2308" t="str">
            <v>г.п. Ульяновка, ул. Щербакова, д. 6</v>
          </cell>
          <cell r="E2308" t="str">
            <v>86d79474-c5ed-45ef-a72d-96b7ac328372</v>
          </cell>
          <cell r="F2308" t="str">
            <v>РО</v>
          </cell>
          <cell r="G2308">
            <v>0</v>
          </cell>
          <cell r="H2308">
            <v>1960</v>
          </cell>
          <cell r="I2308">
            <v>311.8</v>
          </cell>
          <cell r="J2308" t="str">
            <v>кирпич</v>
          </cell>
          <cell r="K2308">
            <v>2</v>
          </cell>
          <cell r="L2308">
            <v>1</v>
          </cell>
          <cell r="M2308">
            <v>0</v>
          </cell>
          <cell r="N2308">
            <v>0</v>
          </cell>
          <cell r="O2308">
            <v>10</v>
          </cell>
          <cell r="P2308">
            <v>41648000</v>
          </cell>
        </row>
        <row r="2309">
          <cell r="D2309" t="str">
            <v>Гп. Федоровское, ул. Центральная, д. 2</v>
          </cell>
          <cell r="E2309" t="str">
            <v>f8115d81-88bf-472c-abb4-2c8b59d451ce</v>
          </cell>
          <cell r="F2309" t="str">
            <v>РО</v>
          </cell>
          <cell r="G2309">
            <v>0</v>
          </cell>
          <cell r="H2309">
            <v>1966</v>
          </cell>
          <cell r="I2309">
            <v>2070.2800000000002</v>
          </cell>
          <cell r="J2309" t="str">
            <v>кирпич</v>
          </cell>
          <cell r="K2309">
            <v>4</v>
          </cell>
          <cell r="L2309">
            <v>3</v>
          </cell>
          <cell r="M2309">
            <v>0</v>
          </cell>
          <cell r="N2309">
            <v>0</v>
          </cell>
          <cell r="O2309">
            <v>88</v>
          </cell>
          <cell r="P2309">
            <v>41648000</v>
          </cell>
        </row>
        <row r="2310">
          <cell r="D2310" t="str">
            <v>Гп. Федоровское, ул. Центральная, д. 3</v>
          </cell>
          <cell r="E2310" t="str">
            <v>f6192ebb-d8ff-4e19-9f48-1f512c8d365e</v>
          </cell>
          <cell r="F2310" t="str">
            <v>РО</v>
          </cell>
          <cell r="G2310">
            <v>0</v>
          </cell>
          <cell r="H2310">
            <v>1966</v>
          </cell>
          <cell r="I2310">
            <v>2062.6999999999998</v>
          </cell>
          <cell r="J2310" t="str">
            <v>кирпич</v>
          </cell>
          <cell r="K2310">
            <v>4</v>
          </cell>
          <cell r="L2310">
            <v>2</v>
          </cell>
          <cell r="M2310">
            <v>0</v>
          </cell>
          <cell r="N2310">
            <v>0</v>
          </cell>
          <cell r="O2310">
            <v>81</v>
          </cell>
          <cell r="P2310">
            <v>41648000</v>
          </cell>
        </row>
        <row r="2311">
          <cell r="D2311" t="str">
            <v>Гп. Федоровское, ул. Центральная, д. 4</v>
          </cell>
          <cell r="E2311" t="str">
            <v>c6629861-931d-4dc8-807d-001ecea4c41e</v>
          </cell>
          <cell r="F2311" t="str">
            <v>РО</v>
          </cell>
          <cell r="G2311">
            <v>0</v>
          </cell>
          <cell r="H2311">
            <v>1969</v>
          </cell>
          <cell r="I2311">
            <v>3469.11</v>
          </cell>
          <cell r="J2311" t="str">
            <v>кирпич</v>
          </cell>
          <cell r="K2311">
            <v>5</v>
          </cell>
          <cell r="L2311">
            <v>3</v>
          </cell>
          <cell r="M2311">
            <v>0</v>
          </cell>
          <cell r="N2311">
            <v>0</v>
          </cell>
          <cell r="O2311">
            <v>144</v>
          </cell>
          <cell r="P2311">
            <v>41648000</v>
          </cell>
        </row>
        <row r="2312">
          <cell r="D2312" t="str">
            <v>Гп. Федоровское, ул. Центральная, д. 6</v>
          </cell>
          <cell r="E2312" t="str">
            <v>6f63f2ed-bf1c-449d-94d2-46b42a338860</v>
          </cell>
          <cell r="F2312" t="str">
            <v>РО</v>
          </cell>
          <cell r="G2312">
            <v>0</v>
          </cell>
          <cell r="H2312">
            <v>1972</v>
          </cell>
          <cell r="I2312">
            <v>3439.62</v>
          </cell>
          <cell r="J2312">
            <v>0</v>
          </cell>
          <cell r="K2312">
            <v>5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41648000</v>
          </cell>
        </row>
        <row r="2313">
          <cell r="D2313" t="str">
            <v>Гп. Федоровское, ул. Центральная, д. 6А</v>
          </cell>
          <cell r="E2313" t="str">
            <v>9159bd38-5b8c-4386-83d7-332e11193c5a</v>
          </cell>
          <cell r="F2313" t="str">
            <v>РО</v>
          </cell>
          <cell r="G2313">
            <v>0</v>
          </cell>
          <cell r="H2313">
            <v>1978</v>
          </cell>
          <cell r="I2313">
            <v>3344.92</v>
          </cell>
          <cell r="J2313" t="str">
            <v>кирпич</v>
          </cell>
          <cell r="K2313">
            <v>5</v>
          </cell>
          <cell r="L2313">
            <v>4</v>
          </cell>
          <cell r="M2313">
            <v>0</v>
          </cell>
          <cell r="N2313">
            <v>0</v>
          </cell>
          <cell r="O2313">
            <v>102</v>
          </cell>
          <cell r="P2313">
            <v>41648000</v>
          </cell>
        </row>
        <row r="2314">
          <cell r="D2314" t="str">
            <v>Гп. Федоровское, ул. Центральная, д. 9</v>
          </cell>
          <cell r="E2314" t="str">
            <v>96cdfbed-c348-49c6-b8b5-6a5420d95489</v>
          </cell>
          <cell r="F2314" t="str">
            <v>РО</v>
          </cell>
          <cell r="G2314">
            <v>0</v>
          </cell>
          <cell r="H2314">
            <v>1989</v>
          </cell>
          <cell r="I2314">
            <v>4196.3999999999996</v>
          </cell>
          <cell r="J2314" t="str">
            <v>панели</v>
          </cell>
          <cell r="K2314">
            <v>4</v>
          </cell>
          <cell r="L2314">
            <v>5</v>
          </cell>
          <cell r="M2314">
            <v>0</v>
          </cell>
          <cell r="N2314">
            <v>0</v>
          </cell>
          <cell r="O2314">
            <v>205</v>
          </cell>
          <cell r="P2314">
            <v>41648000</v>
          </cell>
        </row>
        <row r="2315">
          <cell r="D2315" t="str">
            <v>Гп. Федоровское, ул. Шоссейная, д. 13</v>
          </cell>
          <cell r="E2315" t="str">
            <v>eedd9f6c-51aa-405c-9bf6-33c63a4c2f71</v>
          </cell>
          <cell r="F2315" t="str">
            <v>РО</v>
          </cell>
          <cell r="G2315">
            <v>0</v>
          </cell>
          <cell r="H2315">
            <v>1990</v>
          </cell>
          <cell r="I2315">
            <v>5800</v>
          </cell>
          <cell r="J2315" t="str">
            <v>панели</v>
          </cell>
          <cell r="K2315">
            <v>5</v>
          </cell>
          <cell r="L2315">
            <v>5</v>
          </cell>
          <cell r="M2315">
            <v>0</v>
          </cell>
          <cell r="N2315">
            <v>0</v>
          </cell>
          <cell r="O2315">
            <v>300</v>
          </cell>
          <cell r="P2315">
            <v>41648000</v>
          </cell>
        </row>
        <row r="2316">
          <cell r="D2316" t="str">
            <v>Гп. Федоровское, ул. Шоссейная, д. 14</v>
          </cell>
          <cell r="E2316" t="str">
            <v>9c12ff9c-5a71-466f-bc2b-a0ecb52865d8</v>
          </cell>
          <cell r="F2316" t="str">
            <v>РО</v>
          </cell>
          <cell r="G2316">
            <v>0</v>
          </cell>
          <cell r="H2316">
            <v>1961</v>
          </cell>
          <cell r="I2316">
            <v>444.1</v>
          </cell>
          <cell r="J2316" t="str">
            <v>кирпич</v>
          </cell>
          <cell r="K2316">
            <v>2</v>
          </cell>
          <cell r="L2316">
            <v>2</v>
          </cell>
          <cell r="M2316">
            <v>0</v>
          </cell>
          <cell r="N2316">
            <v>0</v>
          </cell>
          <cell r="O2316">
            <v>21</v>
          </cell>
          <cell r="P2316">
            <v>41648000</v>
          </cell>
        </row>
        <row r="2317">
          <cell r="D2317" t="str">
            <v>г.п. Форносово, пер. Комсомольский, д. 2</v>
          </cell>
          <cell r="E2317" t="str">
            <v>9858f0fc-a4f2-4359-9244-f9aa8cfa5b3c</v>
          </cell>
          <cell r="F2317" t="str">
            <v>РО</v>
          </cell>
          <cell r="G2317">
            <v>0</v>
          </cell>
          <cell r="H2317">
            <v>1976</v>
          </cell>
          <cell r="I2317">
            <v>1511.6</v>
          </cell>
          <cell r="J2317" t="str">
            <v>кирпич</v>
          </cell>
          <cell r="K2317">
            <v>3</v>
          </cell>
          <cell r="L2317">
            <v>3</v>
          </cell>
          <cell r="M2317">
            <v>0</v>
          </cell>
          <cell r="N2317">
            <v>0</v>
          </cell>
          <cell r="O2317">
            <v>47</v>
          </cell>
          <cell r="P2317">
            <v>41648000</v>
          </cell>
        </row>
        <row r="2318">
          <cell r="D2318" t="str">
            <v>г.п. Форносово, ул. Дальняя, д. 3а</v>
          </cell>
          <cell r="E2318" t="str">
            <v>3b311577-2aba-4033-aac7-753d12219161</v>
          </cell>
          <cell r="F2318" t="str">
            <v>РО</v>
          </cell>
          <cell r="G2318">
            <v>0</v>
          </cell>
          <cell r="H2318">
            <v>1986</v>
          </cell>
          <cell r="I2318">
            <v>726.8</v>
          </cell>
          <cell r="J2318" t="str">
            <v>кирпич</v>
          </cell>
          <cell r="K2318">
            <v>4</v>
          </cell>
          <cell r="L2318">
            <v>1</v>
          </cell>
          <cell r="M2318">
            <v>0</v>
          </cell>
          <cell r="N2318">
            <v>0</v>
          </cell>
          <cell r="O2318">
            <v>49</v>
          </cell>
          <cell r="P2318">
            <v>41648000</v>
          </cell>
        </row>
        <row r="2319">
          <cell r="D2319" t="str">
            <v>г.п. Форносово, ул. Круговая, д. 13</v>
          </cell>
          <cell r="E2319" t="str">
            <v>38a20f3a-4d0f-4ce5-88c5-771bfaa77485</v>
          </cell>
          <cell r="F2319" t="str">
            <v>РО</v>
          </cell>
          <cell r="G2319">
            <v>0</v>
          </cell>
          <cell r="H2319">
            <v>1972</v>
          </cell>
          <cell r="I2319">
            <v>534.70000000000005</v>
          </cell>
          <cell r="J2319" t="str">
            <v>кирпич</v>
          </cell>
          <cell r="K2319">
            <v>2</v>
          </cell>
          <cell r="L2319">
            <v>2</v>
          </cell>
          <cell r="M2319">
            <v>0</v>
          </cell>
          <cell r="N2319">
            <v>0</v>
          </cell>
          <cell r="O2319">
            <v>22</v>
          </cell>
          <cell r="P2319">
            <v>41648000</v>
          </cell>
        </row>
        <row r="2320">
          <cell r="D2320" t="str">
            <v>г.п. Форносово, ул. Круговая, д. 15</v>
          </cell>
          <cell r="E2320" t="str">
            <v>ee89cf92-77a6-4a7a-afc6-37d889d5aca0</v>
          </cell>
          <cell r="F2320" t="str">
            <v>РО</v>
          </cell>
          <cell r="G2320">
            <v>0</v>
          </cell>
          <cell r="H2320">
            <v>1973</v>
          </cell>
          <cell r="I2320">
            <v>740.3</v>
          </cell>
          <cell r="J2320" t="str">
            <v>кирпич</v>
          </cell>
          <cell r="K2320">
            <v>2</v>
          </cell>
          <cell r="L2320">
            <v>2</v>
          </cell>
          <cell r="M2320">
            <v>0</v>
          </cell>
          <cell r="N2320">
            <v>0</v>
          </cell>
          <cell r="O2320">
            <v>33</v>
          </cell>
          <cell r="P2320">
            <v>41648000</v>
          </cell>
        </row>
        <row r="2321">
          <cell r="D2321" t="str">
            <v>г.п. Форносово, ул. Шаронова, д. 4</v>
          </cell>
          <cell r="E2321" t="str">
            <v>c66c1118-c7d0-4313-8fbf-9f3784a1bda4</v>
          </cell>
          <cell r="F2321" t="str">
            <v>РО</v>
          </cell>
          <cell r="G2321">
            <v>0</v>
          </cell>
          <cell r="H2321">
            <v>1987</v>
          </cell>
          <cell r="I2321">
            <v>1369.5</v>
          </cell>
          <cell r="J2321" t="str">
            <v>кирпич</v>
          </cell>
          <cell r="K2321">
            <v>3</v>
          </cell>
          <cell r="L2321">
            <v>3</v>
          </cell>
          <cell r="M2321">
            <v>0</v>
          </cell>
          <cell r="N2321">
            <v>0</v>
          </cell>
          <cell r="O2321">
            <v>71</v>
          </cell>
          <cell r="P2321">
            <v>41648000</v>
          </cell>
        </row>
        <row r="2322">
          <cell r="D2322" t="str">
            <v>г.п. Форносово, ул. Шаронова, д. 9</v>
          </cell>
          <cell r="E2322" t="str">
            <v>a511a355-b364-4201-95ab-e07c8ce44ade</v>
          </cell>
          <cell r="F2322" t="str">
            <v>РО</v>
          </cell>
          <cell r="G2322">
            <v>0</v>
          </cell>
          <cell r="H2322">
            <v>1980</v>
          </cell>
          <cell r="I2322">
            <v>1369.3</v>
          </cell>
          <cell r="J2322" t="str">
            <v>кирпич</v>
          </cell>
          <cell r="K2322">
            <v>3</v>
          </cell>
          <cell r="L2322">
            <v>3</v>
          </cell>
          <cell r="M2322">
            <v>0</v>
          </cell>
          <cell r="N2322">
            <v>0</v>
          </cell>
          <cell r="O2322">
            <v>67</v>
          </cell>
          <cell r="P2322">
            <v>41648000</v>
          </cell>
        </row>
        <row r="2323">
          <cell r="D2323" t="str">
            <v>г.п. Форносово, ул. Школьная, д. 10</v>
          </cell>
          <cell r="E2323" t="str">
            <v>2067ab95-e9b1-4615-bf61-6921d4384dd4</v>
          </cell>
          <cell r="F2323" t="str">
            <v>РО</v>
          </cell>
          <cell r="G2323">
            <v>0</v>
          </cell>
          <cell r="H2323">
            <v>1967</v>
          </cell>
          <cell r="I2323">
            <v>530.70000000000005</v>
          </cell>
          <cell r="J2323" t="str">
            <v>кирпич</v>
          </cell>
          <cell r="K2323">
            <v>2</v>
          </cell>
          <cell r="L2323">
            <v>2</v>
          </cell>
          <cell r="M2323">
            <v>0</v>
          </cell>
          <cell r="N2323">
            <v>0</v>
          </cell>
          <cell r="O2323">
            <v>21</v>
          </cell>
          <cell r="P2323">
            <v>41648000</v>
          </cell>
        </row>
        <row r="2324">
          <cell r="D2324" t="str">
            <v>г.п. Форносово, ул. Школьная, д. 12</v>
          </cell>
          <cell r="E2324" t="str">
            <v>fe76dee2-4975-4ae0-9095-6c86e3152c20</v>
          </cell>
          <cell r="F2324" t="str">
            <v>РО</v>
          </cell>
          <cell r="G2324">
            <v>0</v>
          </cell>
          <cell r="H2324">
            <v>1968</v>
          </cell>
          <cell r="I2324">
            <v>545.4</v>
          </cell>
          <cell r="J2324" t="str">
            <v>кирпич</v>
          </cell>
          <cell r="K2324">
            <v>2</v>
          </cell>
          <cell r="L2324">
            <v>2</v>
          </cell>
          <cell r="M2324">
            <v>0</v>
          </cell>
          <cell r="N2324">
            <v>0</v>
          </cell>
          <cell r="O2324">
            <v>23</v>
          </cell>
          <cell r="P2324">
            <v>41648000</v>
          </cell>
        </row>
        <row r="2325">
          <cell r="D2325" t="str">
            <v>дер. Поги, ул. Центральная, д. 1</v>
          </cell>
          <cell r="E2325" t="str">
            <v>197c12e3-f0ef-4ed4-9422-043d4a9b8a91</v>
          </cell>
          <cell r="F2325" t="str">
            <v>РО</v>
          </cell>
          <cell r="G2325">
            <v>0</v>
          </cell>
          <cell r="H2325">
            <v>1965</v>
          </cell>
          <cell r="I2325">
            <v>628.29999999999995</v>
          </cell>
          <cell r="J2325" t="str">
            <v>кирпич</v>
          </cell>
          <cell r="K2325">
            <v>2</v>
          </cell>
          <cell r="L2325">
            <v>2</v>
          </cell>
          <cell r="M2325">
            <v>0</v>
          </cell>
          <cell r="N2325">
            <v>0</v>
          </cell>
          <cell r="O2325">
            <v>21</v>
          </cell>
          <cell r="P2325">
            <v>41648000</v>
          </cell>
        </row>
        <row r="2326">
          <cell r="D2326" t="str">
            <v>пос. Шапки, ул. Железнодорожная , д. 1</v>
          </cell>
          <cell r="E2326" t="str">
            <v>463f6d59-36dd-4502-96b4-7ffe4fa1c145</v>
          </cell>
          <cell r="F2326" t="str">
            <v>РО</v>
          </cell>
          <cell r="G2326">
            <v>0</v>
          </cell>
          <cell r="H2326">
            <v>1964</v>
          </cell>
          <cell r="I2326">
            <v>522.6</v>
          </cell>
          <cell r="J2326" t="str">
            <v>кирпич</v>
          </cell>
          <cell r="K2326">
            <v>2</v>
          </cell>
          <cell r="L2326">
            <v>2</v>
          </cell>
          <cell r="M2326">
            <v>0</v>
          </cell>
          <cell r="N2326">
            <v>0</v>
          </cell>
          <cell r="O2326">
            <v>19</v>
          </cell>
          <cell r="P2326">
            <v>41648000</v>
          </cell>
        </row>
        <row r="2327">
          <cell r="D2327" t="str">
            <v>пос. Шапки, ул. Н. Куковеровой, д. 2</v>
          </cell>
          <cell r="E2327" t="str">
            <v>724a6ee1-f750-41c9-b9ff-e5055911dbe7</v>
          </cell>
          <cell r="F2327" t="str">
            <v>РО</v>
          </cell>
          <cell r="G2327">
            <v>0</v>
          </cell>
          <cell r="H2327">
            <v>1965</v>
          </cell>
          <cell r="I2327">
            <v>710.5</v>
          </cell>
          <cell r="J2327" t="str">
            <v>кирпич</v>
          </cell>
          <cell r="K2327">
            <v>2</v>
          </cell>
          <cell r="L2327">
            <v>2</v>
          </cell>
          <cell r="M2327">
            <v>0</v>
          </cell>
          <cell r="N2327">
            <v>0</v>
          </cell>
          <cell r="O2327">
            <v>29</v>
          </cell>
          <cell r="P2327">
            <v>41648000</v>
          </cell>
        </row>
        <row r="2328">
          <cell r="D2328" t="str">
            <v>пос. Шапки, ул. Школьная, д. 5</v>
          </cell>
          <cell r="E2328" t="str">
            <v>b62e880d-8959-449a-b639-71946ea6546c</v>
          </cell>
          <cell r="F2328" t="str">
            <v>РО</v>
          </cell>
          <cell r="G2328">
            <v>0</v>
          </cell>
          <cell r="H2328">
            <v>1965</v>
          </cell>
          <cell r="I2328">
            <v>432.5</v>
          </cell>
          <cell r="J2328" t="str">
            <v>кирпич</v>
          </cell>
          <cell r="K2328">
            <v>2</v>
          </cell>
          <cell r="L2328">
            <v>2</v>
          </cell>
          <cell r="M2328">
            <v>0</v>
          </cell>
          <cell r="N2328">
            <v>0</v>
          </cell>
          <cell r="O2328">
            <v>12</v>
          </cell>
          <cell r="P2328">
            <v>41648000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32"/>
  <sheetViews>
    <sheetView tabSelected="1" zoomScaleNormal="100" workbookViewId="0">
      <selection activeCell="A10" sqref="A10:P10"/>
    </sheetView>
  </sheetViews>
  <sheetFormatPr defaultRowHeight="14.25" x14ac:dyDescent="0.45"/>
  <cols>
    <col min="1" max="1" width="7.1328125" style="13" customWidth="1"/>
    <col min="2" max="2" width="26.1328125" style="13" customWidth="1"/>
    <col min="3" max="3" width="30.59765625" style="13" customWidth="1"/>
    <col min="4" max="4" width="25.59765625" style="13" customWidth="1"/>
    <col min="5" max="5" width="27.3984375" style="13" customWidth="1"/>
    <col min="6" max="9" width="9.06640625" style="13"/>
    <col min="10" max="10" width="15.73046875" style="13" customWidth="1"/>
    <col min="11" max="11" width="13.46484375" style="13" customWidth="1"/>
    <col min="12" max="12" width="10.59765625" style="13" customWidth="1"/>
    <col min="13" max="15" width="9.06640625" style="13"/>
    <col min="16" max="16" width="15.73046875" style="13" customWidth="1"/>
  </cols>
  <sheetData>
    <row r="1" spans="1:16" ht="30.85" customHeight="1" x14ac:dyDescent="0.8">
      <c r="A1" s="15"/>
      <c r="B1" s="15"/>
      <c r="C1" s="15"/>
      <c r="D1" s="15"/>
      <c r="E1" s="15"/>
      <c r="F1" s="15"/>
      <c r="G1" s="15"/>
      <c r="H1" s="15"/>
      <c r="I1" s="15"/>
      <c r="J1" s="15"/>
      <c r="K1" s="24" t="s">
        <v>1985</v>
      </c>
      <c r="L1" s="25"/>
      <c r="M1" s="25"/>
      <c r="N1" s="25"/>
      <c r="O1" s="25"/>
      <c r="P1" s="25"/>
    </row>
    <row r="2" spans="1:16" ht="28.5" customHeight="1" x14ac:dyDescent="0.45">
      <c r="A2" s="16"/>
      <c r="B2" s="17"/>
      <c r="C2" s="17"/>
      <c r="D2" s="17"/>
      <c r="E2" s="17"/>
      <c r="F2" s="17"/>
      <c r="G2" s="17"/>
      <c r="H2" s="18"/>
      <c r="I2" s="18"/>
      <c r="J2" s="18"/>
      <c r="K2" s="22" t="s">
        <v>4226</v>
      </c>
      <c r="L2" s="23"/>
      <c r="M2" s="23"/>
      <c r="N2" s="23"/>
      <c r="O2" s="23"/>
      <c r="P2" s="23"/>
    </row>
    <row r="3" spans="1:16" ht="28.5" customHeight="1" x14ac:dyDescent="0.45">
      <c r="A3" s="16"/>
      <c r="B3" s="17"/>
      <c r="C3" s="17"/>
      <c r="D3" s="17"/>
      <c r="E3" s="17"/>
      <c r="F3" s="17"/>
      <c r="G3" s="17"/>
      <c r="H3" s="18"/>
      <c r="I3" s="18"/>
      <c r="J3" s="18"/>
      <c r="K3" s="23"/>
      <c r="L3" s="23"/>
      <c r="M3" s="23"/>
      <c r="N3" s="23"/>
      <c r="O3" s="23"/>
      <c r="P3" s="23"/>
    </row>
    <row r="4" spans="1:16" ht="28.5" customHeight="1" x14ac:dyDescent="0.45">
      <c r="A4" s="16"/>
      <c r="B4" s="17"/>
      <c r="C4" s="17"/>
      <c r="D4" s="17"/>
      <c r="E4" s="17"/>
      <c r="F4" s="17"/>
      <c r="G4" s="17"/>
      <c r="H4" s="18"/>
      <c r="I4" s="18"/>
      <c r="J4" s="18"/>
      <c r="K4" s="23"/>
      <c r="L4" s="23"/>
      <c r="M4" s="23"/>
      <c r="N4" s="23"/>
      <c r="O4" s="23"/>
      <c r="P4" s="23"/>
    </row>
    <row r="5" spans="1:16" ht="28.5" customHeight="1" x14ac:dyDescent="0.45">
      <c r="A5" s="16"/>
      <c r="B5" s="17"/>
      <c r="C5" s="17"/>
      <c r="D5" s="17"/>
      <c r="E5" s="17"/>
      <c r="F5" s="17"/>
      <c r="G5" s="17"/>
      <c r="H5" s="18"/>
      <c r="I5" s="18"/>
      <c r="J5" s="18"/>
      <c r="K5" s="23"/>
      <c r="L5" s="23"/>
      <c r="M5" s="23"/>
      <c r="N5" s="23"/>
      <c r="O5" s="23"/>
      <c r="P5" s="23"/>
    </row>
    <row r="6" spans="1:16" ht="28.5" customHeight="1" x14ac:dyDescent="0.45">
      <c r="A6" s="16"/>
      <c r="B6" s="17"/>
      <c r="C6" s="17"/>
      <c r="D6" s="17"/>
      <c r="E6" s="17"/>
      <c r="F6" s="17"/>
      <c r="G6" s="17"/>
      <c r="H6" s="18"/>
      <c r="I6" s="18"/>
      <c r="J6" s="18"/>
      <c r="K6" s="23"/>
      <c r="L6" s="23"/>
      <c r="M6" s="23"/>
      <c r="N6" s="23"/>
      <c r="O6" s="23"/>
      <c r="P6" s="23"/>
    </row>
    <row r="7" spans="1:16" ht="28.5" customHeight="1" x14ac:dyDescent="0.45">
      <c r="A7" s="16"/>
      <c r="B7" s="17"/>
      <c r="C7" s="17"/>
      <c r="D7" s="17"/>
      <c r="E7" s="17"/>
      <c r="F7" s="17"/>
      <c r="G7" s="17"/>
      <c r="H7" s="18"/>
      <c r="I7" s="18"/>
      <c r="J7" s="18"/>
      <c r="K7" s="23"/>
      <c r="L7" s="23"/>
      <c r="M7" s="23"/>
      <c r="N7" s="23"/>
      <c r="O7" s="23"/>
      <c r="P7" s="23"/>
    </row>
    <row r="8" spans="1:16" ht="28.5" customHeight="1" x14ac:dyDescent="0.45">
      <c r="A8" s="16"/>
      <c r="B8" s="17"/>
      <c r="C8" s="17"/>
      <c r="D8" s="17"/>
      <c r="E8" s="17"/>
      <c r="F8" s="17"/>
      <c r="G8" s="17"/>
      <c r="H8" s="18"/>
      <c r="I8" s="18"/>
      <c r="J8" s="18"/>
      <c r="K8" s="26" t="s">
        <v>1986</v>
      </c>
      <c r="L8" s="26"/>
      <c r="M8" s="26"/>
      <c r="N8" s="26"/>
      <c r="O8" s="26"/>
      <c r="P8" s="26"/>
    </row>
    <row r="9" spans="1:16" ht="28.5" customHeight="1" x14ac:dyDescent="0.45">
      <c r="A9" s="16"/>
      <c r="B9" s="17"/>
      <c r="C9" s="17"/>
      <c r="D9" s="17"/>
      <c r="E9" s="17"/>
      <c r="F9" s="17"/>
      <c r="G9" s="17"/>
      <c r="H9" s="18"/>
      <c r="I9" s="18"/>
      <c r="J9" s="18"/>
      <c r="K9" s="19"/>
      <c r="L9" s="19"/>
      <c r="M9" s="19"/>
      <c r="N9" s="19"/>
      <c r="O9" s="19"/>
      <c r="P9" s="19"/>
    </row>
    <row r="10" spans="1:16" ht="61.9" customHeight="1" x14ac:dyDescent="0.45">
      <c r="A10" s="27" t="s">
        <v>4221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x14ac:dyDescent="0.45">
      <c r="A11" s="15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25.9" customHeight="1" x14ac:dyDescent="0.45">
      <c r="A12" s="28" t="s">
        <v>1993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45">
      <c r="A13" s="20" t="s">
        <v>0</v>
      </c>
      <c r="B13" s="29" t="s">
        <v>1988</v>
      </c>
      <c r="C13" s="20" t="s">
        <v>1</v>
      </c>
      <c r="D13" s="20" t="s">
        <v>2</v>
      </c>
      <c r="E13" s="20" t="s">
        <v>1989</v>
      </c>
      <c r="F13" s="20" t="s">
        <v>4222</v>
      </c>
      <c r="G13" s="20" t="s">
        <v>4223</v>
      </c>
      <c r="H13" s="20" t="s">
        <v>1990</v>
      </c>
      <c r="I13" s="20" t="s">
        <v>1947</v>
      </c>
      <c r="J13" s="31" t="s">
        <v>3</v>
      </c>
      <c r="K13" s="20" t="s">
        <v>4</v>
      </c>
      <c r="L13" s="20" t="s">
        <v>4224</v>
      </c>
      <c r="M13" s="20" t="s">
        <v>1987</v>
      </c>
      <c r="N13" s="20"/>
      <c r="O13" s="20" t="s">
        <v>4225</v>
      </c>
      <c r="P13" s="20" t="s">
        <v>5</v>
      </c>
    </row>
    <row r="14" spans="1:16" ht="103.5" customHeight="1" x14ac:dyDescent="0.45">
      <c r="A14" s="21"/>
      <c r="B14" s="30"/>
      <c r="C14" s="21"/>
      <c r="D14" s="21"/>
      <c r="E14" s="21"/>
      <c r="F14" s="21"/>
      <c r="G14" s="21"/>
      <c r="H14" s="21"/>
      <c r="I14" s="21"/>
      <c r="J14" s="32"/>
      <c r="K14" s="21"/>
      <c r="L14" s="21"/>
      <c r="M14" s="12" t="s">
        <v>1991</v>
      </c>
      <c r="N14" s="11" t="s">
        <v>1992</v>
      </c>
      <c r="O14" s="21"/>
      <c r="P14" s="21"/>
    </row>
    <row r="15" spans="1:16" x14ac:dyDescent="0.45">
      <c r="A15" s="11">
        <v>1</v>
      </c>
      <c r="B15" s="11">
        <v>2</v>
      </c>
      <c r="C15" s="11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2">
        <v>10</v>
      </c>
      <c r="K15" s="11">
        <v>11</v>
      </c>
      <c r="L15" s="11">
        <v>12</v>
      </c>
      <c r="M15" s="12">
        <v>13</v>
      </c>
      <c r="N15" s="11">
        <v>14</v>
      </c>
      <c r="O15" s="11">
        <v>15</v>
      </c>
      <c r="P15" s="11">
        <v>16</v>
      </c>
    </row>
    <row r="16" spans="1:16" ht="45" customHeight="1" x14ac:dyDescent="0.45">
      <c r="A16" s="14">
        <v>1</v>
      </c>
      <c r="B16" s="5" t="s">
        <v>27</v>
      </c>
      <c r="C16" s="5" t="s">
        <v>28</v>
      </c>
      <c r="D16" s="6" t="s">
        <v>2385</v>
      </c>
      <c r="E16" s="6" t="s">
        <v>300</v>
      </c>
      <c r="F16" s="5" t="s">
        <v>1933</v>
      </c>
      <c r="G16" s="12"/>
      <c r="H16" s="12">
        <f>VLOOKUP(D16,'[1]Раздел 1'!$D$13:$P$2328,5,0)</f>
        <v>1961</v>
      </c>
      <c r="I16" s="12">
        <f>VLOOKUP(D16,'[1]Раздел 1'!$D$13:$P$2328,6,0)</f>
        <v>1327.86</v>
      </c>
      <c r="J16" s="12" t="str">
        <f>VLOOKUP(D16,'[1]Раздел 1'!$D$13:$P$2328,7,0)</f>
        <v>шлакоблок</v>
      </c>
      <c r="K16" s="12">
        <f>VLOOKUP(D16,'[1]Раздел 1'!$D$13:$P$2328,8,0)</f>
        <v>3</v>
      </c>
      <c r="L16" s="12">
        <f>VLOOKUP(D16,'[1]Раздел 1'!$D$13:$P$2328,9,0)</f>
        <v>2</v>
      </c>
      <c r="M16" s="12">
        <f>VLOOKUP(D16,'[1]Раздел 1'!$D$13:$P$2328,10,0)</f>
        <v>0</v>
      </c>
      <c r="N16" s="12">
        <f>VLOOKUP(D16,'[1]Раздел 1'!$D$13:$P$2328,11,0)</f>
        <v>0</v>
      </c>
      <c r="O16" s="12">
        <f>VLOOKUP(D16,'[1]Раздел 1'!$D$13:$P$2328,12,0)</f>
        <v>25</v>
      </c>
      <c r="P16" s="12">
        <f>VLOOKUP(D16,'[1]Раздел 1'!$D$13:$P$2328,13,0)</f>
        <v>41603000</v>
      </c>
    </row>
    <row r="17" spans="1:16" ht="45" customHeight="1" x14ac:dyDescent="0.45">
      <c r="A17" s="14">
        <v>2</v>
      </c>
      <c r="B17" s="5" t="s">
        <v>27</v>
      </c>
      <c r="C17" s="5" t="s">
        <v>28</v>
      </c>
      <c r="D17" s="5" t="s">
        <v>2386</v>
      </c>
      <c r="E17" s="5" t="s">
        <v>1650</v>
      </c>
      <c r="F17" s="5" t="s">
        <v>1933</v>
      </c>
      <c r="G17" s="12"/>
      <c r="H17" s="12">
        <f>VLOOKUP(D17,'[1]Раздел 1'!$D$13:$P$2328,5,0)</f>
        <v>1940</v>
      </c>
      <c r="I17" s="12">
        <f>VLOOKUP(D17,'[1]Раздел 1'!$D$13:$P$2328,6,0)</f>
        <v>3813.2</v>
      </c>
      <c r="J17" s="12" t="str">
        <f>VLOOKUP(D17,'[1]Раздел 1'!$D$13:$P$2328,7,0)</f>
        <v>кирпич</v>
      </c>
      <c r="K17" s="12">
        <f>VLOOKUP(D17,'[1]Раздел 1'!$D$13:$P$2328,8,0)</f>
        <v>4</v>
      </c>
      <c r="L17" s="12">
        <f>VLOOKUP(D17,'[1]Раздел 1'!$D$13:$P$2328,9,0)</f>
        <v>4</v>
      </c>
      <c r="M17" s="12">
        <f>VLOOKUP(D17,'[1]Раздел 1'!$D$13:$P$2328,10,0)</f>
        <v>0</v>
      </c>
      <c r="N17" s="12">
        <f>VLOOKUP(D17,'[1]Раздел 1'!$D$13:$P$2328,11,0)</f>
        <v>0</v>
      </c>
      <c r="O17" s="12">
        <f>VLOOKUP(D17,'[1]Раздел 1'!$D$13:$P$2328,12,0)</f>
        <v>105</v>
      </c>
      <c r="P17" s="12">
        <f>VLOOKUP(D17,'[1]Раздел 1'!$D$13:$P$2328,13,0)</f>
        <v>41603000</v>
      </c>
    </row>
    <row r="18" spans="1:16" ht="45" customHeight="1" x14ac:dyDescent="0.45">
      <c r="A18" s="14">
        <v>3</v>
      </c>
      <c r="B18" s="5" t="s">
        <v>27</v>
      </c>
      <c r="C18" s="5" t="s">
        <v>28</v>
      </c>
      <c r="D18" s="5" t="s">
        <v>2387</v>
      </c>
      <c r="E18" s="5" t="s">
        <v>555</v>
      </c>
      <c r="F18" s="5" t="s">
        <v>1933</v>
      </c>
      <c r="G18" s="12"/>
      <c r="H18" s="12">
        <f>VLOOKUP(D18,'[1]Раздел 1'!$D$13:$P$2328,5,0)</f>
        <v>1958</v>
      </c>
      <c r="I18" s="12">
        <f>VLOOKUP(D18,'[1]Раздел 1'!$D$13:$P$2328,6,0)</f>
        <v>1277.93</v>
      </c>
      <c r="J18" s="12" t="str">
        <f>VLOOKUP(D18,'[1]Раздел 1'!$D$13:$P$2328,7,0)</f>
        <v>шлакоблок</v>
      </c>
      <c r="K18" s="12">
        <f>VLOOKUP(D18,'[1]Раздел 1'!$D$13:$P$2328,8,0)</f>
        <v>4</v>
      </c>
      <c r="L18" s="12">
        <f>VLOOKUP(D18,'[1]Раздел 1'!$D$13:$P$2328,9,0)</f>
        <v>1</v>
      </c>
      <c r="M18" s="12">
        <f>VLOOKUP(D18,'[1]Раздел 1'!$D$13:$P$2328,10,0)</f>
        <v>0</v>
      </c>
      <c r="N18" s="12">
        <f>VLOOKUP(D18,'[1]Раздел 1'!$D$13:$P$2328,11,0)</f>
        <v>0</v>
      </c>
      <c r="O18" s="12">
        <f>VLOOKUP(D18,'[1]Раздел 1'!$D$13:$P$2328,12,0)</f>
        <v>26</v>
      </c>
      <c r="P18" s="12">
        <f>VLOOKUP(D18,'[1]Раздел 1'!$D$13:$P$2328,13,0)</f>
        <v>41603000</v>
      </c>
    </row>
    <row r="19" spans="1:16" ht="45" customHeight="1" x14ac:dyDescent="0.45">
      <c r="A19" s="14">
        <v>4</v>
      </c>
      <c r="B19" s="5" t="s">
        <v>27</v>
      </c>
      <c r="C19" s="5" t="s">
        <v>28</v>
      </c>
      <c r="D19" s="5" t="s">
        <v>2388</v>
      </c>
      <c r="E19" s="5" t="s">
        <v>1651</v>
      </c>
      <c r="F19" s="5" t="s">
        <v>1933</v>
      </c>
      <c r="G19" s="12"/>
      <c r="H19" s="12">
        <f>VLOOKUP(D19,'[1]Раздел 1'!$D$13:$P$2328,5,0)</f>
        <v>1953</v>
      </c>
      <c r="I19" s="12">
        <f>VLOOKUP(D19,'[1]Раздел 1'!$D$13:$P$2328,6,0)</f>
        <v>1036.8699999999999</v>
      </c>
      <c r="J19" s="12" t="str">
        <f>VLOOKUP(D19,'[1]Раздел 1'!$D$13:$P$2328,7,0)</f>
        <v>шлакоблок</v>
      </c>
      <c r="K19" s="12">
        <f>VLOOKUP(D19,'[1]Раздел 1'!$D$13:$P$2328,8,0)</f>
        <v>2</v>
      </c>
      <c r="L19" s="12">
        <f>VLOOKUP(D19,'[1]Раздел 1'!$D$13:$P$2328,9,0)</f>
        <v>2</v>
      </c>
      <c r="M19" s="12">
        <f>VLOOKUP(D19,'[1]Раздел 1'!$D$13:$P$2328,10,0)</f>
        <v>0</v>
      </c>
      <c r="N19" s="12">
        <f>VLOOKUP(D19,'[1]Раздел 1'!$D$13:$P$2328,11,0)</f>
        <v>0</v>
      </c>
      <c r="O19" s="12">
        <f>VLOOKUP(D19,'[1]Раздел 1'!$D$13:$P$2328,12,0)</f>
        <v>23</v>
      </c>
      <c r="P19" s="12">
        <f>VLOOKUP(D19,'[1]Раздел 1'!$D$13:$P$2328,13,0)</f>
        <v>41603000</v>
      </c>
    </row>
    <row r="20" spans="1:16" ht="45" customHeight="1" x14ac:dyDescent="0.45">
      <c r="A20" s="14">
        <v>5</v>
      </c>
      <c r="B20" s="5" t="s">
        <v>27</v>
      </c>
      <c r="C20" s="5" t="s">
        <v>28</v>
      </c>
      <c r="D20" s="5" t="s">
        <v>2389</v>
      </c>
      <c r="E20" s="5" t="s">
        <v>228</v>
      </c>
      <c r="F20" s="5" t="s">
        <v>1933</v>
      </c>
      <c r="G20" s="12"/>
      <c r="H20" s="12">
        <f>VLOOKUP(D20,'[1]Раздел 1'!$D$13:$P$2328,5,0)</f>
        <v>1958</v>
      </c>
      <c r="I20" s="12">
        <f>VLOOKUP(D20,'[1]Раздел 1'!$D$13:$P$2328,6,0)</f>
        <v>1480.34</v>
      </c>
      <c r="J20" s="12" t="str">
        <f>VLOOKUP(D20,'[1]Раздел 1'!$D$13:$P$2328,7,0)</f>
        <v>шлакоблок</v>
      </c>
      <c r="K20" s="12">
        <f>VLOOKUP(D20,'[1]Раздел 1'!$D$13:$P$2328,8,0)</f>
        <v>3</v>
      </c>
      <c r="L20" s="12">
        <f>VLOOKUP(D20,'[1]Раздел 1'!$D$13:$P$2328,9,0)</f>
        <v>3</v>
      </c>
      <c r="M20" s="12">
        <f>VLOOKUP(D20,'[1]Раздел 1'!$D$13:$P$2328,10,0)</f>
        <v>0</v>
      </c>
      <c r="N20" s="12">
        <f>VLOOKUP(D20,'[1]Раздел 1'!$D$13:$P$2328,11,0)</f>
        <v>0</v>
      </c>
      <c r="O20" s="12">
        <f>VLOOKUP(D20,'[1]Раздел 1'!$D$13:$P$2328,12,0)</f>
        <v>35</v>
      </c>
      <c r="P20" s="12">
        <f>VLOOKUP(D20,'[1]Раздел 1'!$D$13:$P$2328,13,0)</f>
        <v>41603000</v>
      </c>
    </row>
    <row r="21" spans="1:16" ht="45" customHeight="1" x14ac:dyDescent="0.45">
      <c r="A21" s="14">
        <v>6</v>
      </c>
      <c r="B21" s="5" t="s">
        <v>27</v>
      </c>
      <c r="C21" s="5" t="s">
        <v>28</v>
      </c>
      <c r="D21" s="6" t="s">
        <v>2390</v>
      </c>
      <c r="E21" s="6" t="s">
        <v>1244</v>
      </c>
      <c r="F21" s="5" t="s">
        <v>1933</v>
      </c>
      <c r="G21" s="12"/>
      <c r="H21" s="12">
        <f>VLOOKUP(D21,'[1]Раздел 1'!$D$13:$P$2328,5,0)</f>
        <v>1956</v>
      </c>
      <c r="I21" s="12">
        <f>VLOOKUP(D21,'[1]Раздел 1'!$D$13:$P$2328,6,0)</f>
        <v>2071.09</v>
      </c>
      <c r="J21" s="12" t="str">
        <f>VLOOKUP(D21,'[1]Раздел 1'!$D$13:$P$2328,7,0)</f>
        <v>шлакоблок</v>
      </c>
      <c r="K21" s="12">
        <f>VLOOKUP(D21,'[1]Раздел 1'!$D$13:$P$2328,8,0)</f>
        <v>3</v>
      </c>
      <c r="L21" s="12">
        <f>VLOOKUP(D21,'[1]Раздел 1'!$D$13:$P$2328,9,0)</f>
        <v>3</v>
      </c>
      <c r="M21" s="12">
        <f>VLOOKUP(D21,'[1]Раздел 1'!$D$13:$P$2328,10,0)</f>
        <v>0</v>
      </c>
      <c r="N21" s="12">
        <f>VLOOKUP(D21,'[1]Раздел 1'!$D$13:$P$2328,11,0)</f>
        <v>0</v>
      </c>
      <c r="O21" s="12">
        <f>VLOOKUP(D21,'[1]Раздел 1'!$D$13:$P$2328,12,0)</f>
        <v>56</v>
      </c>
      <c r="P21" s="12">
        <f>VLOOKUP(D21,'[1]Раздел 1'!$D$13:$P$2328,13,0)</f>
        <v>41603000</v>
      </c>
    </row>
    <row r="22" spans="1:16" ht="45" customHeight="1" x14ac:dyDescent="0.45">
      <c r="A22" s="14">
        <v>7</v>
      </c>
      <c r="B22" s="5" t="s">
        <v>27</v>
      </c>
      <c r="C22" s="5" t="s">
        <v>28</v>
      </c>
      <c r="D22" s="5" t="s">
        <v>2391</v>
      </c>
      <c r="E22" s="5" t="s">
        <v>1548</v>
      </c>
      <c r="F22" s="5" t="s">
        <v>1933</v>
      </c>
      <c r="G22" s="12"/>
      <c r="H22" s="12">
        <f>VLOOKUP(D22,'[1]Раздел 1'!$D$13:$P$2328,5,0)</f>
        <v>1956</v>
      </c>
      <c r="I22" s="12">
        <f>VLOOKUP(D22,'[1]Раздел 1'!$D$13:$P$2328,6,0)</f>
        <v>1708.53</v>
      </c>
      <c r="J22" s="12" t="str">
        <f>VLOOKUP(D22,'[1]Раздел 1'!$D$13:$P$2328,7,0)</f>
        <v>шлакоблок</v>
      </c>
      <c r="K22" s="12">
        <f>VLOOKUP(D22,'[1]Раздел 1'!$D$13:$P$2328,8,0)</f>
        <v>3</v>
      </c>
      <c r="L22" s="12">
        <f>VLOOKUP(D22,'[1]Раздел 1'!$D$13:$P$2328,9,0)</f>
        <v>2</v>
      </c>
      <c r="M22" s="12">
        <f>VLOOKUP(D22,'[1]Раздел 1'!$D$13:$P$2328,10,0)</f>
        <v>0</v>
      </c>
      <c r="N22" s="12">
        <f>VLOOKUP(D22,'[1]Раздел 1'!$D$13:$P$2328,11,0)</f>
        <v>0</v>
      </c>
      <c r="O22" s="12">
        <f>VLOOKUP(D22,'[1]Раздел 1'!$D$13:$P$2328,12,0)</f>
        <v>34</v>
      </c>
      <c r="P22" s="12">
        <f>VLOOKUP(D22,'[1]Раздел 1'!$D$13:$P$2328,13,0)</f>
        <v>41603000</v>
      </c>
    </row>
    <row r="23" spans="1:16" ht="45" customHeight="1" x14ac:dyDescent="0.45">
      <c r="A23" s="14">
        <v>8</v>
      </c>
      <c r="B23" s="5" t="s">
        <v>27</v>
      </c>
      <c r="C23" s="5" t="s">
        <v>28</v>
      </c>
      <c r="D23" s="5" t="s">
        <v>2392</v>
      </c>
      <c r="E23" s="5" t="s">
        <v>1103</v>
      </c>
      <c r="F23" s="5" t="s">
        <v>1933</v>
      </c>
      <c r="G23" s="12"/>
      <c r="H23" s="1">
        <v>1986</v>
      </c>
      <c r="I23" s="2">
        <v>8506.4</v>
      </c>
      <c r="J23" s="12" t="s">
        <v>1950</v>
      </c>
      <c r="K23" s="12">
        <v>5</v>
      </c>
      <c r="L23" s="12"/>
      <c r="M23" s="12">
        <v>0</v>
      </c>
      <c r="N23" s="12">
        <v>0</v>
      </c>
      <c r="O23" s="12"/>
      <c r="P23" s="12">
        <v>41603000</v>
      </c>
    </row>
    <row r="24" spans="1:16" ht="45" customHeight="1" x14ac:dyDescent="0.45">
      <c r="A24" s="14">
        <v>9</v>
      </c>
      <c r="B24" s="6" t="s">
        <v>27</v>
      </c>
      <c r="C24" s="5" t="s">
        <v>28</v>
      </c>
      <c r="D24" s="6" t="s">
        <v>2393</v>
      </c>
      <c r="E24" s="6" t="s">
        <v>2025</v>
      </c>
      <c r="F24" s="5" t="s">
        <v>1933</v>
      </c>
      <c r="G24" s="12" t="s">
        <v>4199</v>
      </c>
      <c r="H24" s="1">
        <v>1981</v>
      </c>
      <c r="I24" s="2">
        <v>8924.06</v>
      </c>
      <c r="J24" s="12" t="s">
        <v>1950</v>
      </c>
      <c r="K24" s="12">
        <v>5</v>
      </c>
      <c r="L24" s="12"/>
      <c r="M24" s="12">
        <v>0</v>
      </c>
      <c r="N24" s="12">
        <v>0</v>
      </c>
      <c r="O24" s="12"/>
      <c r="P24" s="12">
        <v>41603000</v>
      </c>
    </row>
    <row r="25" spans="1:16" ht="45" customHeight="1" x14ac:dyDescent="0.45">
      <c r="A25" s="14">
        <v>10</v>
      </c>
      <c r="B25" s="5" t="s">
        <v>27</v>
      </c>
      <c r="C25" s="5" t="s">
        <v>28</v>
      </c>
      <c r="D25" s="5" t="s">
        <v>2394</v>
      </c>
      <c r="E25" s="5" t="s">
        <v>1446</v>
      </c>
      <c r="F25" s="5" t="s">
        <v>1933</v>
      </c>
      <c r="G25" s="12"/>
      <c r="H25" s="12">
        <f>VLOOKUP(D25,'[1]Раздел 1'!$D$13:$P$2328,5,0)</f>
        <v>1958</v>
      </c>
      <c r="I25" s="12">
        <f>VLOOKUP(D25,'[1]Раздел 1'!$D$13:$P$2328,6,0)</f>
        <v>1849.42</v>
      </c>
      <c r="J25" s="12" t="str">
        <f>VLOOKUP(D25,'[1]Раздел 1'!$D$13:$P$2328,7,0)</f>
        <v>шлакоблок</v>
      </c>
      <c r="K25" s="12">
        <f>VLOOKUP(D25,'[1]Раздел 1'!$D$13:$P$2328,8,0)</f>
        <v>3</v>
      </c>
      <c r="L25" s="12">
        <f>VLOOKUP(D25,'[1]Раздел 1'!$D$13:$P$2328,9,0)</f>
        <v>3</v>
      </c>
      <c r="M25" s="12">
        <f>VLOOKUP(D25,'[1]Раздел 1'!$D$13:$P$2328,10,0)</f>
        <v>0</v>
      </c>
      <c r="N25" s="12">
        <f>VLOOKUP(D25,'[1]Раздел 1'!$D$13:$P$2328,11,0)</f>
        <v>0</v>
      </c>
      <c r="O25" s="12">
        <f>VLOOKUP(D25,'[1]Раздел 1'!$D$13:$P$2328,12,0)</f>
        <v>46</v>
      </c>
      <c r="P25" s="12">
        <f>VLOOKUP(D25,'[1]Раздел 1'!$D$13:$P$2328,13,0)</f>
        <v>41603000</v>
      </c>
    </row>
    <row r="26" spans="1:16" ht="45" customHeight="1" x14ac:dyDescent="0.45">
      <c r="A26" s="14">
        <v>11</v>
      </c>
      <c r="B26" s="5" t="s">
        <v>27</v>
      </c>
      <c r="C26" s="5" t="s">
        <v>28</v>
      </c>
      <c r="D26" s="5" t="s">
        <v>2395</v>
      </c>
      <c r="E26" s="5" t="s">
        <v>1479</v>
      </c>
      <c r="F26" s="5" t="s">
        <v>1933</v>
      </c>
      <c r="G26" s="12"/>
      <c r="H26" s="12">
        <f>VLOOKUP(D26,'[1]Раздел 1'!$D$13:$P$2328,5,0)</f>
        <v>1959</v>
      </c>
      <c r="I26" s="12">
        <f>VLOOKUP(D26,'[1]Раздел 1'!$D$13:$P$2328,6,0)</f>
        <v>1482.55</v>
      </c>
      <c r="J26" s="12" t="str">
        <f>VLOOKUP(D26,'[1]Раздел 1'!$D$13:$P$2328,7,0)</f>
        <v>шлакоблок</v>
      </c>
      <c r="K26" s="12">
        <f>VLOOKUP(D26,'[1]Раздел 1'!$D$13:$P$2328,8,0)</f>
        <v>3</v>
      </c>
      <c r="L26" s="12">
        <f>VLOOKUP(D26,'[1]Раздел 1'!$D$13:$P$2328,9,0)</f>
        <v>2</v>
      </c>
      <c r="M26" s="12">
        <f>VLOOKUP(D26,'[1]Раздел 1'!$D$13:$P$2328,10,0)</f>
        <v>0</v>
      </c>
      <c r="N26" s="12">
        <f>VLOOKUP(D26,'[1]Раздел 1'!$D$13:$P$2328,11,0)</f>
        <v>0</v>
      </c>
      <c r="O26" s="12">
        <f>VLOOKUP(D26,'[1]Раздел 1'!$D$13:$P$2328,12,0)</f>
        <v>35</v>
      </c>
      <c r="P26" s="12">
        <f>VLOOKUP(D26,'[1]Раздел 1'!$D$13:$P$2328,13,0)</f>
        <v>41603000</v>
      </c>
    </row>
    <row r="27" spans="1:16" ht="45" customHeight="1" x14ac:dyDescent="0.45">
      <c r="A27" s="14">
        <v>12</v>
      </c>
      <c r="B27" s="5" t="s">
        <v>27</v>
      </c>
      <c r="C27" s="5" t="s">
        <v>28</v>
      </c>
      <c r="D27" s="5" t="s">
        <v>2396</v>
      </c>
      <c r="E27" s="5" t="s">
        <v>1565</v>
      </c>
      <c r="F27" s="5" t="s">
        <v>1933</v>
      </c>
      <c r="G27" s="12"/>
      <c r="H27" s="12">
        <f>VLOOKUP(D27,'[1]Раздел 1'!$D$13:$P$2328,5,0)</f>
        <v>1974</v>
      </c>
      <c r="I27" s="12">
        <f>VLOOKUP(D27,'[1]Раздел 1'!$D$13:$P$2328,6,0)</f>
        <v>6262.92</v>
      </c>
      <c r="J27" s="12" t="str">
        <f>VLOOKUP(D27,'[1]Раздел 1'!$D$13:$P$2328,7,0)</f>
        <v>кирпич</v>
      </c>
      <c r="K27" s="12">
        <f>VLOOKUP(D27,'[1]Раздел 1'!$D$13:$P$2328,8,0)</f>
        <v>5</v>
      </c>
      <c r="L27" s="12">
        <f>VLOOKUP(D27,'[1]Раздел 1'!$D$13:$P$2328,9,0)</f>
        <v>6</v>
      </c>
      <c r="M27" s="12">
        <f>VLOOKUP(D27,'[1]Раздел 1'!$D$13:$P$2328,10,0)</f>
        <v>0</v>
      </c>
      <c r="N27" s="12">
        <f>VLOOKUP(D27,'[1]Раздел 1'!$D$13:$P$2328,11,0)</f>
        <v>0</v>
      </c>
      <c r="O27" s="12">
        <f>VLOOKUP(D27,'[1]Раздел 1'!$D$13:$P$2328,12,0)</f>
        <v>151</v>
      </c>
      <c r="P27" s="12">
        <f>VLOOKUP(D27,'[1]Раздел 1'!$D$13:$P$2328,13,0)</f>
        <v>41603000</v>
      </c>
    </row>
    <row r="28" spans="1:16" ht="45" customHeight="1" x14ac:dyDescent="0.45">
      <c r="A28" s="14">
        <v>13</v>
      </c>
      <c r="B28" s="5" t="s">
        <v>27</v>
      </c>
      <c r="C28" s="5" t="s">
        <v>28</v>
      </c>
      <c r="D28" s="5" t="s">
        <v>2397</v>
      </c>
      <c r="E28" s="5" t="s">
        <v>1167</v>
      </c>
      <c r="F28" s="5" t="s">
        <v>1933</v>
      </c>
      <c r="G28" s="12"/>
      <c r="H28" s="12">
        <f>VLOOKUP(D28,'[1]Раздел 1'!$D$13:$P$2328,5,0)</f>
        <v>1964</v>
      </c>
      <c r="I28" s="12">
        <f>VLOOKUP(D28,'[1]Раздел 1'!$D$13:$P$2328,6,0)</f>
        <v>3428.43</v>
      </c>
      <c r="J28" s="12" t="str">
        <f>VLOOKUP(D28,'[1]Раздел 1'!$D$13:$P$2328,7,0)</f>
        <v>кирпич</v>
      </c>
      <c r="K28" s="12">
        <f>VLOOKUP(D28,'[1]Раздел 1'!$D$13:$P$2328,8,0)</f>
        <v>5</v>
      </c>
      <c r="L28" s="12">
        <f>VLOOKUP(D28,'[1]Раздел 1'!$D$13:$P$2328,9,0)</f>
        <v>3</v>
      </c>
      <c r="M28" s="12">
        <f>VLOOKUP(D28,'[1]Раздел 1'!$D$13:$P$2328,10,0)</f>
        <v>0</v>
      </c>
      <c r="N28" s="12">
        <f>VLOOKUP(D28,'[1]Раздел 1'!$D$13:$P$2328,11,0)</f>
        <v>0</v>
      </c>
      <c r="O28" s="12">
        <f>VLOOKUP(D28,'[1]Раздел 1'!$D$13:$P$2328,12,0)</f>
        <v>82</v>
      </c>
      <c r="P28" s="12">
        <f>VLOOKUP(D28,'[1]Раздел 1'!$D$13:$P$2328,13,0)</f>
        <v>41603000</v>
      </c>
    </row>
    <row r="29" spans="1:16" ht="45" customHeight="1" x14ac:dyDescent="0.45">
      <c r="A29" s="14">
        <v>14</v>
      </c>
      <c r="B29" s="5" t="s">
        <v>27</v>
      </c>
      <c r="C29" s="5" t="s">
        <v>28</v>
      </c>
      <c r="D29" s="5" t="s">
        <v>2398</v>
      </c>
      <c r="E29" s="5" t="s">
        <v>954</v>
      </c>
      <c r="F29" s="5" t="s">
        <v>1933</v>
      </c>
      <c r="G29" s="12"/>
      <c r="H29" s="12">
        <f>VLOOKUP(D29,'[1]Раздел 1'!$D$13:$P$2328,5,0)</f>
        <v>1956</v>
      </c>
      <c r="I29" s="12">
        <f>VLOOKUP(D29,'[1]Раздел 1'!$D$13:$P$2328,6,0)</f>
        <v>1537.94</v>
      </c>
      <c r="J29" s="12" t="str">
        <f>VLOOKUP(D29,'[1]Раздел 1'!$D$13:$P$2328,7,0)</f>
        <v>шлакоблок</v>
      </c>
      <c r="K29" s="12">
        <f>VLOOKUP(D29,'[1]Раздел 1'!$D$13:$P$2328,8,0)</f>
        <v>3</v>
      </c>
      <c r="L29" s="12">
        <f>VLOOKUP(D29,'[1]Раздел 1'!$D$13:$P$2328,9,0)</f>
        <v>3</v>
      </c>
      <c r="M29" s="12">
        <f>VLOOKUP(D29,'[1]Раздел 1'!$D$13:$P$2328,10,0)</f>
        <v>0</v>
      </c>
      <c r="N29" s="12">
        <f>VLOOKUP(D29,'[1]Раздел 1'!$D$13:$P$2328,11,0)</f>
        <v>0</v>
      </c>
      <c r="O29" s="12">
        <f>VLOOKUP(D29,'[1]Раздел 1'!$D$13:$P$2328,12,0)</f>
        <v>31</v>
      </c>
      <c r="P29" s="12">
        <f>VLOOKUP(D29,'[1]Раздел 1'!$D$13:$P$2328,13,0)</f>
        <v>41603000</v>
      </c>
    </row>
    <row r="30" spans="1:16" ht="45" customHeight="1" x14ac:dyDescent="0.45">
      <c r="A30" s="14">
        <v>15</v>
      </c>
      <c r="B30" s="5" t="s">
        <v>27</v>
      </c>
      <c r="C30" s="5" t="s">
        <v>28</v>
      </c>
      <c r="D30" s="5" t="s">
        <v>2399</v>
      </c>
      <c r="E30" s="5" t="s">
        <v>1144</v>
      </c>
      <c r="F30" s="5" t="s">
        <v>1933</v>
      </c>
      <c r="G30" s="12"/>
      <c r="H30" s="12">
        <f>VLOOKUP(D30,'[1]Раздел 1'!$D$13:$P$2328,5,0)</f>
        <v>1956</v>
      </c>
      <c r="I30" s="12">
        <f>VLOOKUP(D30,'[1]Раздел 1'!$D$13:$P$2328,6,0)</f>
        <v>2697.82</v>
      </c>
      <c r="J30" s="12" t="str">
        <f>VLOOKUP(D30,'[1]Раздел 1'!$D$13:$P$2328,7,0)</f>
        <v>шлакоблок</v>
      </c>
      <c r="K30" s="12">
        <f>VLOOKUP(D30,'[1]Раздел 1'!$D$13:$P$2328,8,0)</f>
        <v>3</v>
      </c>
      <c r="L30" s="12">
        <f>VLOOKUP(D30,'[1]Раздел 1'!$D$13:$P$2328,9,0)</f>
        <v>4</v>
      </c>
      <c r="M30" s="12">
        <f>VLOOKUP(D30,'[1]Раздел 1'!$D$13:$P$2328,10,0)</f>
        <v>0</v>
      </c>
      <c r="N30" s="12">
        <f>VLOOKUP(D30,'[1]Раздел 1'!$D$13:$P$2328,11,0)</f>
        <v>0</v>
      </c>
      <c r="O30" s="12">
        <f>VLOOKUP(D30,'[1]Раздел 1'!$D$13:$P$2328,12,0)</f>
        <v>64</v>
      </c>
      <c r="P30" s="12">
        <f>VLOOKUP(D30,'[1]Раздел 1'!$D$13:$P$2328,13,0)</f>
        <v>41603000</v>
      </c>
    </row>
    <row r="31" spans="1:16" ht="45" customHeight="1" x14ac:dyDescent="0.45">
      <c r="A31" s="14">
        <v>16</v>
      </c>
      <c r="B31" s="5" t="s">
        <v>27</v>
      </c>
      <c r="C31" s="5" t="s">
        <v>28</v>
      </c>
      <c r="D31" s="5" t="s">
        <v>2400</v>
      </c>
      <c r="E31" s="5" t="s">
        <v>1154</v>
      </c>
      <c r="F31" s="5" t="s">
        <v>1933</v>
      </c>
      <c r="G31" s="12"/>
      <c r="H31" s="12">
        <f>VLOOKUP(D31,'[1]Раздел 1'!$D$13:$P$2328,5,0)</f>
        <v>1959</v>
      </c>
      <c r="I31" s="12">
        <f>VLOOKUP(D31,'[1]Раздел 1'!$D$13:$P$2328,6,0)</f>
        <v>1960.05</v>
      </c>
      <c r="J31" s="12" t="str">
        <f>VLOOKUP(D31,'[1]Раздел 1'!$D$13:$P$2328,7,0)</f>
        <v>шлакоблок</v>
      </c>
      <c r="K31" s="12">
        <f>VLOOKUP(D31,'[1]Раздел 1'!$D$13:$P$2328,8,0)</f>
        <v>3</v>
      </c>
      <c r="L31" s="12">
        <f>VLOOKUP(D31,'[1]Раздел 1'!$D$13:$P$2328,9,0)</f>
        <v>3</v>
      </c>
      <c r="M31" s="12">
        <f>VLOOKUP(D31,'[1]Раздел 1'!$D$13:$P$2328,10,0)</f>
        <v>0</v>
      </c>
      <c r="N31" s="12">
        <f>VLOOKUP(D31,'[1]Раздел 1'!$D$13:$P$2328,11,0)</f>
        <v>0</v>
      </c>
      <c r="O31" s="12">
        <f>VLOOKUP(D31,'[1]Раздел 1'!$D$13:$P$2328,12,0)</f>
        <v>52</v>
      </c>
      <c r="P31" s="12">
        <f>VLOOKUP(D31,'[1]Раздел 1'!$D$13:$P$2328,13,0)</f>
        <v>41603000</v>
      </c>
    </row>
    <row r="32" spans="1:16" ht="45" customHeight="1" x14ac:dyDescent="0.45">
      <c r="A32" s="14">
        <v>17</v>
      </c>
      <c r="B32" s="5" t="s">
        <v>27</v>
      </c>
      <c r="C32" s="5" t="s">
        <v>28</v>
      </c>
      <c r="D32" s="5" t="s">
        <v>2401</v>
      </c>
      <c r="E32" s="5" t="s">
        <v>240</v>
      </c>
      <c r="F32" s="5" t="s">
        <v>1933</v>
      </c>
      <c r="G32" s="12"/>
      <c r="H32" s="12">
        <f>VLOOKUP(D32,'[1]Раздел 1'!$D$13:$P$2328,5,0)</f>
        <v>1953</v>
      </c>
      <c r="I32" s="12">
        <f>VLOOKUP(D32,'[1]Раздел 1'!$D$13:$P$2328,6,0)</f>
        <v>905.93</v>
      </c>
      <c r="J32" s="12" t="str">
        <f>VLOOKUP(D32,'[1]Раздел 1'!$D$13:$P$2328,7,0)</f>
        <v>шлакоблок</v>
      </c>
      <c r="K32" s="12">
        <f>VLOOKUP(D32,'[1]Раздел 1'!$D$13:$P$2328,8,0)</f>
        <v>2</v>
      </c>
      <c r="L32" s="12">
        <f>VLOOKUP(D32,'[1]Раздел 1'!$D$13:$P$2328,9,0)</f>
        <v>2</v>
      </c>
      <c r="M32" s="12">
        <f>VLOOKUP(D32,'[1]Раздел 1'!$D$13:$P$2328,10,0)</f>
        <v>0</v>
      </c>
      <c r="N32" s="12">
        <f>VLOOKUP(D32,'[1]Раздел 1'!$D$13:$P$2328,11,0)</f>
        <v>0</v>
      </c>
      <c r="O32" s="12">
        <f>VLOOKUP(D32,'[1]Раздел 1'!$D$13:$P$2328,12,0)</f>
        <v>26</v>
      </c>
      <c r="P32" s="12">
        <f>VLOOKUP(D32,'[1]Раздел 1'!$D$13:$P$2328,13,0)</f>
        <v>41603000</v>
      </c>
    </row>
    <row r="33" spans="1:16" ht="45" customHeight="1" x14ac:dyDescent="0.45">
      <c r="A33" s="14">
        <v>18</v>
      </c>
      <c r="B33" s="5" t="s">
        <v>27</v>
      </c>
      <c r="C33" s="5" t="s">
        <v>28</v>
      </c>
      <c r="D33" s="5" t="s">
        <v>2402</v>
      </c>
      <c r="E33" s="5" t="s">
        <v>82</v>
      </c>
      <c r="F33" s="5" t="s">
        <v>1933</v>
      </c>
      <c r="G33" s="12"/>
      <c r="H33" s="12">
        <f>VLOOKUP(D33,'[1]Раздел 1'!$D$13:$P$2328,5,0)</f>
        <v>1952</v>
      </c>
      <c r="I33" s="12">
        <f>VLOOKUP(D33,'[1]Раздел 1'!$D$13:$P$2328,6,0)</f>
        <v>772.78</v>
      </c>
      <c r="J33" s="12" t="str">
        <f>VLOOKUP(D33,'[1]Раздел 1'!$D$13:$P$2328,7,0)</f>
        <v>шлакоблок</v>
      </c>
      <c r="K33" s="12">
        <f>VLOOKUP(D33,'[1]Раздел 1'!$D$13:$P$2328,8,0)</f>
        <v>2</v>
      </c>
      <c r="L33" s="12">
        <f>VLOOKUP(D33,'[1]Раздел 1'!$D$13:$P$2328,9,0)</f>
        <v>2</v>
      </c>
      <c r="M33" s="12">
        <f>VLOOKUP(D33,'[1]Раздел 1'!$D$13:$P$2328,10,0)</f>
        <v>0</v>
      </c>
      <c r="N33" s="12">
        <f>VLOOKUP(D33,'[1]Раздел 1'!$D$13:$P$2328,11,0)</f>
        <v>0</v>
      </c>
      <c r="O33" s="12">
        <f>VLOOKUP(D33,'[1]Раздел 1'!$D$13:$P$2328,12,0)</f>
        <v>29</v>
      </c>
      <c r="P33" s="12">
        <f>VLOOKUP(D33,'[1]Раздел 1'!$D$13:$P$2328,13,0)</f>
        <v>41603000</v>
      </c>
    </row>
    <row r="34" spans="1:16" ht="45" customHeight="1" x14ac:dyDescent="0.45">
      <c r="A34" s="14">
        <v>19</v>
      </c>
      <c r="B34" s="5" t="s">
        <v>27</v>
      </c>
      <c r="C34" s="5" t="s">
        <v>28</v>
      </c>
      <c r="D34" s="5" t="s">
        <v>2403</v>
      </c>
      <c r="E34" s="5" t="s">
        <v>1140</v>
      </c>
      <c r="F34" s="5" t="s">
        <v>1933</v>
      </c>
      <c r="G34" s="12"/>
      <c r="H34" s="12">
        <f>VLOOKUP(D34,'[1]Раздел 1'!$D$13:$P$2328,5,0)</f>
        <v>1951</v>
      </c>
      <c r="I34" s="12">
        <f>VLOOKUP(D34,'[1]Раздел 1'!$D$13:$P$2328,6,0)</f>
        <v>1343.6</v>
      </c>
      <c r="J34" s="12" t="str">
        <f>VLOOKUP(D34,'[1]Раздел 1'!$D$13:$P$2328,7,0)</f>
        <v>шлакоблок</v>
      </c>
      <c r="K34" s="12">
        <f>VLOOKUP(D34,'[1]Раздел 1'!$D$13:$P$2328,8,0)</f>
        <v>2</v>
      </c>
      <c r="L34" s="12">
        <f>VLOOKUP(D34,'[1]Раздел 1'!$D$13:$P$2328,9,0)</f>
        <v>3</v>
      </c>
      <c r="M34" s="12">
        <f>VLOOKUP(D34,'[1]Раздел 1'!$D$13:$P$2328,10,0)</f>
        <v>0</v>
      </c>
      <c r="N34" s="12">
        <f>VLOOKUP(D34,'[1]Раздел 1'!$D$13:$P$2328,11,0)</f>
        <v>0</v>
      </c>
      <c r="O34" s="12">
        <f>VLOOKUP(D34,'[1]Раздел 1'!$D$13:$P$2328,12,0)</f>
        <v>35</v>
      </c>
      <c r="P34" s="12">
        <f>VLOOKUP(D34,'[1]Раздел 1'!$D$13:$P$2328,13,0)</f>
        <v>41603000</v>
      </c>
    </row>
    <row r="35" spans="1:16" ht="45" customHeight="1" x14ac:dyDescent="0.45">
      <c r="A35" s="14">
        <v>20</v>
      </c>
      <c r="B35" s="5" t="s">
        <v>27</v>
      </c>
      <c r="C35" s="5" t="s">
        <v>28</v>
      </c>
      <c r="D35" s="5" t="s">
        <v>2404</v>
      </c>
      <c r="E35" s="5" t="s">
        <v>1652</v>
      </c>
      <c r="F35" s="5" t="s">
        <v>1933</v>
      </c>
      <c r="G35" s="12"/>
      <c r="H35" s="12">
        <f>VLOOKUP(D35,'[1]Раздел 1'!$D$13:$P$2328,5,0)</f>
        <v>1952</v>
      </c>
      <c r="I35" s="12">
        <f>VLOOKUP(D35,'[1]Раздел 1'!$D$13:$P$2328,6,0)</f>
        <v>565.88</v>
      </c>
      <c r="J35" s="12" t="str">
        <f>VLOOKUP(D35,'[1]Раздел 1'!$D$13:$P$2328,7,0)</f>
        <v>шлакоблок</v>
      </c>
      <c r="K35" s="12">
        <f>VLOOKUP(D35,'[1]Раздел 1'!$D$13:$P$2328,8,0)</f>
        <v>2</v>
      </c>
      <c r="L35" s="12">
        <f>VLOOKUP(D35,'[1]Раздел 1'!$D$13:$P$2328,9,0)</f>
        <v>1</v>
      </c>
      <c r="M35" s="12">
        <f>VLOOKUP(D35,'[1]Раздел 1'!$D$13:$P$2328,10,0)</f>
        <v>0</v>
      </c>
      <c r="N35" s="12">
        <f>VLOOKUP(D35,'[1]Раздел 1'!$D$13:$P$2328,11,0)</f>
        <v>0</v>
      </c>
      <c r="O35" s="12">
        <f>VLOOKUP(D35,'[1]Раздел 1'!$D$13:$P$2328,12,0)</f>
        <v>13</v>
      </c>
      <c r="P35" s="12">
        <f>VLOOKUP(D35,'[1]Раздел 1'!$D$13:$P$2328,13,0)</f>
        <v>41603000</v>
      </c>
    </row>
    <row r="36" spans="1:16" ht="45" customHeight="1" x14ac:dyDescent="0.45">
      <c r="A36" s="14">
        <v>21</v>
      </c>
      <c r="B36" s="5" t="s">
        <v>27</v>
      </c>
      <c r="C36" s="5" t="s">
        <v>28</v>
      </c>
      <c r="D36" s="5" t="s">
        <v>2405</v>
      </c>
      <c r="E36" s="5" t="s">
        <v>146</v>
      </c>
      <c r="F36" s="5" t="s">
        <v>1933</v>
      </c>
      <c r="G36" s="12"/>
      <c r="H36" s="12">
        <f>VLOOKUP(D36,'[1]Раздел 1'!$D$13:$P$2328,5,0)</f>
        <v>1956</v>
      </c>
      <c r="I36" s="12">
        <f>VLOOKUP(D36,'[1]Раздел 1'!$D$13:$P$2328,6,0)</f>
        <v>2131.84</v>
      </c>
      <c r="J36" s="12" t="str">
        <f>VLOOKUP(D36,'[1]Раздел 1'!$D$13:$P$2328,7,0)</f>
        <v>шлакоблок</v>
      </c>
      <c r="K36" s="12">
        <f>VLOOKUP(D36,'[1]Раздел 1'!$D$13:$P$2328,8,0)</f>
        <v>3</v>
      </c>
      <c r="L36" s="12">
        <f>VLOOKUP(D36,'[1]Раздел 1'!$D$13:$P$2328,9,0)</f>
        <v>3</v>
      </c>
      <c r="M36" s="12">
        <f>VLOOKUP(D36,'[1]Раздел 1'!$D$13:$P$2328,10,0)</f>
        <v>0</v>
      </c>
      <c r="N36" s="12">
        <f>VLOOKUP(D36,'[1]Раздел 1'!$D$13:$P$2328,11,0)</f>
        <v>0</v>
      </c>
      <c r="O36" s="12">
        <f>VLOOKUP(D36,'[1]Раздел 1'!$D$13:$P$2328,12,0)</f>
        <v>47</v>
      </c>
      <c r="P36" s="12">
        <f>VLOOKUP(D36,'[1]Раздел 1'!$D$13:$P$2328,13,0)</f>
        <v>41603000</v>
      </c>
    </row>
    <row r="37" spans="1:16" ht="45" customHeight="1" x14ac:dyDescent="0.45">
      <c r="A37" s="14">
        <v>22</v>
      </c>
      <c r="B37" s="6" t="s">
        <v>27</v>
      </c>
      <c r="C37" s="6" t="s">
        <v>28</v>
      </c>
      <c r="D37" s="6" t="s">
        <v>2406</v>
      </c>
      <c r="E37" s="6" t="s">
        <v>4174</v>
      </c>
      <c r="F37" s="5" t="s">
        <v>1933</v>
      </c>
      <c r="G37" s="12" t="s">
        <v>4199</v>
      </c>
      <c r="H37" s="1">
        <v>1953</v>
      </c>
      <c r="I37" s="2">
        <v>934.41</v>
      </c>
      <c r="J37" s="12" t="s">
        <v>1949</v>
      </c>
      <c r="K37" s="3">
        <v>2</v>
      </c>
      <c r="L37" s="12">
        <v>2</v>
      </c>
      <c r="M37" s="12"/>
      <c r="N37" s="12"/>
      <c r="O37" s="12">
        <v>30</v>
      </c>
      <c r="P37" s="12">
        <v>41603000</v>
      </c>
    </row>
    <row r="38" spans="1:16" ht="45" customHeight="1" x14ac:dyDescent="0.45">
      <c r="A38" s="14">
        <v>23</v>
      </c>
      <c r="B38" s="5" t="s">
        <v>27</v>
      </c>
      <c r="C38" s="5" t="s">
        <v>28</v>
      </c>
      <c r="D38" s="5" t="s">
        <v>2407</v>
      </c>
      <c r="E38" s="5" t="s">
        <v>29</v>
      </c>
      <c r="F38" s="5" t="s">
        <v>1933</v>
      </c>
      <c r="G38" s="12"/>
      <c r="H38" s="12">
        <f>VLOOKUP(D38,'[1]Раздел 1'!$D$13:$P$2328,5,0)</f>
        <v>1963</v>
      </c>
      <c r="I38" s="12">
        <f>VLOOKUP(D38,'[1]Раздел 1'!$D$13:$P$2328,6,0)</f>
        <v>2167.3000000000002</v>
      </c>
      <c r="J38" s="12" t="str">
        <f>VLOOKUP(D38,'[1]Раздел 1'!$D$13:$P$2328,7,0)</f>
        <v>шлакоблок</v>
      </c>
      <c r="K38" s="12">
        <f>VLOOKUP(D38,'[1]Раздел 1'!$D$13:$P$2328,8,0)</f>
        <v>3</v>
      </c>
      <c r="L38" s="12">
        <f>VLOOKUP(D38,'[1]Раздел 1'!$D$13:$P$2328,9,0)</f>
        <v>3</v>
      </c>
      <c r="M38" s="12">
        <f>VLOOKUP(D38,'[1]Раздел 1'!$D$13:$P$2328,10,0)</f>
        <v>0</v>
      </c>
      <c r="N38" s="12">
        <f>VLOOKUP(D38,'[1]Раздел 1'!$D$13:$P$2328,11,0)</f>
        <v>0</v>
      </c>
      <c r="O38" s="12">
        <f>VLOOKUP(D38,'[1]Раздел 1'!$D$13:$P$2328,12,0)</f>
        <v>54</v>
      </c>
      <c r="P38" s="12">
        <f>VLOOKUP(D38,'[1]Раздел 1'!$D$13:$P$2328,13,0)</f>
        <v>41603000</v>
      </c>
    </row>
    <row r="39" spans="1:16" ht="45" customHeight="1" x14ac:dyDescent="0.45">
      <c r="A39" s="14">
        <v>24</v>
      </c>
      <c r="B39" s="5" t="s">
        <v>27</v>
      </c>
      <c r="C39" s="5" t="s">
        <v>28</v>
      </c>
      <c r="D39" s="5" t="s">
        <v>2408</v>
      </c>
      <c r="E39" s="5" t="s">
        <v>1468</v>
      </c>
      <c r="F39" s="5" t="s">
        <v>1933</v>
      </c>
      <c r="G39" s="12"/>
      <c r="H39" s="12">
        <f>VLOOKUP(D39,'[1]Раздел 1'!$D$13:$P$2328,5,0)</f>
        <v>1954</v>
      </c>
      <c r="I39" s="12">
        <f>VLOOKUP(D39,'[1]Раздел 1'!$D$13:$P$2328,6,0)</f>
        <v>2699.75</v>
      </c>
      <c r="J39" s="12" t="str">
        <f>VLOOKUP(D39,'[1]Раздел 1'!$D$13:$P$2328,7,0)</f>
        <v>шлакоблок</v>
      </c>
      <c r="K39" s="12" t="str">
        <f>VLOOKUP(D39,'[1]Раздел 1'!$D$13:$P$2328,8,0)</f>
        <v>3</v>
      </c>
      <c r="L39" s="12">
        <f>VLOOKUP(D39,'[1]Раздел 1'!$D$13:$P$2328,9,0)</f>
        <v>5</v>
      </c>
      <c r="M39" s="12">
        <f>VLOOKUP(D39,'[1]Раздел 1'!$D$13:$P$2328,10,0)</f>
        <v>0</v>
      </c>
      <c r="N39" s="12">
        <f>VLOOKUP(D39,'[1]Раздел 1'!$D$13:$P$2328,11,0)</f>
        <v>0</v>
      </c>
      <c r="O39" s="12">
        <f>VLOOKUP(D39,'[1]Раздел 1'!$D$13:$P$2328,12,0)</f>
        <v>59</v>
      </c>
      <c r="P39" s="12">
        <f>VLOOKUP(D39,'[1]Раздел 1'!$D$13:$P$2328,13,0)</f>
        <v>41603000</v>
      </c>
    </row>
    <row r="40" spans="1:16" ht="45" customHeight="1" x14ac:dyDescent="0.45">
      <c r="A40" s="14">
        <v>25</v>
      </c>
      <c r="B40" s="5" t="s">
        <v>27</v>
      </c>
      <c r="C40" s="5" t="s">
        <v>28</v>
      </c>
      <c r="D40" s="5" t="s">
        <v>2409</v>
      </c>
      <c r="E40" s="5" t="s">
        <v>1157</v>
      </c>
      <c r="F40" s="5" t="s">
        <v>1933</v>
      </c>
      <c r="G40" s="12"/>
      <c r="H40" s="12">
        <f>VLOOKUP(D40,'[1]Раздел 1'!$D$13:$P$2328,5,0)</f>
        <v>1962</v>
      </c>
      <c r="I40" s="12">
        <f>VLOOKUP(D40,'[1]Раздел 1'!$D$13:$P$2328,6,0)</f>
        <v>3384.18</v>
      </c>
      <c r="J40" s="12" t="str">
        <f>VLOOKUP(D40,'[1]Раздел 1'!$D$13:$P$2328,7,0)</f>
        <v>кирпич</v>
      </c>
      <c r="K40" s="12">
        <f>VLOOKUP(D40,'[1]Раздел 1'!$D$13:$P$2328,8,0)</f>
        <v>5</v>
      </c>
      <c r="L40" s="12">
        <f>VLOOKUP(D40,'[1]Раздел 1'!$D$13:$P$2328,9,0)</f>
        <v>3</v>
      </c>
      <c r="M40" s="12">
        <f>VLOOKUP(D40,'[1]Раздел 1'!$D$13:$P$2328,10,0)</f>
        <v>0</v>
      </c>
      <c r="N40" s="12">
        <f>VLOOKUP(D40,'[1]Раздел 1'!$D$13:$P$2328,11,0)</f>
        <v>0</v>
      </c>
      <c r="O40" s="12">
        <f>VLOOKUP(D40,'[1]Раздел 1'!$D$13:$P$2328,12,0)</f>
        <v>92</v>
      </c>
      <c r="P40" s="12">
        <f>VLOOKUP(D40,'[1]Раздел 1'!$D$13:$P$2328,13,0)</f>
        <v>41603000</v>
      </c>
    </row>
    <row r="41" spans="1:16" ht="45" customHeight="1" x14ac:dyDescent="0.45">
      <c r="A41" s="14">
        <v>26</v>
      </c>
      <c r="B41" s="5" t="s">
        <v>27</v>
      </c>
      <c r="C41" s="5" t="s">
        <v>28</v>
      </c>
      <c r="D41" s="5" t="s">
        <v>2410</v>
      </c>
      <c r="E41" s="5" t="s">
        <v>1653</v>
      </c>
      <c r="F41" s="5" t="s">
        <v>1933</v>
      </c>
      <c r="G41" s="12"/>
      <c r="H41" s="12">
        <f>VLOOKUP(D41,'[1]Раздел 1'!$D$13:$P$2328,5,0)</f>
        <v>1962</v>
      </c>
      <c r="I41" s="12">
        <f>VLOOKUP(D41,'[1]Раздел 1'!$D$13:$P$2328,6,0)</f>
        <v>2856.87</v>
      </c>
      <c r="J41" s="12" t="str">
        <f>VLOOKUP(D41,'[1]Раздел 1'!$D$13:$P$2328,7,0)</f>
        <v>кирпич</v>
      </c>
      <c r="K41" s="12">
        <f>VLOOKUP(D41,'[1]Раздел 1'!$D$13:$P$2328,8,0)</f>
        <v>5</v>
      </c>
      <c r="L41" s="12">
        <f>VLOOKUP(D41,'[1]Раздел 1'!$D$13:$P$2328,9,0)</f>
        <v>3</v>
      </c>
      <c r="M41" s="12">
        <f>VLOOKUP(D41,'[1]Раздел 1'!$D$13:$P$2328,10,0)</f>
        <v>0</v>
      </c>
      <c r="N41" s="12">
        <f>VLOOKUP(D41,'[1]Раздел 1'!$D$13:$P$2328,11,0)</f>
        <v>0</v>
      </c>
      <c r="O41" s="12">
        <f>VLOOKUP(D41,'[1]Раздел 1'!$D$13:$P$2328,12,0)</f>
        <v>71</v>
      </c>
      <c r="P41" s="12">
        <f>VLOOKUP(D41,'[1]Раздел 1'!$D$13:$P$2328,13,0)</f>
        <v>41603000</v>
      </c>
    </row>
    <row r="42" spans="1:16" ht="45" customHeight="1" x14ac:dyDescent="0.45">
      <c r="A42" s="14">
        <v>27</v>
      </c>
      <c r="B42" s="5" t="s">
        <v>27</v>
      </c>
      <c r="C42" s="5" t="s">
        <v>28</v>
      </c>
      <c r="D42" s="5" t="s">
        <v>2411</v>
      </c>
      <c r="E42" s="5" t="s">
        <v>1003</v>
      </c>
      <c r="F42" s="5" t="s">
        <v>1933</v>
      </c>
      <c r="G42" s="12"/>
      <c r="H42" s="12">
        <f>VLOOKUP(D42,'[1]Раздел 1'!$D$13:$P$2328,5,0)</f>
        <v>1977</v>
      </c>
      <c r="I42" s="12">
        <f>VLOOKUP(D42,'[1]Раздел 1'!$D$13:$P$2328,6,0)</f>
        <v>6044.39</v>
      </c>
      <c r="J42" s="12" t="str">
        <f>VLOOKUP(D42,'[1]Раздел 1'!$D$13:$P$2328,7,0)</f>
        <v>кирпич</v>
      </c>
      <c r="K42" s="12">
        <f>VLOOKUP(D42,'[1]Раздел 1'!$D$13:$P$2328,8,0)</f>
        <v>5</v>
      </c>
      <c r="L42" s="12">
        <f>VLOOKUP(D42,'[1]Раздел 1'!$D$13:$P$2328,9,0)</f>
        <v>6</v>
      </c>
      <c r="M42" s="12">
        <f>VLOOKUP(D42,'[1]Раздел 1'!$D$13:$P$2328,10,0)</f>
        <v>0</v>
      </c>
      <c r="N42" s="12">
        <f>VLOOKUP(D42,'[1]Раздел 1'!$D$13:$P$2328,11,0)</f>
        <v>0</v>
      </c>
      <c r="O42" s="12">
        <f>VLOOKUP(D42,'[1]Раздел 1'!$D$13:$P$2328,12,0)</f>
        <v>141</v>
      </c>
      <c r="P42" s="12">
        <f>VLOOKUP(D42,'[1]Раздел 1'!$D$13:$P$2328,13,0)</f>
        <v>41603000</v>
      </c>
    </row>
    <row r="43" spans="1:16" ht="45" customHeight="1" x14ac:dyDescent="0.45">
      <c r="A43" s="14">
        <v>28</v>
      </c>
      <c r="B43" s="6" t="s">
        <v>27</v>
      </c>
      <c r="C43" s="6" t="s">
        <v>28</v>
      </c>
      <c r="D43" s="6" t="s">
        <v>2412</v>
      </c>
      <c r="E43" s="6" t="s">
        <v>4174</v>
      </c>
      <c r="F43" s="5" t="s">
        <v>1933</v>
      </c>
      <c r="G43" s="12" t="s">
        <v>4199</v>
      </c>
      <c r="H43" s="12">
        <v>1951</v>
      </c>
      <c r="I43" s="12">
        <v>935.4</v>
      </c>
      <c r="J43" s="12" t="s">
        <v>1950</v>
      </c>
      <c r="K43" s="12">
        <v>2</v>
      </c>
      <c r="L43" s="12"/>
      <c r="M43" s="12">
        <v>0</v>
      </c>
      <c r="N43" s="12">
        <v>0</v>
      </c>
      <c r="O43" s="12"/>
      <c r="P43" s="12">
        <v>41603000</v>
      </c>
    </row>
    <row r="44" spans="1:16" ht="45" customHeight="1" x14ac:dyDescent="0.45">
      <c r="A44" s="14">
        <v>29</v>
      </c>
      <c r="B44" s="5" t="s">
        <v>27</v>
      </c>
      <c r="C44" s="5" t="s">
        <v>28</v>
      </c>
      <c r="D44" s="5" t="s">
        <v>2413</v>
      </c>
      <c r="E44" s="5" t="s">
        <v>1602</v>
      </c>
      <c r="F44" s="5" t="s">
        <v>1933</v>
      </c>
      <c r="G44" s="12"/>
      <c r="H44" s="12">
        <f>VLOOKUP(D44,'[1]Раздел 1'!$D$13:$P$2328,5,0)</f>
        <v>1951</v>
      </c>
      <c r="I44" s="12">
        <f>VLOOKUP(D44,'[1]Раздел 1'!$D$13:$P$2328,6,0)</f>
        <v>1560.26</v>
      </c>
      <c r="J44" s="12" t="str">
        <f>VLOOKUP(D44,'[1]Раздел 1'!$D$13:$P$2328,7,0)</f>
        <v>шлакоблок</v>
      </c>
      <c r="K44" s="12">
        <f>VLOOKUP(D44,'[1]Раздел 1'!$D$13:$P$2328,8,0)</f>
        <v>2</v>
      </c>
      <c r="L44" s="12">
        <f>VLOOKUP(D44,'[1]Раздел 1'!$D$13:$P$2328,9,0)</f>
        <v>2</v>
      </c>
      <c r="M44" s="12">
        <f>VLOOKUP(D44,'[1]Раздел 1'!$D$13:$P$2328,10,0)</f>
        <v>0</v>
      </c>
      <c r="N44" s="12">
        <f>VLOOKUP(D44,'[1]Раздел 1'!$D$13:$P$2328,11,0)</f>
        <v>0</v>
      </c>
      <c r="O44" s="12">
        <f>VLOOKUP(D44,'[1]Раздел 1'!$D$13:$P$2328,12,0)</f>
        <v>30</v>
      </c>
      <c r="P44" s="12">
        <f>VLOOKUP(D44,'[1]Раздел 1'!$D$13:$P$2328,13,0)</f>
        <v>41603000</v>
      </c>
    </row>
    <row r="45" spans="1:16" ht="45" customHeight="1" x14ac:dyDescent="0.45">
      <c r="A45" s="14">
        <v>30</v>
      </c>
      <c r="B45" s="5" t="s">
        <v>27</v>
      </c>
      <c r="C45" s="5" t="s">
        <v>28</v>
      </c>
      <c r="D45" s="5" t="s">
        <v>2414</v>
      </c>
      <c r="E45" s="5" t="s">
        <v>374</v>
      </c>
      <c r="F45" s="5" t="s">
        <v>1933</v>
      </c>
      <c r="G45" s="12"/>
      <c r="H45" s="12">
        <f>VLOOKUP(D45,'[1]Раздел 1'!$D$13:$P$2328,5,0)</f>
        <v>1952</v>
      </c>
      <c r="I45" s="12">
        <f>VLOOKUP(D45,'[1]Раздел 1'!$D$13:$P$2328,6,0)</f>
        <v>574.70000000000005</v>
      </c>
      <c r="J45" s="12" t="str">
        <f>VLOOKUP(D45,'[1]Раздел 1'!$D$13:$P$2328,7,0)</f>
        <v>шлакоблок</v>
      </c>
      <c r="K45" s="12">
        <f>VLOOKUP(D45,'[1]Раздел 1'!$D$13:$P$2328,8,0)</f>
        <v>2</v>
      </c>
      <c r="L45" s="12">
        <f>VLOOKUP(D45,'[1]Раздел 1'!$D$13:$P$2328,9,0)</f>
        <v>1</v>
      </c>
      <c r="M45" s="12">
        <f>VLOOKUP(D45,'[1]Раздел 1'!$D$13:$P$2328,10,0)</f>
        <v>0</v>
      </c>
      <c r="N45" s="12">
        <f>VLOOKUP(D45,'[1]Раздел 1'!$D$13:$P$2328,11,0)</f>
        <v>0</v>
      </c>
      <c r="O45" s="12">
        <f>VLOOKUP(D45,'[1]Раздел 1'!$D$13:$P$2328,12,0)</f>
        <v>22</v>
      </c>
      <c r="P45" s="12">
        <f>VLOOKUP(D45,'[1]Раздел 1'!$D$13:$P$2328,13,0)</f>
        <v>41603000</v>
      </c>
    </row>
    <row r="46" spans="1:16" ht="45" customHeight="1" x14ac:dyDescent="0.45">
      <c r="A46" s="14">
        <v>31</v>
      </c>
      <c r="B46" s="5" t="s">
        <v>27</v>
      </c>
      <c r="C46" s="5" t="s">
        <v>28</v>
      </c>
      <c r="D46" s="5" t="s">
        <v>2415</v>
      </c>
      <c r="E46" s="5" t="s">
        <v>207</v>
      </c>
      <c r="F46" s="5" t="s">
        <v>1933</v>
      </c>
      <c r="G46" s="12"/>
      <c r="H46" s="12">
        <f>VLOOKUP(D46,'[1]Раздел 1'!$D$13:$P$2328,5,0)</f>
        <v>1953</v>
      </c>
      <c r="I46" s="12">
        <f>VLOOKUP(D46,'[1]Раздел 1'!$D$13:$P$2328,6,0)</f>
        <v>943.07</v>
      </c>
      <c r="J46" s="12" t="str">
        <f>VLOOKUP(D46,'[1]Раздел 1'!$D$13:$P$2328,7,0)</f>
        <v>шлакоблок</v>
      </c>
      <c r="K46" s="12">
        <f>VLOOKUP(D46,'[1]Раздел 1'!$D$13:$P$2328,8,0)</f>
        <v>2</v>
      </c>
      <c r="L46" s="12">
        <f>VLOOKUP(D46,'[1]Раздел 1'!$D$13:$P$2328,9,0)</f>
        <v>2</v>
      </c>
      <c r="M46" s="12">
        <f>VLOOKUP(D46,'[1]Раздел 1'!$D$13:$P$2328,10,0)</f>
        <v>0</v>
      </c>
      <c r="N46" s="12">
        <f>VLOOKUP(D46,'[1]Раздел 1'!$D$13:$P$2328,11,0)</f>
        <v>0</v>
      </c>
      <c r="O46" s="12">
        <f>VLOOKUP(D46,'[1]Раздел 1'!$D$13:$P$2328,12,0)</f>
        <v>24</v>
      </c>
      <c r="P46" s="12">
        <f>VLOOKUP(D46,'[1]Раздел 1'!$D$13:$P$2328,13,0)</f>
        <v>41603000</v>
      </c>
    </row>
    <row r="47" spans="1:16" ht="45" customHeight="1" x14ac:dyDescent="0.45">
      <c r="A47" s="14">
        <v>32</v>
      </c>
      <c r="B47" s="5" t="s">
        <v>27</v>
      </c>
      <c r="C47" s="5" t="s">
        <v>28</v>
      </c>
      <c r="D47" s="5" t="s">
        <v>2416</v>
      </c>
      <c r="E47" s="5" t="s">
        <v>1654</v>
      </c>
      <c r="F47" s="5" t="s">
        <v>1933</v>
      </c>
      <c r="G47" s="12"/>
      <c r="H47" s="12">
        <f>VLOOKUP(D47,'[1]Раздел 1'!$D$13:$P$2328,5,0)</f>
        <v>1958</v>
      </c>
      <c r="I47" s="12">
        <f>VLOOKUP(D47,'[1]Раздел 1'!$D$13:$P$2328,6,0)</f>
        <v>1459.5</v>
      </c>
      <c r="J47" s="12" t="str">
        <f>VLOOKUP(D47,'[1]Раздел 1'!$D$13:$P$2328,7,0)</f>
        <v>кирпич</v>
      </c>
      <c r="K47" s="12">
        <f>VLOOKUP(D47,'[1]Раздел 1'!$D$13:$P$2328,8,0)</f>
        <v>3</v>
      </c>
      <c r="L47" s="12">
        <f>VLOOKUP(D47,'[1]Раздел 1'!$D$13:$P$2328,9,0)</f>
        <v>3</v>
      </c>
      <c r="M47" s="12">
        <f>VLOOKUP(D47,'[1]Раздел 1'!$D$13:$P$2328,10,0)</f>
        <v>0</v>
      </c>
      <c r="N47" s="12">
        <f>VLOOKUP(D47,'[1]Раздел 1'!$D$13:$P$2328,11,0)</f>
        <v>0</v>
      </c>
      <c r="O47" s="12">
        <f>VLOOKUP(D47,'[1]Раздел 1'!$D$13:$P$2328,12,0)</f>
        <v>55</v>
      </c>
      <c r="P47" s="12">
        <f>VLOOKUP(D47,'[1]Раздел 1'!$D$13:$P$2328,13,0)</f>
        <v>41603000</v>
      </c>
    </row>
    <row r="48" spans="1:16" ht="45" customHeight="1" x14ac:dyDescent="0.45">
      <c r="A48" s="14">
        <v>33</v>
      </c>
      <c r="B48" s="5" t="s">
        <v>27</v>
      </c>
      <c r="C48" s="5" t="s">
        <v>28</v>
      </c>
      <c r="D48" s="5" t="s">
        <v>2417</v>
      </c>
      <c r="E48" s="5" t="s">
        <v>1066</v>
      </c>
      <c r="F48" s="5" t="s">
        <v>1933</v>
      </c>
      <c r="G48" s="12"/>
      <c r="H48" s="12">
        <f>VLOOKUP(D48,'[1]Раздел 1'!$D$13:$P$2328,5,0)</f>
        <v>1955</v>
      </c>
      <c r="I48" s="12">
        <f>VLOOKUP(D48,'[1]Раздел 1'!$D$13:$P$2328,6,0)</f>
        <v>1718.55</v>
      </c>
      <c r="J48" s="12" t="str">
        <f>VLOOKUP(D48,'[1]Раздел 1'!$D$13:$P$2328,7,0)</f>
        <v>шлакоблок</v>
      </c>
      <c r="K48" s="12">
        <f>VLOOKUP(D48,'[1]Раздел 1'!$D$13:$P$2328,8,0)</f>
        <v>3</v>
      </c>
      <c r="L48" s="12">
        <f>VLOOKUP(D48,'[1]Раздел 1'!$D$13:$P$2328,9,0)</f>
        <v>2</v>
      </c>
      <c r="M48" s="12">
        <f>VLOOKUP(D48,'[1]Раздел 1'!$D$13:$P$2328,10,0)</f>
        <v>0</v>
      </c>
      <c r="N48" s="12">
        <f>VLOOKUP(D48,'[1]Раздел 1'!$D$13:$P$2328,11,0)</f>
        <v>0</v>
      </c>
      <c r="O48" s="12">
        <f>VLOOKUP(D48,'[1]Раздел 1'!$D$13:$P$2328,12,0)</f>
        <v>31</v>
      </c>
      <c r="P48" s="12">
        <f>VLOOKUP(D48,'[1]Раздел 1'!$D$13:$P$2328,13,0)</f>
        <v>41603000</v>
      </c>
    </row>
    <row r="49" spans="1:16" ht="45" customHeight="1" x14ac:dyDescent="0.45">
      <c r="A49" s="14">
        <v>34</v>
      </c>
      <c r="B49" s="6" t="s">
        <v>27</v>
      </c>
      <c r="C49" s="6" t="s">
        <v>28</v>
      </c>
      <c r="D49" s="6" t="s">
        <v>2418</v>
      </c>
      <c r="E49" s="6" t="s">
        <v>4175</v>
      </c>
      <c r="F49" s="5" t="s">
        <v>1933</v>
      </c>
      <c r="G49" s="12" t="s">
        <v>4199</v>
      </c>
      <c r="H49" s="12">
        <v>1952</v>
      </c>
      <c r="I49" s="12">
        <v>724.7</v>
      </c>
      <c r="J49" s="12" t="s">
        <v>1950</v>
      </c>
      <c r="K49" s="12">
        <v>2</v>
      </c>
      <c r="L49" s="12"/>
      <c r="M49" s="12">
        <v>0</v>
      </c>
      <c r="N49" s="12">
        <v>0</v>
      </c>
      <c r="O49" s="12"/>
      <c r="P49" s="12">
        <v>41603000</v>
      </c>
    </row>
    <row r="50" spans="1:16" ht="45" customHeight="1" x14ac:dyDescent="0.45">
      <c r="A50" s="14">
        <v>35</v>
      </c>
      <c r="B50" s="5" t="s">
        <v>27</v>
      </c>
      <c r="C50" s="5" t="s">
        <v>28</v>
      </c>
      <c r="D50" s="5" t="s">
        <v>2419</v>
      </c>
      <c r="E50" s="5" t="s">
        <v>1561</v>
      </c>
      <c r="F50" s="5" t="s">
        <v>1933</v>
      </c>
      <c r="G50" s="12"/>
      <c r="H50" s="12">
        <f>VLOOKUP(D50,'[1]Раздел 1'!$D$13:$P$2328,5,0)</f>
        <v>1954</v>
      </c>
      <c r="I50" s="12">
        <f>VLOOKUP(D50,'[1]Раздел 1'!$D$13:$P$2328,6,0)</f>
        <v>932.3</v>
      </c>
      <c r="J50" s="12" t="str">
        <f>VLOOKUP(D50,'[1]Раздел 1'!$D$13:$P$2328,7,0)</f>
        <v>шлакоблок</v>
      </c>
      <c r="K50" s="12">
        <f>VLOOKUP(D50,'[1]Раздел 1'!$D$13:$P$2328,8,0)</f>
        <v>2</v>
      </c>
      <c r="L50" s="12">
        <f>VLOOKUP(D50,'[1]Раздел 1'!$D$13:$P$2328,9,0)</f>
        <v>2</v>
      </c>
      <c r="M50" s="12">
        <f>VLOOKUP(D50,'[1]Раздел 1'!$D$13:$P$2328,10,0)</f>
        <v>0</v>
      </c>
      <c r="N50" s="12">
        <f>VLOOKUP(D50,'[1]Раздел 1'!$D$13:$P$2328,11,0)</f>
        <v>0</v>
      </c>
      <c r="O50" s="12">
        <f>VLOOKUP(D50,'[1]Раздел 1'!$D$13:$P$2328,12,0)</f>
        <v>29</v>
      </c>
      <c r="P50" s="12">
        <f>VLOOKUP(D50,'[1]Раздел 1'!$D$13:$P$2328,13,0)</f>
        <v>41603000</v>
      </c>
    </row>
    <row r="51" spans="1:16" ht="45" customHeight="1" x14ac:dyDescent="0.45">
      <c r="A51" s="14">
        <v>36</v>
      </c>
      <c r="B51" s="5" t="s">
        <v>27</v>
      </c>
      <c r="C51" s="5" t="s">
        <v>28</v>
      </c>
      <c r="D51" s="5" t="s">
        <v>2420</v>
      </c>
      <c r="E51" s="5" t="s">
        <v>1312</v>
      </c>
      <c r="F51" s="5" t="s">
        <v>1933</v>
      </c>
      <c r="G51" s="12"/>
      <c r="H51" s="12">
        <f>VLOOKUP(D51,'[1]Раздел 1'!$D$13:$P$2328,5,0)</f>
        <v>1956</v>
      </c>
      <c r="I51" s="12">
        <f>VLOOKUP(D51,'[1]Раздел 1'!$D$13:$P$2328,6,0)</f>
        <v>3492</v>
      </c>
      <c r="J51" s="12" t="str">
        <f>VLOOKUP(D51,'[1]Раздел 1'!$D$13:$P$2328,7,0)</f>
        <v>шлакоблок</v>
      </c>
      <c r="K51" s="12">
        <f>VLOOKUP(D51,'[1]Раздел 1'!$D$13:$P$2328,8,0)</f>
        <v>3</v>
      </c>
      <c r="L51" s="12">
        <f>VLOOKUP(D51,'[1]Раздел 1'!$D$13:$P$2328,9,0)</f>
        <v>3</v>
      </c>
      <c r="M51" s="12">
        <f>VLOOKUP(D51,'[1]Раздел 1'!$D$13:$P$2328,10,0)</f>
        <v>0</v>
      </c>
      <c r="N51" s="12">
        <f>VLOOKUP(D51,'[1]Раздел 1'!$D$13:$P$2328,11,0)</f>
        <v>0</v>
      </c>
      <c r="O51" s="12">
        <f>VLOOKUP(D51,'[1]Раздел 1'!$D$13:$P$2328,12,0)</f>
        <v>61</v>
      </c>
      <c r="P51" s="12">
        <f>VLOOKUP(D51,'[1]Раздел 1'!$D$13:$P$2328,13,0)</f>
        <v>41603000</v>
      </c>
    </row>
    <row r="52" spans="1:16" ht="45" customHeight="1" x14ac:dyDescent="0.45">
      <c r="A52" s="14">
        <v>37</v>
      </c>
      <c r="B52" s="5" t="s">
        <v>27</v>
      </c>
      <c r="C52" s="5" t="s">
        <v>28</v>
      </c>
      <c r="D52" s="5" t="s">
        <v>2421</v>
      </c>
      <c r="E52" s="6" t="s">
        <v>498</v>
      </c>
      <c r="F52" s="5" t="s">
        <v>1933</v>
      </c>
      <c r="G52" s="12"/>
      <c r="H52" s="12">
        <f>VLOOKUP(D52,'[1]Раздел 1'!$D$13:$P$2328,5,0)</f>
        <v>1956</v>
      </c>
      <c r="I52" s="12">
        <f>VLOOKUP(D52,'[1]Раздел 1'!$D$13:$P$2328,6,0)</f>
        <v>3892.68</v>
      </c>
      <c r="J52" s="12" t="str">
        <f>VLOOKUP(D52,'[1]Раздел 1'!$D$13:$P$2328,7,0)</f>
        <v>шлакоблок</v>
      </c>
      <c r="K52" s="12">
        <f>VLOOKUP(D52,'[1]Раздел 1'!$D$13:$P$2328,8,0)</f>
        <v>3</v>
      </c>
      <c r="L52" s="12">
        <f>VLOOKUP(D52,'[1]Раздел 1'!$D$13:$P$2328,9,0)</f>
        <v>4</v>
      </c>
      <c r="M52" s="12">
        <f>VLOOKUP(D52,'[1]Раздел 1'!$D$13:$P$2328,10,0)</f>
        <v>0</v>
      </c>
      <c r="N52" s="12">
        <f>VLOOKUP(D52,'[1]Раздел 1'!$D$13:$P$2328,11,0)</f>
        <v>0</v>
      </c>
      <c r="O52" s="12">
        <f>VLOOKUP(D52,'[1]Раздел 1'!$D$13:$P$2328,12,0)</f>
        <v>47</v>
      </c>
      <c r="P52" s="12">
        <f>VLOOKUP(D52,'[1]Раздел 1'!$D$13:$P$2328,13,0)</f>
        <v>41603000</v>
      </c>
    </row>
    <row r="53" spans="1:16" ht="45" customHeight="1" x14ac:dyDescent="0.45">
      <c r="A53" s="14">
        <v>38</v>
      </c>
      <c r="B53" s="6" t="s">
        <v>27</v>
      </c>
      <c r="C53" s="6" t="s">
        <v>28</v>
      </c>
      <c r="D53" s="6" t="s">
        <v>2422</v>
      </c>
      <c r="E53" s="6" t="s">
        <v>1000</v>
      </c>
      <c r="F53" s="5" t="s">
        <v>1933</v>
      </c>
      <c r="G53" s="12"/>
      <c r="H53" s="12">
        <f>VLOOKUP(D53,'[1]Раздел 1'!$D$13:$P$2328,5,0)</f>
        <v>1941</v>
      </c>
      <c r="I53" s="12">
        <f>VLOOKUP(D53,'[1]Раздел 1'!$D$13:$P$2328,6,0)</f>
        <v>3953</v>
      </c>
      <c r="J53" s="12" t="str">
        <f>VLOOKUP(D53,'[1]Раздел 1'!$D$13:$P$2328,7,0)</f>
        <v>кирпич</v>
      </c>
      <c r="K53" s="12">
        <f>VLOOKUP(D53,'[1]Раздел 1'!$D$13:$P$2328,8,0)</f>
        <v>4</v>
      </c>
      <c r="L53" s="12">
        <f>VLOOKUP(D53,'[1]Раздел 1'!$D$13:$P$2328,9,0)</f>
        <v>3</v>
      </c>
      <c r="M53" s="12">
        <f>VLOOKUP(D53,'[1]Раздел 1'!$D$13:$P$2328,10,0)</f>
        <v>0</v>
      </c>
      <c r="N53" s="12">
        <f>VLOOKUP(D53,'[1]Раздел 1'!$D$13:$P$2328,11,0)</f>
        <v>0</v>
      </c>
      <c r="O53" s="12">
        <f>VLOOKUP(D53,'[1]Раздел 1'!$D$13:$P$2328,12,0)</f>
        <v>49</v>
      </c>
      <c r="P53" s="12">
        <f>VLOOKUP(D53,'[1]Раздел 1'!$D$13:$P$2328,13,0)</f>
        <v>41603000</v>
      </c>
    </row>
    <row r="54" spans="1:16" ht="45" customHeight="1" x14ac:dyDescent="0.45">
      <c r="A54" s="14">
        <v>39</v>
      </c>
      <c r="B54" s="5" t="s">
        <v>27</v>
      </c>
      <c r="C54" s="5" t="s">
        <v>28</v>
      </c>
      <c r="D54" s="5" t="s">
        <v>2423</v>
      </c>
      <c r="E54" s="5" t="s">
        <v>1655</v>
      </c>
      <c r="F54" s="5" t="s">
        <v>1933</v>
      </c>
      <c r="G54" s="12"/>
      <c r="H54" s="12">
        <f>VLOOKUP(D54,'[1]Раздел 1'!$D$13:$P$2328,5,0)</f>
        <v>1953</v>
      </c>
      <c r="I54" s="12">
        <f>VLOOKUP(D54,'[1]Раздел 1'!$D$13:$P$2328,6,0)</f>
        <v>715.4</v>
      </c>
      <c r="J54" s="12" t="str">
        <f>VLOOKUP(D54,'[1]Раздел 1'!$D$13:$P$2328,7,0)</f>
        <v>шлакоблок</v>
      </c>
      <c r="K54" s="12">
        <f>VLOOKUP(D54,'[1]Раздел 1'!$D$13:$P$2328,8,0)</f>
        <v>2</v>
      </c>
      <c r="L54" s="12">
        <f>VLOOKUP(D54,'[1]Раздел 1'!$D$13:$P$2328,9,0)</f>
        <v>2</v>
      </c>
      <c r="M54" s="12">
        <f>VLOOKUP(D54,'[1]Раздел 1'!$D$13:$P$2328,10,0)</f>
        <v>0</v>
      </c>
      <c r="N54" s="12">
        <f>VLOOKUP(D54,'[1]Раздел 1'!$D$13:$P$2328,11,0)</f>
        <v>0</v>
      </c>
      <c r="O54" s="12">
        <f>VLOOKUP(D54,'[1]Раздел 1'!$D$13:$P$2328,12,0)</f>
        <v>18</v>
      </c>
      <c r="P54" s="12">
        <f>VLOOKUP(D54,'[1]Раздел 1'!$D$13:$P$2328,13,0)</f>
        <v>41603000</v>
      </c>
    </row>
    <row r="55" spans="1:16" ht="45" customHeight="1" x14ac:dyDescent="0.45">
      <c r="A55" s="14">
        <v>40</v>
      </c>
      <c r="B55" s="5" t="s">
        <v>27</v>
      </c>
      <c r="C55" s="5" t="s">
        <v>28</v>
      </c>
      <c r="D55" s="5" t="s">
        <v>2424</v>
      </c>
      <c r="E55" s="5" t="s">
        <v>327</v>
      </c>
      <c r="F55" s="5" t="s">
        <v>1933</v>
      </c>
      <c r="G55" s="12"/>
      <c r="H55" s="12">
        <f>VLOOKUP(D55,'[1]Раздел 1'!$D$13:$P$2328,5,0)</f>
        <v>1954</v>
      </c>
      <c r="I55" s="12">
        <f>VLOOKUP(D55,'[1]Раздел 1'!$D$13:$P$2328,6,0)</f>
        <v>405.6</v>
      </c>
      <c r="J55" s="12" t="str">
        <f>VLOOKUP(D55,'[1]Раздел 1'!$D$13:$P$2328,7,0)</f>
        <v>шлакоблок</v>
      </c>
      <c r="K55" s="12">
        <f>VLOOKUP(D55,'[1]Раздел 1'!$D$13:$P$2328,8,0)</f>
        <v>2</v>
      </c>
      <c r="L55" s="12">
        <f>VLOOKUP(D55,'[1]Раздел 1'!$D$13:$P$2328,9,0)</f>
        <v>1</v>
      </c>
      <c r="M55" s="12">
        <f>VLOOKUP(D55,'[1]Раздел 1'!$D$13:$P$2328,10,0)</f>
        <v>0</v>
      </c>
      <c r="N55" s="12">
        <f>VLOOKUP(D55,'[1]Раздел 1'!$D$13:$P$2328,11,0)</f>
        <v>0</v>
      </c>
      <c r="O55" s="12">
        <f>VLOOKUP(D55,'[1]Раздел 1'!$D$13:$P$2328,12,0)</f>
        <v>17</v>
      </c>
      <c r="P55" s="12">
        <f>VLOOKUP(D55,'[1]Раздел 1'!$D$13:$P$2328,13,0)</f>
        <v>41603000</v>
      </c>
    </row>
    <row r="56" spans="1:16" ht="45" customHeight="1" x14ac:dyDescent="0.45">
      <c r="A56" s="14">
        <v>41</v>
      </c>
      <c r="B56" s="5" t="s">
        <v>27</v>
      </c>
      <c r="C56" s="5" t="s">
        <v>28</v>
      </c>
      <c r="D56" s="5" t="s">
        <v>2425</v>
      </c>
      <c r="E56" s="5" t="s">
        <v>1656</v>
      </c>
      <c r="F56" s="5" t="s">
        <v>1933</v>
      </c>
      <c r="G56" s="12"/>
      <c r="H56" s="12">
        <f>VLOOKUP(D56,'[1]Раздел 1'!$D$13:$P$2328,5,0)</f>
        <v>1953</v>
      </c>
      <c r="I56" s="12">
        <f>VLOOKUP(D56,'[1]Раздел 1'!$D$13:$P$2328,6,0)</f>
        <v>1025.0999999999999</v>
      </c>
      <c r="J56" s="12" t="str">
        <f>VLOOKUP(D56,'[1]Раздел 1'!$D$13:$P$2328,7,0)</f>
        <v>шлакоблок</v>
      </c>
      <c r="K56" s="12">
        <f>VLOOKUP(D56,'[1]Раздел 1'!$D$13:$P$2328,8,0)</f>
        <v>2</v>
      </c>
      <c r="L56" s="12">
        <f>VLOOKUP(D56,'[1]Раздел 1'!$D$13:$P$2328,9,0)</f>
        <v>2</v>
      </c>
      <c r="M56" s="12">
        <f>VLOOKUP(D56,'[1]Раздел 1'!$D$13:$P$2328,10,0)</f>
        <v>0</v>
      </c>
      <c r="N56" s="12">
        <f>VLOOKUP(D56,'[1]Раздел 1'!$D$13:$P$2328,11,0)</f>
        <v>0</v>
      </c>
      <c r="O56" s="12">
        <f>VLOOKUP(D56,'[1]Раздел 1'!$D$13:$P$2328,12,0)</f>
        <v>21</v>
      </c>
      <c r="P56" s="12">
        <f>VLOOKUP(D56,'[1]Раздел 1'!$D$13:$P$2328,13,0)</f>
        <v>41603000</v>
      </c>
    </row>
    <row r="57" spans="1:16" ht="45" customHeight="1" x14ac:dyDescent="0.45">
      <c r="A57" s="14">
        <v>42</v>
      </c>
      <c r="B57" s="5" t="s">
        <v>27</v>
      </c>
      <c r="C57" s="5" t="s">
        <v>28</v>
      </c>
      <c r="D57" s="5" t="s">
        <v>2426</v>
      </c>
      <c r="E57" s="5" t="s">
        <v>1239</v>
      </c>
      <c r="F57" s="5" t="s">
        <v>1933</v>
      </c>
      <c r="G57" s="12"/>
      <c r="H57" s="12">
        <f>VLOOKUP(D57,'[1]Раздел 1'!$D$13:$P$2328,5,0)</f>
        <v>1953</v>
      </c>
      <c r="I57" s="12">
        <f>VLOOKUP(D57,'[1]Раздел 1'!$D$13:$P$2328,6,0)</f>
        <v>722.72</v>
      </c>
      <c r="J57" s="12" t="str">
        <f>VLOOKUP(D57,'[1]Раздел 1'!$D$13:$P$2328,7,0)</f>
        <v>шлакоблок</v>
      </c>
      <c r="K57" s="12">
        <f>VLOOKUP(D57,'[1]Раздел 1'!$D$13:$P$2328,8,0)</f>
        <v>2</v>
      </c>
      <c r="L57" s="12">
        <f>VLOOKUP(D57,'[1]Раздел 1'!$D$13:$P$2328,9,0)</f>
        <v>2</v>
      </c>
      <c r="M57" s="12">
        <f>VLOOKUP(D57,'[1]Раздел 1'!$D$13:$P$2328,10,0)</f>
        <v>0</v>
      </c>
      <c r="N57" s="12">
        <f>VLOOKUP(D57,'[1]Раздел 1'!$D$13:$P$2328,11,0)</f>
        <v>0</v>
      </c>
      <c r="O57" s="12">
        <f>VLOOKUP(D57,'[1]Раздел 1'!$D$13:$P$2328,12,0)</f>
        <v>28</v>
      </c>
      <c r="P57" s="12">
        <f>VLOOKUP(D57,'[1]Раздел 1'!$D$13:$P$2328,13,0)</f>
        <v>41603000</v>
      </c>
    </row>
    <row r="58" spans="1:16" ht="45" customHeight="1" x14ac:dyDescent="0.45">
      <c r="A58" s="14">
        <v>43</v>
      </c>
      <c r="B58" s="5" t="s">
        <v>265</v>
      </c>
      <c r="C58" s="5" t="s">
        <v>397</v>
      </c>
      <c r="D58" s="6" t="s">
        <v>2427</v>
      </c>
      <c r="E58" s="6" t="s">
        <v>778</v>
      </c>
      <c r="F58" s="5" t="s">
        <v>1933</v>
      </c>
      <c r="G58" s="12"/>
      <c r="H58" s="12">
        <f>VLOOKUP(D58,'[1]Раздел 1'!$D$13:$P$2328,5,0)</f>
        <v>1961</v>
      </c>
      <c r="I58" s="12">
        <f>VLOOKUP(D58,'[1]Раздел 1'!$D$13:$P$2328,6,0)</f>
        <v>986.95</v>
      </c>
      <c r="J58" s="12" t="str">
        <f>VLOOKUP(D58,'[1]Раздел 1'!$D$13:$P$2328,7,0)</f>
        <v>кирпич</v>
      </c>
      <c r="K58" s="12">
        <f>VLOOKUP(D58,'[1]Раздел 1'!$D$13:$P$2328,8,0)</f>
        <v>2</v>
      </c>
      <c r="L58" s="12">
        <f>VLOOKUP(D58,'[1]Раздел 1'!$D$13:$P$2328,9,0)</f>
        <v>2</v>
      </c>
      <c r="M58" s="12">
        <f>VLOOKUP(D58,'[1]Раздел 1'!$D$13:$P$2328,10,0)</f>
        <v>0</v>
      </c>
      <c r="N58" s="12">
        <f>VLOOKUP(D58,'[1]Раздел 1'!$D$13:$P$2328,11,0)</f>
        <v>0</v>
      </c>
      <c r="O58" s="12">
        <f>VLOOKUP(D58,'[1]Раздел 1'!$D$13:$P$2328,12,0)</f>
        <v>22</v>
      </c>
      <c r="P58" s="12">
        <f>VLOOKUP(D58,'[1]Раздел 1'!$D$13:$P$2328,13,0)</f>
        <v>41606000</v>
      </c>
    </row>
    <row r="59" spans="1:16" ht="45" customHeight="1" x14ac:dyDescent="0.45">
      <c r="A59" s="14">
        <v>44</v>
      </c>
      <c r="B59" s="5" t="s">
        <v>265</v>
      </c>
      <c r="C59" s="5" t="s">
        <v>397</v>
      </c>
      <c r="D59" s="5" t="s">
        <v>2428</v>
      </c>
      <c r="E59" s="5" t="s">
        <v>721</v>
      </c>
      <c r="F59" s="5" t="s">
        <v>1933</v>
      </c>
      <c r="G59" s="12"/>
      <c r="H59" s="12">
        <f>VLOOKUP(D59,'[1]Раздел 1'!$D$13:$P$2328,5,0)</f>
        <v>1961</v>
      </c>
      <c r="I59" s="12">
        <f>VLOOKUP(D59,'[1]Раздел 1'!$D$13:$P$2328,6,0)</f>
        <v>994.35</v>
      </c>
      <c r="J59" s="12" t="str">
        <f>VLOOKUP(D59,'[1]Раздел 1'!$D$13:$P$2328,7,0)</f>
        <v>кирпич</v>
      </c>
      <c r="K59" s="12">
        <f>VLOOKUP(D59,'[1]Раздел 1'!$D$13:$P$2328,8,0)</f>
        <v>2</v>
      </c>
      <c r="L59" s="12">
        <f>VLOOKUP(D59,'[1]Раздел 1'!$D$13:$P$2328,9,0)</f>
        <v>2</v>
      </c>
      <c r="M59" s="12">
        <f>VLOOKUP(D59,'[1]Раздел 1'!$D$13:$P$2328,10,0)</f>
        <v>0</v>
      </c>
      <c r="N59" s="12">
        <f>VLOOKUP(D59,'[1]Раздел 1'!$D$13:$P$2328,11,0)</f>
        <v>0</v>
      </c>
      <c r="O59" s="12">
        <f>VLOOKUP(D59,'[1]Раздел 1'!$D$13:$P$2328,12,0)</f>
        <v>196</v>
      </c>
      <c r="P59" s="12">
        <f>VLOOKUP(D59,'[1]Раздел 1'!$D$13:$P$2328,13,0)</f>
        <v>41606000</v>
      </c>
    </row>
    <row r="60" spans="1:16" ht="45" customHeight="1" x14ac:dyDescent="0.45">
      <c r="A60" s="14">
        <v>45</v>
      </c>
      <c r="B60" s="5" t="s">
        <v>265</v>
      </c>
      <c r="C60" s="5" t="s">
        <v>397</v>
      </c>
      <c r="D60" s="5" t="s">
        <v>2429</v>
      </c>
      <c r="E60" s="5" t="s">
        <v>1219</v>
      </c>
      <c r="F60" s="5" t="s">
        <v>1933</v>
      </c>
      <c r="G60" s="12"/>
      <c r="H60" s="12">
        <f>VLOOKUP(D60,'[1]Раздел 1'!$D$13:$P$2328,5,0)</f>
        <v>1985</v>
      </c>
      <c r="I60" s="12">
        <f>VLOOKUP(D60,'[1]Раздел 1'!$D$13:$P$2328,6,0)</f>
        <v>256.10000000000002</v>
      </c>
      <c r="J60" s="12" t="str">
        <f>VLOOKUP(D60,'[1]Раздел 1'!$D$13:$P$2328,7,0)</f>
        <v>панели</v>
      </c>
      <c r="K60" s="12">
        <f>VLOOKUP(D60,'[1]Раздел 1'!$D$13:$P$2328,8,0)</f>
        <v>5</v>
      </c>
      <c r="L60" s="12">
        <f>VLOOKUP(D60,'[1]Раздел 1'!$D$13:$P$2328,9,0)</f>
        <v>4</v>
      </c>
      <c r="M60" s="12">
        <f>VLOOKUP(D60,'[1]Раздел 1'!$D$13:$P$2328,10,0)</f>
        <v>0</v>
      </c>
      <c r="N60" s="12">
        <f>VLOOKUP(D60,'[1]Раздел 1'!$D$13:$P$2328,11,0)</f>
        <v>0</v>
      </c>
      <c r="O60" s="12">
        <f>VLOOKUP(D60,'[1]Раздел 1'!$D$13:$P$2328,12,0)</f>
        <v>90</v>
      </c>
      <c r="P60" s="12">
        <f>VLOOKUP(D60,'[1]Раздел 1'!$D$13:$P$2328,13,0)</f>
        <v>41606000</v>
      </c>
    </row>
    <row r="61" spans="1:16" ht="45" customHeight="1" x14ac:dyDescent="0.45">
      <c r="A61" s="14">
        <v>46</v>
      </c>
      <c r="B61" s="5" t="s">
        <v>265</v>
      </c>
      <c r="C61" s="5" t="s">
        <v>397</v>
      </c>
      <c r="D61" s="5" t="s">
        <v>2430</v>
      </c>
      <c r="E61" s="5" t="s">
        <v>1559</v>
      </c>
      <c r="F61" s="5" t="s">
        <v>1933</v>
      </c>
      <c r="G61" s="12"/>
      <c r="H61" s="12">
        <f>VLOOKUP(D61,'[1]Раздел 1'!$D$13:$P$2328,5,0)</f>
        <v>1961</v>
      </c>
      <c r="I61" s="12">
        <f>VLOOKUP(D61,'[1]Раздел 1'!$D$13:$P$2328,6,0)</f>
        <v>759.2</v>
      </c>
      <c r="J61" s="12" t="str">
        <f>VLOOKUP(D61,'[1]Раздел 1'!$D$13:$P$2328,7,0)</f>
        <v>кирпич</v>
      </c>
      <c r="K61" s="12">
        <f>VLOOKUP(D61,'[1]Раздел 1'!$D$13:$P$2328,8,0)</f>
        <v>2</v>
      </c>
      <c r="L61" s="12">
        <f>VLOOKUP(D61,'[1]Раздел 1'!$D$13:$P$2328,9,0)</f>
        <v>2</v>
      </c>
      <c r="M61" s="12">
        <f>VLOOKUP(D61,'[1]Раздел 1'!$D$13:$P$2328,10,0)</f>
        <v>0</v>
      </c>
      <c r="N61" s="12">
        <f>VLOOKUP(D61,'[1]Раздел 1'!$D$13:$P$2328,11,0)</f>
        <v>0</v>
      </c>
      <c r="O61" s="12">
        <f>VLOOKUP(D61,'[1]Раздел 1'!$D$13:$P$2328,12,0)</f>
        <v>10</v>
      </c>
      <c r="P61" s="12">
        <f>VLOOKUP(D61,'[1]Раздел 1'!$D$13:$P$2328,13,0)</f>
        <v>41606000</v>
      </c>
    </row>
    <row r="62" spans="1:16" ht="45" customHeight="1" x14ac:dyDescent="0.45">
      <c r="A62" s="14">
        <v>47</v>
      </c>
      <c r="B62" s="5" t="s">
        <v>265</v>
      </c>
      <c r="C62" s="5" t="s">
        <v>397</v>
      </c>
      <c r="D62" s="5" t="s">
        <v>2431</v>
      </c>
      <c r="E62" s="5" t="s">
        <v>1502</v>
      </c>
      <c r="F62" s="5" t="s">
        <v>1933</v>
      </c>
      <c r="G62" s="12"/>
      <c r="H62" s="12">
        <f>VLOOKUP(D62,'[1]Раздел 1'!$D$13:$P$2328,5,0)</f>
        <v>1959</v>
      </c>
      <c r="I62" s="12">
        <f>VLOOKUP(D62,'[1]Раздел 1'!$D$13:$P$2328,6,0)</f>
        <v>160.19999999999999</v>
      </c>
      <c r="J62" s="12" t="str">
        <f>VLOOKUP(D62,'[1]Раздел 1'!$D$13:$P$2328,7,0)</f>
        <v>кирпич</v>
      </c>
      <c r="K62" s="12">
        <f>VLOOKUP(D62,'[1]Раздел 1'!$D$13:$P$2328,8,0)</f>
        <v>2</v>
      </c>
      <c r="L62" s="12">
        <f>VLOOKUP(D62,'[1]Раздел 1'!$D$13:$P$2328,9,0)</f>
        <v>2</v>
      </c>
      <c r="M62" s="12">
        <f>VLOOKUP(D62,'[1]Раздел 1'!$D$13:$P$2328,10,0)</f>
        <v>0</v>
      </c>
      <c r="N62" s="12">
        <f>VLOOKUP(D62,'[1]Раздел 1'!$D$13:$P$2328,11,0)</f>
        <v>0</v>
      </c>
      <c r="O62" s="12">
        <f>VLOOKUP(D62,'[1]Раздел 1'!$D$13:$P$2328,12,0)</f>
        <v>24</v>
      </c>
      <c r="P62" s="12">
        <f>VLOOKUP(D62,'[1]Раздел 1'!$D$13:$P$2328,13,0)</f>
        <v>41606000</v>
      </c>
    </row>
    <row r="63" spans="1:16" ht="45" customHeight="1" x14ac:dyDescent="0.45">
      <c r="A63" s="14">
        <v>48</v>
      </c>
      <c r="B63" s="5" t="s">
        <v>265</v>
      </c>
      <c r="C63" s="5" t="s">
        <v>397</v>
      </c>
      <c r="D63" s="5" t="s">
        <v>2432</v>
      </c>
      <c r="E63" s="5" t="s">
        <v>1276</v>
      </c>
      <c r="F63" s="5" t="s">
        <v>1933</v>
      </c>
      <c r="G63" s="12"/>
      <c r="H63" s="12">
        <f>VLOOKUP(D63,'[1]Раздел 1'!$D$13:$P$2328,5,0)</f>
        <v>1990</v>
      </c>
      <c r="I63" s="12">
        <f>VLOOKUP(D63,'[1]Раздел 1'!$D$13:$P$2328,6,0)</f>
        <v>3594</v>
      </c>
      <c r="J63" s="12" t="str">
        <f>VLOOKUP(D63,'[1]Раздел 1'!$D$13:$P$2328,7,0)</f>
        <v>панели</v>
      </c>
      <c r="K63" s="12">
        <f>VLOOKUP(D63,'[1]Раздел 1'!$D$13:$P$2328,8,0)</f>
        <v>5</v>
      </c>
      <c r="L63" s="12">
        <f>VLOOKUP(D63,'[1]Раздел 1'!$D$13:$P$2328,9,0)</f>
        <v>3</v>
      </c>
      <c r="M63" s="12">
        <f>VLOOKUP(D63,'[1]Раздел 1'!$D$13:$P$2328,10,0)</f>
        <v>0</v>
      </c>
      <c r="N63" s="12">
        <f>VLOOKUP(D63,'[1]Раздел 1'!$D$13:$P$2328,11,0)</f>
        <v>0</v>
      </c>
      <c r="O63" s="12">
        <f>VLOOKUP(D63,'[1]Раздел 1'!$D$13:$P$2328,12,0)</f>
        <v>112</v>
      </c>
      <c r="P63" s="12">
        <f>VLOOKUP(D63,'[1]Раздел 1'!$D$13:$P$2328,13,0)</f>
        <v>41606000</v>
      </c>
    </row>
    <row r="64" spans="1:16" ht="45" customHeight="1" x14ac:dyDescent="0.45">
      <c r="A64" s="14">
        <v>49</v>
      </c>
      <c r="B64" s="5" t="s">
        <v>265</v>
      </c>
      <c r="C64" s="5" t="s">
        <v>397</v>
      </c>
      <c r="D64" s="5" t="s">
        <v>2433</v>
      </c>
      <c r="E64" s="5" t="s">
        <v>1178</v>
      </c>
      <c r="F64" s="5" t="s">
        <v>1933</v>
      </c>
      <c r="G64" s="12"/>
      <c r="H64" s="12">
        <f>VLOOKUP(D64,'[1]Раздел 1'!$D$13:$P$2328,5,0)</f>
        <v>1958</v>
      </c>
      <c r="I64" s="12">
        <f>VLOOKUP(D64,'[1]Раздел 1'!$D$13:$P$2328,6,0)</f>
        <v>246.5</v>
      </c>
      <c r="J64" s="12" t="str">
        <f>VLOOKUP(D64,'[1]Раздел 1'!$D$13:$P$2328,7,0)</f>
        <v>кирпич</v>
      </c>
      <c r="K64" s="12">
        <f>VLOOKUP(D64,'[1]Раздел 1'!$D$13:$P$2328,8,0)</f>
        <v>2</v>
      </c>
      <c r="L64" s="12">
        <f>VLOOKUP(D64,'[1]Раздел 1'!$D$13:$P$2328,9,0)</f>
        <v>1</v>
      </c>
      <c r="M64" s="12">
        <f>VLOOKUP(D64,'[1]Раздел 1'!$D$13:$P$2328,10,0)</f>
        <v>0</v>
      </c>
      <c r="N64" s="12">
        <f>VLOOKUP(D64,'[1]Раздел 1'!$D$13:$P$2328,11,0)</f>
        <v>0</v>
      </c>
      <c r="O64" s="12">
        <f>VLOOKUP(D64,'[1]Раздел 1'!$D$13:$P$2328,12,0)</f>
        <v>19</v>
      </c>
      <c r="P64" s="12">
        <f>VLOOKUP(D64,'[1]Раздел 1'!$D$13:$P$2328,13,0)</f>
        <v>41606000</v>
      </c>
    </row>
    <row r="65" spans="1:16" ht="45" customHeight="1" x14ac:dyDescent="0.45">
      <c r="A65" s="14">
        <v>50</v>
      </c>
      <c r="B65" s="5" t="s">
        <v>265</v>
      </c>
      <c r="C65" s="5" t="s">
        <v>397</v>
      </c>
      <c r="D65" s="5" t="s">
        <v>2434</v>
      </c>
      <c r="E65" s="5" t="s">
        <v>1260</v>
      </c>
      <c r="F65" s="5" t="s">
        <v>1933</v>
      </c>
      <c r="G65" s="12"/>
      <c r="H65" s="12">
        <f>VLOOKUP(D65,'[1]Раздел 1'!$D$13:$P$2328,5,0)</f>
        <v>1989</v>
      </c>
      <c r="I65" s="12">
        <f>VLOOKUP(D65,'[1]Раздел 1'!$D$13:$P$2328,6,0)</f>
        <v>4837.8599999999997</v>
      </c>
      <c r="J65" s="12" t="str">
        <f>VLOOKUP(D65,'[1]Раздел 1'!$D$13:$P$2328,7,0)</f>
        <v>панели</v>
      </c>
      <c r="K65" s="12">
        <f>VLOOKUP(D65,'[1]Раздел 1'!$D$13:$P$2328,8,0)</f>
        <v>5</v>
      </c>
      <c r="L65" s="12">
        <f>VLOOKUP(D65,'[1]Раздел 1'!$D$13:$P$2328,9,0)</f>
        <v>4</v>
      </c>
      <c r="M65" s="12">
        <f>VLOOKUP(D65,'[1]Раздел 1'!$D$13:$P$2328,10,0)</f>
        <v>0</v>
      </c>
      <c r="N65" s="12">
        <f>VLOOKUP(D65,'[1]Раздел 1'!$D$13:$P$2328,11,0)</f>
        <v>0</v>
      </c>
      <c r="O65" s="12">
        <f>VLOOKUP(D65,'[1]Раздел 1'!$D$13:$P$2328,12,0)</f>
        <v>146</v>
      </c>
      <c r="P65" s="12">
        <f>VLOOKUP(D65,'[1]Раздел 1'!$D$13:$P$2328,13,0)</f>
        <v>41606000</v>
      </c>
    </row>
    <row r="66" spans="1:16" ht="45" customHeight="1" x14ac:dyDescent="0.45">
      <c r="A66" s="14">
        <v>51</v>
      </c>
      <c r="B66" s="5" t="s">
        <v>265</v>
      </c>
      <c r="C66" s="5" t="s">
        <v>397</v>
      </c>
      <c r="D66" s="5" t="s">
        <v>2435</v>
      </c>
      <c r="E66" s="5" t="s">
        <v>1071</v>
      </c>
      <c r="F66" s="5" t="s">
        <v>1933</v>
      </c>
      <c r="G66" s="12"/>
      <c r="H66" s="12">
        <f>VLOOKUP(D66,'[1]Раздел 1'!$D$13:$P$2328,5,0)</f>
        <v>1987</v>
      </c>
      <c r="I66" s="12">
        <f>VLOOKUP(D66,'[1]Раздел 1'!$D$13:$P$2328,6,0)</f>
        <v>3229.83</v>
      </c>
      <c r="J66" s="12" t="str">
        <f>VLOOKUP(D66,'[1]Раздел 1'!$D$13:$P$2328,7,0)</f>
        <v>панели</v>
      </c>
      <c r="K66" s="12">
        <f>VLOOKUP(D66,'[1]Раздел 1'!$D$13:$P$2328,8,0)</f>
        <v>5</v>
      </c>
      <c r="L66" s="12">
        <f>VLOOKUP(D66,'[1]Раздел 1'!$D$13:$P$2328,9,0)</f>
        <v>4</v>
      </c>
      <c r="M66" s="12">
        <f>VLOOKUP(D66,'[1]Раздел 1'!$D$13:$P$2328,10,0)</f>
        <v>0</v>
      </c>
      <c r="N66" s="12">
        <f>VLOOKUP(D66,'[1]Раздел 1'!$D$13:$P$2328,11,0)</f>
        <v>0</v>
      </c>
      <c r="O66" s="12">
        <f>VLOOKUP(D66,'[1]Раздел 1'!$D$13:$P$2328,12,0)</f>
        <v>99</v>
      </c>
      <c r="P66" s="12">
        <f>VLOOKUP(D66,'[1]Раздел 1'!$D$13:$P$2328,13,0)</f>
        <v>41606000</v>
      </c>
    </row>
    <row r="67" spans="1:16" ht="45" customHeight="1" x14ac:dyDescent="0.45">
      <c r="A67" s="14">
        <v>52</v>
      </c>
      <c r="B67" s="5" t="s">
        <v>14</v>
      </c>
      <c r="C67" s="5" t="s">
        <v>128</v>
      </c>
      <c r="D67" s="5" t="s">
        <v>2436</v>
      </c>
      <c r="E67" s="5" t="s">
        <v>1380</v>
      </c>
      <c r="F67" s="5" t="s">
        <v>1933</v>
      </c>
      <c r="G67" s="12"/>
      <c r="H67" s="12">
        <f>VLOOKUP(D67,'[1]Раздел 1'!$D$13:$P$2328,5,0)</f>
        <v>1952</v>
      </c>
      <c r="I67" s="12">
        <f>VLOOKUP(D67,'[1]Раздел 1'!$D$13:$P$2328,6,0)</f>
        <v>2565.1</v>
      </c>
      <c r="J67" s="12" t="str">
        <f>VLOOKUP(D67,'[1]Раздел 1'!$D$13:$P$2328,7,0)</f>
        <v>шлакоблок</v>
      </c>
      <c r="K67" s="12">
        <f>VLOOKUP(D67,'[1]Раздел 1'!$D$13:$P$2328,8,0)</f>
        <v>3</v>
      </c>
      <c r="L67" s="12">
        <f>VLOOKUP(D67,'[1]Раздел 1'!$D$13:$P$2328,9,0)</f>
        <v>5</v>
      </c>
      <c r="M67" s="12">
        <f>VLOOKUP(D67,'[1]Раздел 1'!$D$13:$P$2328,10,0)</f>
        <v>0</v>
      </c>
      <c r="N67" s="12">
        <f>VLOOKUP(D67,'[1]Раздел 1'!$D$13:$P$2328,11,0)</f>
        <v>0</v>
      </c>
      <c r="O67" s="12">
        <f>VLOOKUP(D67,'[1]Раздел 1'!$D$13:$P$2328,12,0)</f>
        <v>74</v>
      </c>
      <c r="P67" s="12">
        <f>VLOOKUP(D67,'[1]Раздел 1'!$D$13:$P$2328,13,0)</f>
        <v>41609000</v>
      </c>
    </row>
    <row r="68" spans="1:16" ht="45" customHeight="1" x14ac:dyDescent="0.45">
      <c r="A68" s="14">
        <v>53</v>
      </c>
      <c r="B68" s="5" t="s">
        <v>14</v>
      </c>
      <c r="C68" s="5" t="s">
        <v>128</v>
      </c>
      <c r="D68" s="5" t="s">
        <v>2437</v>
      </c>
      <c r="E68" s="5" t="s">
        <v>1661</v>
      </c>
      <c r="F68" s="5" t="s">
        <v>1933</v>
      </c>
      <c r="G68" s="12"/>
      <c r="H68" s="12">
        <f>VLOOKUP(D68,'[1]Раздел 1'!$D$13:$P$2328,5,0)</f>
        <v>1930</v>
      </c>
      <c r="I68" s="12">
        <f>VLOOKUP(D68,'[1]Раздел 1'!$D$13:$P$2328,6,0)</f>
        <v>2496.3000000000002</v>
      </c>
      <c r="J68" s="12" t="str">
        <f>VLOOKUP(D68,'[1]Раздел 1'!$D$13:$P$2328,7,0)</f>
        <v>кирпич</v>
      </c>
      <c r="K68" s="12">
        <f>VLOOKUP(D68,'[1]Раздел 1'!$D$13:$P$2328,8,0)</f>
        <v>4</v>
      </c>
      <c r="L68" s="12">
        <f>VLOOKUP(D68,'[1]Раздел 1'!$D$13:$P$2328,9,0)</f>
        <v>3</v>
      </c>
      <c r="M68" s="12">
        <f>VLOOKUP(D68,'[1]Раздел 1'!$D$13:$P$2328,10,0)</f>
        <v>0</v>
      </c>
      <c r="N68" s="12">
        <f>VLOOKUP(D68,'[1]Раздел 1'!$D$13:$P$2328,11,0)</f>
        <v>0</v>
      </c>
      <c r="O68" s="12">
        <f>VLOOKUP(D68,'[1]Раздел 1'!$D$13:$P$2328,12,0)</f>
        <v>57</v>
      </c>
      <c r="P68" s="12">
        <f>VLOOKUP(D68,'[1]Раздел 1'!$D$13:$P$2328,13,0)</f>
        <v>41609000</v>
      </c>
    </row>
    <row r="69" spans="1:16" ht="45" customHeight="1" x14ac:dyDescent="0.45">
      <c r="A69" s="14">
        <v>54</v>
      </c>
      <c r="B69" s="5" t="s">
        <v>14</v>
      </c>
      <c r="C69" s="5" t="s">
        <v>128</v>
      </c>
      <c r="D69" s="5" t="s">
        <v>2438</v>
      </c>
      <c r="E69" s="5" t="s">
        <v>511</v>
      </c>
      <c r="F69" s="5" t="s">
        <v>1933</v>
      </c>
      <c r="G69" s="12"/>
      <c r="H69" s="12">
        <f>VLOOKUP(D69,'[1]Раздел 1'!$D$13:$P$2328,5,0)</f>
        <v>1953</v>
      </c>
      <c r="I69" s="12">
        <f>VLOOKUP(D69,'[1]Раздел 1'!$D$13:$P$2328,6,0)</f>
        <v>2031.6</v>
      </c>
      <c r="J69" s="12" t="str">
        <f>VLOOKUP(D69,'[1]Раздел 1'!$D$13:$P$2328,7,0)</f>
        <v>шлакоблок</v>
      </c>
      <c r="K69" s="12">
        <f>VLOOKUP(D69,'[1]Раздел 1'!$D$13:$P$2328,8,0)</f>
        <v>3</v>
      </c>
      <c r="L69" s="12">
        <f>VLOOKUP(D69,'[1]Раздел 1'!$D$13:$P$2328,9,0)</f>
        <v>2</v>
      </c>
      <c r="M69" s="12">
        <f>VLOOKUP(D69,'[1]Раздел 1'!$D$13:$P$2328,10,0)</f>
        <v>0</v>
      </c>
      <c r="N69" s="12">
        <f>VLOOKUP(D69,'[1]Раздел 1'!$D$13:$P$2328,11,0)</f>
        <v>0</v>
      </c>
      <c r="O69" s="12">
        <f>VLOOKUP(D69,'[1]Раздел 1'!$D$13:$P$2328,12,0)</f>
        <v>49</v>
      </c>
      <c r="P69" s="12">
        <f>VLOOKUP(D69,'[1]Раздел 1'!$D$13:$P$2328,13,0)</f>
        <v>41609000</v>
      </c>
    </row>
    <row r="70" spans="1:16" ht="45" customHeight="1" x14ac:dyDescent="0.45">
      <c r="A70" s="14">
        <v>55</v>
      </c>
      <c r="B70" s="5" t="s">
        <v>14</v>
      </c>
      <c r="C70" s="5" t="s">
        <v>128</v>
      </c>
      <c r="D70" s="5" t="s">
        <v>2439</v>
      </c>
      <c r="E70" s="5" t="s">
        <v>859</v>
      </c>
      <c r="F70" s="5" t="s">
        <v>1933</v>
      </c>
      <c r="G70" s="12"/>
      <c r="H70" s="12">
        <f>VLOOKUP(D70,'[1]Раздел 1'!$D$13:$P$2328,5,0)</f>
        <v>1955</v>
      </c>
      <c r="I70" s="12">
        <f>VLOOKUP(D70,'[1]Раздел 1'!$D$13:$P$2328,6,0)</f>
        <v>4552.8</v>
      </c>
      <c r="J70" s="12" t="str">
        <f>VLOOKUP(D70,'[1]Раздел 1'!$D$13:$P$2328,7,0)</f>
        <v>шлакоблок</v>
      </c>
      <c r="K70" s="12">
        <f>VLOOKUP(D70,'[1]Раздел 1'!$D$13:$P$2328,8,0)</f>
        <v>4</v>
      </c>
      <c r="L70" s="12">
        <f>VLOOKUP(D70,'[1]Раздел 1'!$D$13:$P$2328,9,0)</f>
        <v>5</v>
      </c>
      <c r="M70" s="12">
        <f>VLOOKUP(D70,'[1]Раздел 1'!$D$13:$P$2328,10,0)</f>
        <v>0</v>
      </c>
      <c r="N70" s="12">
        <f>VLOOKUP(D70,'[1]Раздел 1'!$D$13:$P$2328,11,0)</f>
        <v>0</v>
      </c>
      <c r="O70" s="12">
        <f>VLOOKUP(D70,'[1]Раздел 1'!$D$13:$P$2328,12,0)</f>
        <v>110</v>
      </c>
      <c r="P70" s="12">
        <f>VLOOKUP(D70,'[1]Раздел 1'!$D$13:$P$2328,13,0)</f>
        <v>41609000</v>
      </c>
    </row>
    <row r="71" spans="1:16" ht="45" customHeight="1" x14ac:dyDescent="0.45">
      <c r="A71" s="14">
        <v>56</v>
      </c>
      <c r="B71" s="5" t="s">
        <v>14</v>
      </c>
      <c r="C71" s="5" t="s">
        <v>128</v>
      </c>
      <c r="D71" s="5" t="s">
        <v>2440</v>
      </c>
      <c r="E71" s="5" t="s">
        <v>1358</v>
      </c>
      <c r="F71" s="5" t="s">
        <v>1933</v>
      </c>
      <c r="G71" s="12"/>
      <c r="H71" s="12">
        <f>VLOOKUP(D71,'[1]Раздел 1'!$D$13:$P$2328,5,0)</f>
        <v>1959</v>
      </c>
      <c r="I71" s="12">
        <f>VLOOKUP(D71,'[1]Раздел 1'!$D$13:$P$2328,6,0)</f>
        <v>2150.86</v>
      </c>
      <c r="J71" s="12" t="str">
        <f>VLOOKUP(D71,'[1]Раздел 1'!$D$13:$P$2328,7,0)</f>
        <v>шлакоблок</v>
      </c>
      <c r="K71" s="12">
        <f>VLOOKUP(D71,'[1]Раздел 1'!$D$13:$P$2328,8,0)</f>
        <v>4</v>
      </c>
      <c r="L71" s="12">
        <f>VLOOKUP(D71,'[1]Раздел 1'!$D$13:$P$2328,9,0)</f>
        <v>4</v>
      </c>
      <c r="M71" s="12">
        <f>VLOOKUP(D71,'[1]Раздел 1'!$D$13:$P$2328,10,0)</f>
        <v>0</v>
      </c>
      <c r="N71" s="12">
        <f>VLOOKUP(D71,'[1]Раздел 1'!$D$13:$P$2328,11,0)</f>
        <v>0</v>
      </c>
      <c r="O71" s="12">
        <f>VLOOKUP(D71,'[1]Раздел 1'!$D$13:$P$2328,12,0)</f>
        <v>81</v>
      </c>
      <c r="P71" s="12">
        <f>VLOOKUP(D71,'[1]Раздел 1'!$D$13:$P$2328,13,0)</f>
        <v>41609000</v>
      </c>
    </row>
    <row r="72" spans="1:16" ht="45" customHeight="1" x14ac:dyDescent="0.45">
      <c r="A72" s="14">
        <v>57</v>
      </c>
      <c r="B72" s="5" t="s">
        <v>14</v>
      </c>
      <c r="C72" s="5" t="s">
        <v>128</v>
      </c>
      <c r="D72" s="5" t="s">
        <v>2441</v>
      </c>
      <c r="E72" s="5" t="s">
        <v>1286</v>
      </c>
      <c r="F72" s="5" t="s">
        <v>1933</v>
      </c>
      <c r="G72" s="12"/>
      <c r="H72" s="12">
        <f>VLOOKUP(D72,'[1]Раздел 1'!$D$13:$P$2328,5,0)</f>
        <v>1960</v>
      </c>
      <c r="I72" s="12">
        <f>VLOOKUP(D72,'[1]Раздел 1'!$D$13:$P$2328,6,0)</f>
        <v>2762.2</v>
      </c>
      <c r="J72" s="12" t="str">
        <f>VLOOKUP(D72,'[1]Раздел 1'!$D$13:$P$2328,7,0)</f>
        <v>кирпич</v>
      </c>
      <c r="K72" s="12">
        <f>VLOOKUP(D72,'[1]Раздел 1'!$D$13:$P$2328,8,0)</f>
        <v>5</v>
      </c>
      <c r="L72" s="12">
        <f>VLOOKUP(D72,'[1]Раздел 1'!$D$13:$P$2328,9,0)</f>
        <v>4</v>
      </c>
      <c r="M72" s="12">
        <f>VLOOKUP(D72,'[1]Раздел 1'!$D$13:$P$2328,10,0)</f>
        <v>0</v>
      </c>
      <c r="N72" s="12">
        <f>VLOOKUP(D72,'[1]Раздел 1'!$D$13:$P$2328,11,0)</f>
        <v>0</v>
      </c>
      <c r="O72" s="12">
        <f>VLOOKUP(D72,'[1]Раздел 1'!$D$13:$P$2328,12,0)</f>
        <v>110</v>
      </c>
      <c r="P72" s="12">
        <f>VLOOKUP(D72,'[1]Раздел 1'!$D$13:$P$2328,13,0)</f>
        <v>41609000</v>
      </c>
    </row>
    <row r="73" spans="1:16" ht="45" customHeight="1" x14ac:dyDescent="0.45">
      <c r="A73" s="14">
        <v>58</v>
      </c>
      <c r="B73" s="5" t="s">
        <v>14</v>
      </c>
      <c r="C73" s="5" t="s">
        <v>128</v>
      </c>
      <c r="D73" s="5" t="s">
        <v>2442</v>
      </c>
      <c r="E73" s="5" t="s">
        <v>129</v>
      </c>
      <c r="F73" s="5" t="s">
        <v>1933</v>
      </c>
      <c r="G73" s="12"/>
      <c r="H73" s="12">
        <f>VLOOKUP(D73,'[1]Раздел 1'!$D$13:$P$2328,5,0)</f>
        <v>1952</v>
      </c>
      <c r="I73" s="12">
        <f>VLOOKUP(D73,'[1]Раздел 1'!$D$13:$P$2328,6,0)</f>
        <v>1951.27</v>
      </c>
      <c r="J73" s="12" t="str">
        <f>VLOOKUP(D73,'[1]Раздел 1'!$D$13:$P$2328,7,0)</f>
        <v>шлакоблок</v>
      </c>
      <c r="K73" s="12">
        <f>VLOOKUP(D73,'[1]Раздел 1'!$D$13:$P$2328,8,0)</f>
        <v>3</v>
      </c>
      <c r="L73" s="12">
        <f>VLOOKUP(D73,'[1]Раздел 1'!$D$13:$P$2328,9,0)</f>
        <v>4</v>
      </c>
      <c r="M73" s="12">
        <f>VLOOKUP(D73,'[1]Раздел 1'!$D$13:$P$2328,10,0)</f>
        <v>0</v>
      </c>
      <c r="N73" s="12">
        <f>VLOOKUP(D73,'[1]Раздел 1'!$D$13:$P$2328,11,0)</f>
        <v>0</v>
      </c>
      <c r="O73" s="12">
        <f>VLOOKUP(D73,'[1]Раздел 1'!$D$13:$P$2328,12,0)</f>
        <v>39</v>
      </c>
      <c r="P73" s="12">
        <f>VLOOKUP(D73,'[1]Раздел 1'!$D$13:$P$2328,13,0)</f>
        <v>41609000</v>
      </c>
    </row>
    <row r="74" spans="1:16" ht="45" customHeight="1" x14ac:dyDescent="0.45">
      <c r="A74" s="14">
        <v>59</v>
      </c>
      <c r="B74" s="5" t="s">
        <v>14</v>
      </c>
      <c r="C74" s="5" t="s">
        <v>128</v>
      </c>
      <c r="D74" s="5" t="s">
        <v>2443</v>
      </c>
      <c r="E74" s="5" t="s">
        <v>525</v>
      </c>
      <c r="F74" s="5" t="s">
        <v>1933</v>
      </c>
      <c r="G74" s="12"/>
      <c r="H74" s="12">
        <f>VLOOKUP(D74,'[1]Раздел 1'!$D$13:$P$2328,5,0)</f>
        <v>1957</v>
      </c>
      <c r="I74" s="12">
        <f>VLOOKUP(D74,'[1]Раздел 1'!$D$13:$P$2328,6,0)</f>
        <v>2206.79</v>
      </c>
      <c r="J74" s="12" t="str">
        <f>VLOOKUP(D74,'[1]Раздел 1'!$D$13:$P$2328,7,0)</f>
        <v>шлакоблок</v>
      </c>
      <c r="K74" s="12">
        <f>VLOOKUP(D74,'[1]Раздел 1'!$D$13:$P$2328,8,0)</f>
        <v>3</v>
      </c>
      <c r="L74" s="12">
        <f>VLOOKUP(D74,'[1]Раздел 1'!$D$13:$P$2328,9,0)</f>
        <v>2</v>
      </c>
      <c r="M74" s="12">
        <f>VLOOKUP(D74,'[1]Раздел 1'!$D$13:$P$2328,10,0)</f>
        <v>0</v>
      </c>
      <c r="N74" s="12">
        <f>VLOOKUP(D74,'[1]Раздел 1'!$D$13:$P$2328,11,0)</f>
        <v>0</v>
      </c>
      <c r="O74" s="12">
        <f>VLOOKUP(D74,'[1]Раздел 1'!$D$13:$P$2328,12,0)</f>
        <v>34</v>
      </c>
      <c r="P74" s="12">
        <f>VLOOKUP(D74,'[1]Раздел 1'!$D$13:$P$2328,13,0)</f>
        <v>41609000</v>
      </c>
    </row>
    <row r="75" spans="1:16" ht="45" customHeight="1" x14ac:dyDescent="0.45">
      <c r="A75" s="14">
        <v>60</v>
      </c>
      <c r="B75" s="5" t="s">
        <v>14</v>
      </c>
      <c r="C75" s="5" t="s">
        <v>128</v>
      </c>
      <c r="D75" s="6" t="s">
        <v>2444</v>
      </c>
      <c r="E75" s="6" t="s">
        <v>676</v>
      </c>
      <c r="F75" s="5" t="s">
        <v>1933</v>
      </c>
      <c r="G75" s="12"/>
      <c r="H75" s="12">
        <f>VLOOKUP(D75,'[1]Раздел 1'!$D$13:$P$2328,5,0)</f>
        <v>1966</v>
      </c>
      <c r="I75" s="12">
        <f>VLOOKUP(D75,'[1]Раздел 1'!$D$13:$P$2328,6,0)</f>
        <v>553.70000000000005</v>
      </c>
      <c r="J75" s="12" t="str">
        <f>VLOOKUP(D75,'[1]Раздел 1'!$D$13:$P$2328,7,0)</f>
        <v>кирпич</v>
      </c>
      <c r="K75" s="12">
        <f>VLOOKUP(D75,'[1]Раздел 1'!$D$13:$P$2328,8,0)</f>
        <v>2</v>
      </c>
      <c r="L75" s="12">
        <f>VLOOKUP(D75,'[1]Раздел 1'!$D$13:$P$2328,9,0)</f>
        <v>2</v>
      </c>
      <c r="M75" s="12">
        <f>VLOOKUP(D75,'[1]Раздел 1'!$D$13:$P$2328,10,0)</f>
        <v>0</v>
      </c>
      <c r="N75" s="12">
        <f>VLOOKUP(D75,'[1]Раздел 1'!$D$13:$P$2328,11,0)</f>
        <v>0</v>
      </c>
      <c r="O75" s="12">
        <f>VLOOKUP(D75,'[1]Раздел 1'!$D$13:$P$2328,12,0)</f>
        <v>23</v>
      </c>
      <c r="P75" s="12">
        <f>VLOOKUP(D75,'[1]Раздел 1'!$D$13:$P$2328,13,0)</f>
        <v>41609000</v>
      </c>
    </row>
    <row r="76" spans="1:16" ht="45" customHeight="1" x14ac:dyDescent="0.45">
      <c r="A76" s="14">
        <v>61</v>
      </c>
      <c r="B76" s="5" t="s">
        <v>14</v>
      </c>
      <c r="C76" s="5" t="s">
        <v>128</v>
      </c>
      <c r="D76" s="6" t="s">
        <v>2445</v>
      </c>
      <c r="E76" s="6" t="s">
        <v>546</v>
      </c>
      <c r="F76" s="5" t="s">
        <v>1933</v>
      </c>
      <c r="G76" s="12"/>
      <c r="H76" s="12">
        <f>VLOOKUP(D76,'[1]Раздел 1'!$D$13:$P$2328,5,0)</f>
        <v>1966</v>
      </c>
      <c r="I76" s="12">
        <f>VLOOKUP(D76,'[1]Раздел 1'!$D$13:$P$2328,6,0)</f>
        <v>555.1</v>
      </c>
      <c r="J76" s="12" t="str">
        <f>VLOOKUP(D76,'[1]Раздел 1'!$D$13:$P$2328,7,0)</f>
        <v>кирпич</v>
      </c>
      <c r="K76" s="12">
        <f>VLOOKUP(D76,'[1]Раздел 1'!$D$13:$P$2328,8,0)</f>
        <v>2</v>
      </c>
      <c r="L76" s="12">
        <f>VLOOKUP(D76,'[1]Раздел 1'!$D$13:$P$2328,9,0)</f>
        <v>2</v>
      </c>
      <c r="M76" s="12">
        <f>VLOOKUP(D76,'[1]Раздел 1'!$D$13:$P$2328,10,0)</f>
        <v>0</v>
      </c>
      <c r="N76" s="12">
        <f>VLOOKUP(D76,'[1]Раздел 1'!$D$13:$P$2328,11,0)</f>
        <v>0</v>
      </c>
      <c r="O76" s="12">
        <f>VLOOKUP(D76,'[1]Раздел 1'!$D$13:$P$2328,12,0)</f>
        <v>34</v>
      </c>
      <c r="P76" s="12">
        <f>VLOOKUP(D76,'[1]Раздел 1'!$D$13:$P$2328,13,0)</f>
        <v>41609000</v>
      </c>
    </row>
    <row r="77" spans="1:16" ht="45" customHeight="1" x14ac:dyDescent="0.45">
      <c r="A77" s="14">
        <v>62</v>
      </c>
      <c r="B77" s="5" t="s">
        <v>14</v>
      </c>
      <c r="C77" s="5" t="s">
        <v>128</v>
      </c>
      <c r="D77" s="6" t="s">
        <v>2446</v>
      </c>
      <c r="E77" s="6" t="s">
        <v>1193</v>
      </c>
      <c r="F77" s="5" t="s">
        <v>1933</v>
      </c>
      <c r="G77" s="12"/>
      <c r="H77" s="12">
        <f>VLOOKUP(D77,'[1]Раздел 1'!$D$13:$P$2328,5,0)</f>
        <v>1967</v>
      </c>
      <c r="I77" s="12">
        <f>VLOOKUP(D77,'[1]Раздел 1'!$D$13:$P$2328,6,0)</f>
        <v>570.11</v>
      </c>
      <c r="J77" s="12" t="str">
        <f>VLOOKUP(D77,'[1]Раздел 1'!$D$13:$P$2328,7,0)</f>
        <v>кирпич</v>
      </c>
      <c r="K77" s="12">
        <f>VLOOKUP(D77,'[1]Раздел 1'!$D$13:$P$2328,8,0)</f>
        <v>2</v>
      </c>
      <c r="L77" s="12">
        <f>VLOOKUP(D77,'[1]Раздел 1'!$D$13:$P$2328,9,0)</f>
        <v>2</v>
      </c>
      <c r="M77" s="12">
        <f>VLOOKUP(D77,'[1]Раздел 1'!$D$13:$P$2328,10,0)</f>
        <v>0</v>
      </c>
      <c r="N77" s="12">
        <f>VLOOKUP(D77,'[1]Раздел 1'!$D$13:$P$2328,11,0)</f>
        <v>0</v>
      </c>
      <c r="O77" s="12">
        <f>VLOOKUP(D77,'[1]Раздел 1'!$D$13:$P$2328,12,0)</f>
        <v>20</v>
      </c>
      <c r="P77" s="12">
        <f>VLOOKUP(D77,'[1]Раздел 1'!$D$13:$P$2328,13,0)</f>
        <v>41609000</v>
      </c>
    </row>
    <row r="78" spans="1:16" ht="45" customHeight="1" x14ac:dyDescent="0.45">
      <c r="A78" s="14">
        <v>63</v>
      </c>
      <c r="B78" s="5" t="s">
        <v>14</v>
      </c>
      <c r="C78" s="5" t="s">
        <v>128</v>
      </c>
      <c r="D78" s="6" t="s">
        <v>2447</v>
      </c>
      <c r="E78" s="6" t="s">
        <v>1080</v>
      </c>
      <c r="F78" s="5" t="s">
        <v>1933</v>
      </c>
      <c r="G78" s="12"/>
      <c r="H78" s="12">
        <f>VLOOKUP(D78,'[1]Раздел 1'!$D$13:$P$2328,5,0)</f>
        <v>1966</v>
      </c>
      <c r="I78" s="12">
        <f>VLOOKUP(D78,'[1]Раздел 1'!$D$13:$P$2328,6,0)</f>
        <v>3195.9</v>
      </c>
      <c r="J78" s="12" t="str">
        <f>VLOOKUP(D78,'[1]Раздел 1'!$D$13:$P$2328,7,0)</f>
        <v>кирпич</v>
      </c>
      <c r="K78" s="12">
        <f>VLOOKUP(D78,'[1]Раздел 1'!$D$13:$P$2328,8,0)</f>
        <v>5</v>
      </c>
      <c r="L78" s="12">
        <f>VLOOKUP(D78,'[1]Раздел 1'!$D$13:$P$2328,9,0)</f>
        <v>5</v>
      </c>
      <c r="M78" s="12">
        <f>VLOOKUP(D78,'[1]Раздел 1'!$D$13:$P$2328,10,0)</f>
        <v>0</v>
      </c>
      <c r="N78" s="12">
        <f>VLOOKUP(D78,'[1]Раздел 1'!$D$13:$P$2328,11,0)</f>
        <v>0</v>
      </c>
      <c r="O78" s="12">
        <f>VLOOKUP(D78,'[1]Раздел 1'!$D$13:$P$2328,12,0)</f>
        <v>134</v>
      </c>
      <c r="P78" s="12">
        <f>VLOOKUP(D78,'[1]Раздел 1'!$D$13:$P$2328,13,0)</f>
        <v>41609000</v>
      </c>
    </row>
    <row r="79" spans="1:16" ht="45" customHeight="1" x14ac:dyDescent="0.45">
      <c r="A79" s="14">
        <v>64</v>
      </c>
      <c r="B79" s="5" t="s">
        <v>14</v>
      </c>
      <c r="C79" s="5" t="s">
        <v>128</v>
      </c>
      <c r="D79" s="6" t="s">
        <v>2448</v>
      </c>
      <c r="E79" s="6" t="s">
        <v>590</v>
      </c>
      <c r="F79" s="5" t="s">
        <v>1933</v>
      </c>
      <c r="G79" s="12"/>
      <c r="H79" s="12">
        <f>VLOOKUP(D79,'[1]Раздел 1'!$D$13:$P$2328,5,0)</f>
        <v>1977</v>
      </c>
      <c r="I79" s="12">
        <f>VLOOKUP(D79,'[1]Раздел 1'!$D$13:$P$2328,6,0)</f>
        <v>10666.2</v>
      </c>
      <c r="J79" s="12" t="str">
        <f>VLOOKUP(D79,'[1]Раздел 1'!$D$13:$P$2328,7,0)</f>
        <v>панели</v>
      </c>
      <c r="K79" s="12">
        <f>VLOOKUP(D79,'[1]Раздел 1'!$D$13:$P$2328,8,0)</f>
        <v>9</v>
      </c>
      <c r="L79" s="12">
        <f>VLOOKUP(D79,'[1]Раздел 1'!$D$13:$P$2328,9,0)</f>
        <v>5</v>
      </c>
      <c r="M79" s="12">
        <f>VLOOKUP(D79,'[1]Раздел 1'!$D$13:$P$2328,10,0)</f>
        <v>5</v>
      </c>
      <c r="N79" s="12">
        <f>VLOOKUP(D79,'[1]Раздел 1'!$D$13:$P$2328,11,0)</f>
        <v>0</v>
      </c>
      <c r="O79" s="12">
        <f>VLOOKUP(D79,'[1]Раздел 1'!$D$13:$P$2328,12,0)</f>
        <v>401</v>
      </c>
      <c r="P79" s="12">
        <f>VLOOKUP(D79,'[1]Раздел 1'!$D$13:$P$2328,13,0)</f>
        <v>41609000</v>
      </c>
    </row>
    <row r="80" spans="1:16" ht="45" customHeight="1" x14ac:dyDescent="0.45">
      <c r="A80" s="14">
        <v>65</v>
      </c>
      <c r="B80" s="5" t="s">
        <v>14</v>
      </c>
      <c r="C80" s="5" t="s">
        <v>128</v>
      </c>
      <c r="D80" s="5" t="s">
        <v>2449</v>
      </c>
      <c r="E80" s="5" t="s">
        <v>1540</v>
      </c>
      <c r="F80" s="5" t="s">
        <v>1933</v>
      </c>
      <c r="G80" s="12"/>
      <c r="H80" s="12">
        <f>VLOOKUP(D80,'[1]Раздел 1'!$D$13:$P$2328,5,0)</f>
        <v>1974</v>
      </c>
      <c r="I80" s="12">
        <f>VLOOKUP(D80,'[1]Раздел 1'!$D$13:$P$2328,6,0)</f>
        <v>14995.9</v>
      </c>
      <c r="J80" s="12" t="str">
        <f>VLOOKUP(D80,'[1]Раздел 1'!$D$13:$P$2328,7,0)</f>
        <v>панели</v>
      </c>
      <c r="K80" s="12">
        <f>VLOOKUP(D80,'[1]Раздел 1'!$D$13:$P$2328,8,0)</f>
        <v>9</v>
      </c>
      <c r="L80" s="12">
        <f>VLOOKUP(D80,'[1]Раздел 1'!$D$13:$P$2328,9,0)</f>
        <v>5</v>
      </c>
      <c r="M80" s="12">
        <f>VLOOKUP(D80,'[1]Раздел 1'!$D$13:$P$2328,10,0)</f>
        <v>5</v>
      </c>
      <c r="N80" s="12">
        <f>VLOOKUP(D80,'[1]Раздел 1'!$D$13:$P$2328,11,0)</f>
        <v>0</v>
      </c>
      <c r="O80" s="12">
        <f>VLOOKUP(D80,'[1]Раздел 1'!$D$13:$P$2328,12,0)</f>
        <v>502</v>
      </c>
      <c r="P80" s="12">
        <f>VLOOKUP(D80,'[1]Раздел 1'!$D$13:$P$2328,13,0)</f>
        <v>41609000</v>
      </c>
    </row>
    <row r="81" spans="1:16" ht="45" customHeight="1" x14ac:dyDescent="0.45">
      <c r="A81" s="14">
        <v>66</v>
      </c>
      <c r="B81" s="5" t="s">
        <v>14</v>
      </c>
      <c r="C81" s="5" t="s">
        <v>128</v>
      </c>
      <c r="D81" s="5" t="s">
        <v>2450</v>
      </c>
      <c r="E81" s="5" t="s">
        <v>1267</v>
      </c>
      <c r="F81" s="5" t="s">
        <v>1933</v>
      </c>
      <c r="G81" s="12"/>
      <c r="H81" s="12">
        <f>VLOOKUP(D81,'[1]Раздел 1'!$D$13:$P$2328,5,0)</f>
        <v>1950</v>
      </c>
      <c r="I81" s="12">
        <f>VLOOKUP(D81,'[1]Раздел 1'!$D$13:$P$2328,6,0)</f>
        <v>735.6</v>
      </c>
      <c r="J81" s="12" t="str">
        <f>VLOOKUP(D81,'[1]Раздел 1'!$D$13:$P$2328,7,0)</f>
        <v>шлакоблок</v>
      </c>
      <c r="K81" s="12">
        <f>VLOOKUP(D81,'[1]Раздел 1'!$D$13:$P$2328,8,0)</f>
        <v>2</v>
      </c>
      <c r="L81" s="12">
        <f>VLOOKUP(D81,'[1]Раздел 1'!$D$13:$P$2328,9,0)</f>
        <v>2</v>
      </c>
      <c r="M81" s="12">
        <f>VLOOKUP(D81,'[1]Раздел 1'!$D$13:$P$2328,10,0)</f>
        <v>0</v>
      </c>
      <c r="N81" s="12">
        <f>VLOOKUP(D81,'[1]Раздел 1'!$D$13:$P$2328,11,0)</f>
        <v>0</v>
      </c>
      <c r="O81" s="12">
        <f>VLOOKUP(D81,'[1]Раздел 1'!$D$13:$P$2328,12,0)</f>
        <v>38</v>
      </c>
      <c r="P81" s="12">
        <f>VLOOKUP(D81,'[1]Раздел 1'!$D$13:$P$2328,13,0)</f>
        <v>41609000</v>
      </c>
    </row>
    <row r="82" spans="1:16" ht="45" customHeight="1" x14ac:dyDescent="0.45">
      <c r="A82" s="14">
        <v>67</v>
      </c>
      <c r="B82" s="5" t="s">
        <v>14</v>
      </c>
      <c r="C82" s="5" t="s">
        <v>128</v>
      </c>
      <c r="D82" s="5" t="s">
        <v>2451</v>
      </c>
      <c r="E82" s="5" t="s">
        <v>1355</v>
      </c>
      <c r="F82" s="5" t="s">
        <v>1933</v>
      </c>
      <c r="G82" s="12"/>
      <c r="H82" s="12">
        <f>VLOOKUP(D82,'[1]Раздел 1'!$D$13:$P$2328,5,0)</f>
        <v>1962</v>
      </c>
      <c r="I82" s="12">
        <f>VLOOKUP(D82,'[1]Раздел 1'!$D$13:$P$2328,6,0)</f>
        <v>2603</v>
      </c>
      <c r="J82" s="12" t="str">
        <f>VLOOKUP(D82,'[1]Раздел 1'!$D$13:$P$2328,7,0)</f>
        <v>кирпич</v>
      </c>
      <c r="K82" s="12">
        <f>VLOOKUP(D82,'[1]Раздел 1'!$D$13:$P$2328,8,0)</f>
        <v>4</v>
      </c>
      <c r="L82" s="12">
        <f>VLOOKUP(D82,'[1]Раздел 1'!$D$13:$P$2328,9,0)</f>
        <v>4</v>
      </c>
      <c r="M82" s="12">
        <f>VLOOKUP(D82,'[1]Раздел 1'!$D$13:$P$2328,10,0)</f>
        <v>0</v>
      </c>
      <c r="N82" s="12">
        <f>VLOOKUP(D82,'[1]Раздел 1'!$D$13:$P$2328,11,0)</f>
        <v>0</v>
      </c>
      <c r="O82" s="12">
        <f>VLOOKUP(D82,'[1]Раздел 1'!$D$13:$P$2328,12,0)</f>
        <v>117</v>
      </c>
      <c r="P82" s="12">
        <f>VLOOKUP(D82,'[1]Раздел 1'!$D$13:$P$2328,13,0)</f>
        <v>41609000</v>
      </c>
    </row>
    <row r="83" spans="1:16" ht="45" customHeight="1" x14ac:dyDescent="0.45">
      <c r="A83" s="14">
        <v>68</v>
      </c>
      <c r="B83" s="5" t="s">
        <v>14</v>
      </c>
      <c r="C83" s="5" t="s">
        <v>128</v>
      </c>
      <c r="D83" s="5" t="s">
        <v>2452</v>
      </c>
      <c r="E83" s="5" t="s">
        <v>1356</v>
      </c>
      <c r="F83" s="5" t="s">
        <v>1933</v>
      </c>
      <c r="G83" s="12"/>
      <c r="H83" s="12">
        <f>VLOOKUP(D83,'[1]Раздел 1'!$D$13:$P$2328,5,0)</f>
        <v>1965</v>
      </c>
      <c r="I83" s="12">
        <f>VLOOKUP(D83,'[1]Раздел 1'!$D$13:$P$2328,6,0)</f>
        <v>1739.6</v>
      </c>
      <c r="J83" s="12" t="str">
        <f>VLOOKUP(D83,'[1]Раздел 1'!$D$13:$P$2328,7,0)</f>
        <v>кирпич</v>
      </c>
      <c r="K83" s="12">
        <f>VLOOKUP(D83,'[1]Раздел 1'!$D$13:$P$2328,8,0)</f>
        <v>5</v>
      </c>
      <c r="L83" s="12">
        <f>VLOOKUP(D83,'[1]Раздел 1'!$D$13:$P$2328,9,0)</f>
        <v>2</v>
      </c>
      <c r="M83" s="12">
        <f>VLOOKUP(D83,'[1]Раздел 1'!$D$13:$P$2328,10,0)</f>
        <v>0</v>
      </c>
      <c r="N83" s="12">
        <f>VLOOKUP(D83,'[1]Раздел 1'!$D$13:$P$2328,11,0)</f>
        <v>0</v>
      </c>
      <c r="O83" s="12">
        <f>VLOOKUP(D83,'[1]Раздел 1'!$D$13:$P$2328,12,0)</f>
        <v>59</v>
      </c>
      <c r="P83" s="12">
        <f>VLOOKUP(D83,'[1]Раздел 1'!$D$13:$P$2328,13,0)</f>
        <v>41609000</v>
      </c>
    </row>
    <row r="84" spans="1:16" ht="45" customHeight="1" x14ac:dyDescent="0.45">
      <c r="A84" s="14">
        <v>69</v>
      </c>
      <c r="B84" s="5" t="s">
        <v>14</v>
      </c>
      <c r="C84" s="5" t="s">
        <v>128</v>
      </c>
      <c r="D84" s="6" t="s">
        <v>2453</v>
      </c>
      <c r="E84" s="6" t="s">
        <v>1349</v>
      </c>
      <c r="F84" s="5" t="s">
        <v>1933</v>
      </c>
      <c r="G84" s="12"/>
      <c r="H84" s="12">
        <f>VLOOKUP(D84,'[1]Раздел 1'!$D$13:$P$2328,5,0)</f>
        <v>1966</v>
      </c>
      <c r="I84" s="12">
        <f>VLOOKUP(D84,'[1]Раздел 1'!$D$13:$P$2328,6,0)</f>
        <v>2761</v>
      </c>
      <c r="J84" s="12" t="str">
        <f>VLOOKUP(D84,'[1]Раздел 1'!$D$13:$P$2328,7,0)</f>
        <v>кирпич</v>
      </c>
      <c r="K84" s="12">
        <f>VLOOKUP(D84,'[1]Раздел 1'!$D$13:$P$2328,8,0)</f>
        <v>5</v>
      </c>
      <c r="L84" s="12">
        <f>VLOOKUP(D84,'[1]Раздел 1'!$D$13:$P$2328,9,0)</f>
        <v>3</v>
      </c>
      <c r="M84" s="12">
        <f>VLOOKUP(D84,'[1]Раздел 1'!$D$13:$P$2328,10,0)</f>
        <v>0</v>
      </c>
      <c r="N84" s="12">
        <f>VLOOKUP(D84,'[1]Раздел 1'!$D$13:$P$2328,11,0)</f>
        <v>0</v>
      </c>
      <c r="O84" s="12">
        <f>VLOOKUP(D84,'[1]Раздел 1'!$D$13:$P$2328,12,0)</f>
        <v>118</v>
      </c>
      <c r="P84" s="12">
        <f>VLOOKUP(D84,'[1]Раздел 1'!$D$13:$P$2328,13,0)</f>
        <v>41609000</v>
      </c>
    </row>
    <row r="85" spans="1:16" ht="45" customHeight="1" x14ac:dyDescent="0.45">
      <c r="A85" s="14">
        <v>70</v>
      </c>
      <c r="B85" s="5" t="s">
        <v>14</v>
      </c>
      <c r="C85" s="5" t="s">
        <v>128</v>
      </c>
      <c r="D85" s="5" t="s">
        <v>2454</v>
      </c>
      <c r="E85" s="5" t="s">
        <v>258</v>
      </c>
      <c r="F85" s="5" t="s">
        <v>1933</v>
      </c>
      <c r="G85" s="12"/>
      <c r="H85" s="12">
        <f>VLOOKUP(D85,'[1]Раздел 1'!$D$13:$P$2328,5,0)</f>
        <v>1957</v>
      </c>
      <c r="I85" s="12">
        <f>VLOOKUP(D85,'[1]Раздел 1'!$D$13:$P$2328,6,0)</f>
        <v>1273.5899999999999</v>
      </c>
      <c r="J85" s="12" t="str">
        <f>VLOOKUP(D85,'[1]Раздел 1'!$D$13:$P$2328,7,0)</f>
        <v>шлакоблок</v>
      </c>
      <c r="K85" s="12">
        <f>VLOOKUP(D85,'[1]Раздел 1'!$D$13:$P$2328,8,0)</f>
        <v>4</v>
      </c>
      <c r="L85" s="12">
        <f>VLOOKUP(D85,'[1]Раздел 1'!$D$13:$P$2328,9,0)</f>
        <v>2</v>
      </c>
      <c r="M85" s="12">
        <f>VLOOKUP(D85,'[1]Раздел 1'!$D$13:$P$2328,10,0)</f>
        <v>0</v>
      </c>
      <c r="N85" s="12">
        <f>VLOOKUP(D85,'[1]Раздел 1'!$D$13:$P$2328,11,0)</f>
        <v>0</v>
      </c>
      <c r="O85" s="12">
        <f>VLOOKUP(D85,'[1]Раздел 1'!$D$13:$P$2328,12,0)</f>
        <v>36</v>
      </c>
      <c r="P85" s="12">
        <f>VLOOKUP(D85,'[1]Раздел 1'!$D$13:$P$2328,13,0)</f>
        <v>41609000</v>
      </c>
    </row>
    <row r="86" spans="1:16" ht="45" customHeight="1" x14ac:dyDescent="0.45">
      <c r="A86" s="14">
        <v>71</v>
      </c>
      <c r="B86" s="5" t="s">
        <v>14</v>
      </c>
      <c r="C86" s="5" t="s">
        <v>128</v>
      </c>
      <c r="D86" s="5" t="s">
        <v>2455</v>
      </c>
      <c r="E86" s="5" t="s">
        <v>837</v>
      </c>
      <c r="F86" s="5" t="s">
        <v>1933</v>
      </c>
      <c r="G86" s="12"/>
      <c r="H86" s="12">
        <f>VLOOKUP(D86,'[1]Раздел 1'!$D$13:$P$2328,5,0)</f>
        <v>1956</v>
      </c>
      <c r="I86" s="12">
        <f>VLOOKUP(D86,'[1]Раздел 1'!$D$13:$P$2328,6,0)</f>
        <v>918.66</v>
      </c>
      <c r="J86" s="12" t="str">
        <f>VLOOKUP(D86,'[1]Раздел 1'!$D$13:$P$2328,7,0)</f>
        <v>шлакоблок</v>
      </c>
      <c r="K86" s="12">
        <f>VLOOKUP(D86,'[1]Раздел 1'!$D$13:$P$2328,8,0)</f>
        <v>2</v>
      </c>
      <c r="L86" s="12">
        <f>VLOOKUP(D86,'[1]Раздел 1'!$D$13:$P$2328,9,0)</f>
        <v>2</v>
      </c>
      <c r="M86" s="12">
        <f>VLOOKUP(D86,'[1]Раздел 1'!$D$13:$P$2328,10,0)</f>
        <v>0</v>
      </c>
      <c r="N86" s="12">
        <f>VLOOKUP(D86,'[1]Раздел 1'!$D$13:$P$2328,11,0)</f>
        <v>0</v>
      </c>
      <c r="O86" s="12">
        <f>VLOOKUP(D86,'[1]Раздел 1'!$D$13:$P$2328,12,0)</f>
        <v>44</v>
      </c>
      <c r="P86" s="12">
        <f>VLOOKUP(D86,'[1]Раздел 1'!$D$13:$P$2328,13,0)</f>
        <v>41609000</v>
      </c>
    </row>
    <row r="87" spans="1:16" ht="45" customHeight="1" x14ac:dyDescent="0.45">
      <c r="A87" s="14">
        <v>72</v>
      </c>
      <c r="B87" s="5" t="s">
        <v>14</v>
      </c>
      <c r="C87" s="5" t="s">
        <v>128</v>
      </c>
      <c r="D87" s="5" t="s">
        <v>2456</v>
      </c>
      <c r="E87" s="5" t="s">
        <v>568</v>
      </c>
      <c r="F87" s="5" t="s">
        <v>1933</v>
      </c>
      <c r="G87" s="12"/>
      <c r="H87" s="12">
        <f>VLOOKUP(D87,'[1]Раздел 1'!$D$13:$P$2328,5,0)</f>
        <v>1954</v>
      </c>
      <c r="I87" s="12">
        <f>VLOOKUP(D87,'[1]Раздел 1'!$D$13:$P$2328,6,0)</f>
        <v>2710.85</v>
      </c>
      <c r="J87" s="12" t="str">
        <f>VLOOKUP(D87,'[1]Раздел 1'!$D$13:$P$2328,7,0)</f>
        <v>шлакоблок</v>
      </c>
      <c r="K87" s="12">
        <f>VLOOKUP(D87,'[1]Раздел 1'!$D$13:$P$2328,8,0)</f>
        <v>3</v>
      </c>
      <c r="L87" s="12">
        <f>VLOOKUP(D87,'[1]Раздел 1'!$D$13:$P$2328,9,0)</f>
        <v>4</v>
      </c>
      <c r="M87" s="12">
        <f>VLOOKUP(D87,'[1]Раздел 1'!$D$13:$P$2328,10,0)</f>
        <v>0</v>
      </c>
      <c r="N87" s="12">
        <f>VLOOKUP(D87,'[1]Раздел 1'!$D$13:$P$2328,11,0)</f>
        <v>0</v>
      </c>
      <c r="O87" s="12">
        <f>VLOOKUP(D87,'[1]Раздел 1'!$D$13:$P$2328,12,0)</f>
        <v>89</v>
      </c>
      <c r="P87" s="12">
        <f>VLOOKUP(D87,'[1]Раздел 1'!$D$13:$P$2328,13,0)</f>
        <v>41609000</v>
      </c>
    </row>
    <row r="88" spans="1:16" ht="45" customHeight="1" x14ac:dyDescent="0.45">
      <c r="A88" s="14">
        <v>73</v>
      </c>
      <c r="B88" s="5" t="s">
        <v>14</v>
      </c>
      <c r="C88" s="5" t="s">
        <v>128</v>
      </c>
      <c r="D88" s="5" t="s">
        <v>2457</v>
      </c>
      <c r="E88" s="5" t="s">
        <v>684</v>
      </c>
      <c r="F88" s="5" t="s">
        <v>1933</v>
      </c>
      <c r="G88" s="12"/>
      <c r="H88" s="12">
        <f>VLOOKUP(D88,'[1]Раздел 1'!$D$13:$P$2328,5,0)</f>
        <v>1966</v>
      </c>
      <c r="I88" s="12">
        <f>VLOOKUP(D88,'[1]Раздел 1'!$D$13:$P$2328,6,0)</f>
        <v>3491.3</v>
      </c>
      <c r="J88" s="12" t="str">
        <f>VLOOKUP(D88,'[1]Раздел 1'!$D$13:$P$2328,7,0)</f>
        <v>кирпич</v>
      </c>
      <c r="K88" s="12">
        <f>VLOOKUP(D88,'[1]Раздел 1'!$D$13:$P$2328,8,0)</f>
        <v>5</v>
      </c>
      <c r="L88" s="12">
        <f>VLOOKUP(D88,'[1]Раздел 1'!$D$13:$P$2328,9,0)</f>
        <v>4</v>
      </c>
      <c r="M88" s="12">
        <f>VLOOKUP(D88,'[1]Раздел 1'!$D$13:$P$2328,10,0)</f>
        <v>0</v>
      </c>
      <c r="N88" s="12">
        <f>VLOOKUP(D88,'[1]Раздел 1'!$D$13:$P$2328,11,0)</f>
        <v>0</v>
      </c>
      <c r="O88" s="12">
        <f>VLOOKUP(D88,'[1]Раздел 1'!$D$13:$P$2328,12,0)</f>
        <v>104</v>
      </c>
      <c r="P88" s="12">
        <f>VLOOKUP(D88,'[1]Раздел 1'!$D$13:$P$2328,13,0)</f>
        <v>41609000</v>
      </c>
    </row>
    <row r="89" spans="1:16" ht="45" customHeight="1" x14ac:dyDescent="0.45">
      <c r="A89" s="14">
        <v>74</v>
      </c>
      <c r="B89" s="5" t="s">
        <v>14</v>
      </c>
      <c r="C89" s="5" t="s">
        <v>128</v>
      </c>
      <c r="D89" s="5" t="s">
        <v>2458</v>
      </c>
      <c r="E89" s="5" t="s">
        <v>246</v>
      </c>
      <c r="F89" s="5" t="s">
        <v>1933</v>
      </c>
      <c r="G89" s="12"/>
      <c r="H89" s="12">
        <f>VLOOKUP(D89,'[1]Раздел 1'!$D$13:$P$2328,5,0)</f>
        <v>1950</v>
      </c>
      <c r="I89" s="12">
        <f>VLOOKUP(D89,'[1]Раздел 1'!$D$13:$P$2328,6,0)</f>
        <v>420.1</v>
      </c>
      <c r="J89" s="12" t="str">
        <f>VLOOKUP(D89,'[1]Раздел 1'!$D$13:$P$2328,7,0)</f>
        <v>шлакоблок</v>
      </c>
      <c r="K89" s="12">
        <f>VLOOKUP(D89,'[1]Раздел 1'!$D$13:$P$2328,8,0)</f>
        <v>2</v>
      </c>
      <c r="L89" s="12">
        <f>VLOOKUP(D89,'[1]Раздел 1'!$D$13:$P$2328,9,0)</f>
        <v>1</v>
      </c>
      <c r="M89" s="12">
        <f>VLOOKUP(D89,'[1]Раздел 1'!$D$13:$P$2328,10,0)</f>
        <v>0</v>
      </c>
      <c r="N89" s="12">
        <f>VLOOKUP(D89,'[1]Раздел 1'!$D$13:$P$2328,11,0)</f>
        <v>0</v>
      </c>
      <c r="O89" s="12">
        <f>VLOOKUP(D89,'[1]Раздел 1'!$D$13:$P$2328,12,0)</f>
        <v>17</v>
      </c>
      <c r="P89" s="12">
        <f>VLOOKUP(D89,'[1]Раздел 1'!$D$13:$P$2328,13,0)</f>
        <v>41609000</v>
      </c>
    </row>
    <row r="90" spans="1:16" ht="45" customHeight="1" x14ac:dyDescent="0.45">
      <c r="A90" s="14">
        <v>75</v>
      </c>
      <c r="B90" s="5" t="s">
        <v>14</v>
      </c>
      <c r="C90" s="5" t="s">
        <v>128</v>
      </c>
      <c r="D90" s="5" t="s">
        <v>2459</v>
      </c>
      <c r="E90" s="5" t="s">
        <v>560</v>
      </c>
      <c r="F90" s="5" t="s">
        <v>1933</v>
      </c>
      <c r="G90" s="12"/>
      <c r="H90" s="12">
        <f>VLOOKUP(D90,'[1]Раздел 1'!$D$13:$P$2328,5,0)</f>
        <v>1950</v>
      </c>
      <c r="I90" s="12">
        <f>VLOOKUP(D90,'[1]Раздел 1'!$D$13:$P$2328,6,0)</f>
        <v>440.7</v>
      </c>
      <c r="J90" s="12" t="str">
        <f>VLOOKUP(D90,'[1]Раздел 1'!$D$13:$P$2328,7,0)</f>
        <v>шлакоблок</v>
      </c>
      <c r="K90" s="12">
        <f>VLOOKUP(D90,'[1]Раздел 1'!$D$13:$P$2328,8,0)</f>
        <v>2</v>
      </c>
      <c r="L90" s="12">
        <f>VLOOKUP(D90,'[1]Раздел 1'!$D$13:$P$2328,9,0)</f>
        <v>1</v>
      </c>
      <c r="M90" s="12">
        <f>VLOOKUP(D90,'[1]Раздел 1'!$D$13:$P$2328,10,0)</f>
        <v>0</v>
      </c>
      <c r="N90" s="12">
        <f>VLOOKUP(D90,'[1]Раздел 1'!$D$13:$P$2328,11,0)</f>
        <v>0</v>
      </c>
      <c r="O90" s="12">
        <f>VLOOKUP(D90,'[1]Раздел 1'!$D$13:$P$2328,12,0)</f>
        <v>15</v>
      </c>
      <c r="P90" s="12">
        <f>VLOOKUP(D90,'[1]Раздел 1'!$D$13:$P$2328,13,0)</f>
        <v>41609000</v>
      </c>
    </row>
    <row r="91" spans="1:16" ht="45" customHeight="1" x14ac:dyDescent="0.45">
      <c r="A91" s="14">
        <v>76</v>
      </c>
      <c r="B91" s="5" t="s">
        <v>14</v>
      </c>
      <c r="C91" s="5" t="s">
        <v>128</v>
      </c>
      <c r="D91" s="5" t="s">
        <v>2460</v>
      </c>
      <c r="E91" s="5" t="s">
        <v>419</v>
      </c>
      <c r="F91" s="5" t="s">
        <v>1933</v>
      </c>
      <c r="G91" s="12"/>
      <c r="H91" s="12">
        <f>VLOOKUP(D91,'[1]Раздел 1'!$D$13:$P$2328,5,0)</f>
        <v>1950</v>
      </c>
      <c r="I91" s="12">
        <f>VLOOKUP(D91,'[1]Раздел 1'!$D$13:$P$2328,6,0)</f>
        <v>427.1</v>
      </c>
      <c r="J91" s="12" t="str">
        <f>VLOOKUP(D91,'[1]Раздел 1'!$D$13:$P$2328,7,0)</f>
        <v>шлакоблок</v>
      </c>
      <c r="K91" s="12">
        <f>VLOOKUP(D91,'[1]Раздел 1'!$D$13:$P$2328,8,0)</f>
        <v>2</v>
      </c>
      <c r="L91" s="12">
        <f>VLOOKUP(D91,'[1]Раздел 1'!$D$13:$P$2328,9,0)</f>
        <v>1</v>
      </c>
      <c r="M91" s="12">
        <f>VLOOKUP(D91,'[1]Раздел 1'!$D$13:$P$2328,10,0)</f>
        <v>0</v>
      </c>
      <c r="N91" s="12">
        <f>VLOOKUP(D91,'[1]Раздел 1'!$D$13:$P$2328,11,0)</f>
        <v>0</v>
      </c>
      <c r="O91" s="12">
        <f>VLOOKUP(D91,'[1]Раздел 1'!$D$13:$P$2328,12,0)</f>
        <v>25</v>
      </c>
      <c r="P91" s="12">
        <f>VLOOKUP(D91,'[1]Раздел 1'!$D$13:$P$2328,13,0)</f>
        <v>41609000</v>
      </c>
    </row>
    <row r="92" spans="1:16" ht="45" customHeight="1" x14ac:dyDescent="0.45">
      <c r="A92" s="14">
        <v>77</v>
      </c>
      <c r="B92" s="5" t="s">
        <v>14</v>
      </c>
      <c r="C92" s="5" t="s">
        <v>128</v>
      </c>
      <c r="D92" s="6" t="s">
        <v>2461</v>
      </c>
      <c r="E92" s="6" t="s">
        <v>1536</v>
      </c>
      <c r="F92" s="5" t="s">
        <v>1933</v>
      </c>
      <c r="G92" s="12"/>
      <c r="H92" s="12">
        <f>VLOOKUP(D92,'[1]Раздел 1'!$D$13:$P$2328,5,0)</f>
        <v>1967</v>
      </c>
      <c r="I92" s="12">
        <f>VLOOKUP(D92,'[1]Раздел 1'!$D$13:$P$2328,6,0)</f>
        <v>3347.64</v>
      </c>
      <c r="J92" s="12" t="str">
        <f>VLOOKUP(D92,'[1]Раздел 1'!$D$13:$P$2328,7,0)</f>
        <v>кирпич</v>
      </c>
      <c r="K92" s="12">
        <f>VLOOKUP(D92,'[1]Раздел 1'!$D$13:$P$2328,8,0)</f>
        <v>5</v>
      </c>
      <c r="L92" s="12">
        <f>VLOOKUP(D92,'[1]Раздел 1'!$D$13:$P$2328,9,0)</f>
        <v>4</v>
      </c>
      <c r="M92" s="12">
        <f>VLOOKUP(D92,'[1]Раздел 1'!$D$13:$P$2328,10,0)</f>
        <v>0</v>
      </c>
      <c r="N92" s="12">
        <f>VLOOKUP(D92,'[1]Раздел 1'!$D$13:$P$2328,11,0)</f>
        <v>0</v>
      </c>
      <c r="O92" s="12">
        <f>VLOOKUP(D92,'[1]Раздел 1'!$D$13:$P$2328,12,0)</f>
        <v>147</v>
      </c>
      <c r="P92" s="12">
        <f>VLOOKUP(D92,'[1]Раздел 1'!$D$13:$P$2328,13,0)</f>
        <v>41609000</v>
      </c>
    </row>
    <row r="93" spans="1:16" ht="45" customHeight="1" x14ac:dyDescent="0.45">
      <c r="A93" s="14">
        <v>78</v>
      </c>
      <c r="B93" s="5" t="s">
        <v>14</v>
      </c>
      <c r="C93" s="5" t="s">
        <v>128</v>
      </c>
      <c r="D93" s="5" t="s">
        <v>2462</v>
      </c>
      <c r="E93" s="5" t="s">
        <v>1391</v>
      </c>
      <c r="F93" s="5" t="s">
        <v>1933</v>
      </c>
      <c r="G93" s="12"/>
      <c r="H93" s="12">
        <f>VLOOKUP(D93,'[1]Раздел 1'!$D$13:$P$2328,5,0)</f>
        <v>1959</v>
      </c>
      <c r="I93" s="12">
        <f>VLOOKUP(D93,'[1]Раздел 1'!$D$13:$P$2328,6,0)</f>
        <v>1430.3</v>
      </c>
      <c r="J93" s="12" t="str">
        <f>VLOOKUP(D93,'[1]Раздел 1'!$D$13:$P$2328,7,0)</f>
        <v>кирпич</v>
      </c>
      <c r="K93" s="12">
        <f>VLOOKUP(D93,'[1]Раздел 1'!$D$13:$P$2328,8,0)</f>
        <v>4</v>
      </c>
      <c r="L93" s="12">
        <f>VLOOKUP(D93,'[1]Раздел 1'!$D$13:$P$2328,9,0)</f>
        <v>3</v>
      </c>
      <c r="M93" s="12">
        <f>VLOOKUP(D93,'[1]Раздел 1'!$D$13:$P$2328,10,0)</f>
        <v>0</v>
      </c>
      <c r="N93" s="12">
        <f>VLOOKUP(D93,'[1]Раздел 1'!$D$13:$P$2328,11,0)</f>
        <v>0</v>
      </c>
      <c r="O93" s="12">
        <f>VLOOKUP(D93,'[1]Раздел 1'!$D$13:$P$2328,12,0)</f>
        <v>61</v>
      </c>
      <c r="P93" s="12">
        <f>VLOOKUP(D93,'[1]Раздел 1'!$D$13:$P$2328,13,0)</f>
        <v>41609000</v>
      </c>
    </row>
    <row r="94" spans="1:16" ht="45" customHeight="1" x14ac:dyDescent="0.45">
      <c r="A94" s="14">
        <v>79</v>
      </c>
      <c r="B94" s="5" t="s">
        <v>14</v>
      </c>
      <c r="C94" s="5" t="s">
        <v>128</v>
      </c>
      <c r="D94" s="5" t="s">
        <v>2463</v>
      </c>
      <c r="E94" s="5" t="s">
        <v>655</v>
      </c>
      <c r="F94" s="5" t="s">
        <v>1933</v>
      </c>
      <c r="G94" s="12"/>
      <c r="H94" s="12">
        <f>VLOOKUP(D94,'[1]Раздел 1'!$D$13:$P$2328,5,0)</f>
        <v>1966</v>
      </c>
      <c r="I94" s="12">
        <f>VLOOKUP(D94,'[1]Раздел 1'!$D$13:$P$2328,6,0)</f>
        <v>2817.7</v>
      </c>
      <c r="J94" s="12" t="str">
        <f>VLOOKUP(D94,'[1]Раздел 1'!$D$13:$P$2328,7,0)</f>
        <v>блочный</v>
      </c>
      <c r="K94" s="12">
        <f>VLOOKUP(D94,'[1]Раздел 1'!$D$13:$P$2328,8,0)</f>
        <v>5</v>
      </c>
      <c r="L94" s="12">
        <f>VLOOKUP(D94,'[1]Раздел 1'!$D$13:$P$2328,9,0)</f>
        <v>3</v>
      </c>
      <c r="M94" s="12">
        <f>VLOOKUP(D94,'[1]Раздел 1'!$D$13:$P$2328,10,0)</f>
        <v>0</v>
      </c>
      <c r="N94" s="12">
        <f>VLOOKUP(D94,'[1]Раздел 1'!$D$13:$P$2328,11,0)</f>
        <v>0</v>
      </c>
      <c r="O94" s="12">
        <f>VLOOKUP(D94,'[1]Раздел 1'!$D$13:$P$2328,12,0)</f>
        <v>84</v>
      </c>
      <c r="P94" s="12">
        <f>VLOOKUP(D94,'[1]Раздел 1'!$D$13:$P$2328,13,0)</f>
        <v>41609000</v>
      </c>
    </row>
    <row r="95" spans="1:16" ht="45" customHeight="1" x14ac:dyDescent="0.45">
      <c r="A95" s="14">
        <v>80</v>
      </c>
      <c r="B95" s="5" t="s">
        <v>14</v>
      </c>
      <c r="C95" s="5" t="s">
        <v>128</v>
      </c>
      <c r="D95" s="5" t="s">
        <v>2464</v>
      </c>
      <c r="E95" s="5" t="s">
        <v>1542</v>
      </c>
      <c r="F95" s="5" t="s">
        <v>1933</v>
      </c>
      <c r="G95" s="12"/>
      <c r="H95" s="12">
        <f>VLOOKUP(D95,'[1]Раздел 1'!$D$13:$P$2328,5,0)</f>
        <v>1966</v>
      </c>
      <c r="I95" s="12">
        <f>VLOOKUP(D95,'[1]Раздел 1'!$D$13:$P$2328,6,0)</f>
        <v>2753.8</v>
      </c>
      <c r="J95" s="12" t="str">
        <f>VLOOKUP(D95,'[1]Раздел 1'!$D$13:$P$2328,7,0)</f>
        <v>блочный</v>
      </c>
      <c r="K95" s="12">
        <f>VLOOKUP(D95,'[1]Раздел 1'!$D$13:$P$2328,8,0)</f>
        <v>5</v>
      </c>
      <c r="L95" s="12">
        <f>VLOOKUP(D95,'[1]Раздел 1'!$D$13:$P$2328,9,0)</f>
        <v>3</v>
      </c>
      <c r="M95" s="12">
        <f>VLOOKUP(D95,'[1]Раздел 1'!$D$13:$P$2328,10,0)</f>
        <v>0</v>
      </c>
      <c r="N95" s="12">
        <f>VLOOKUP(D95,'[1]Раздел 1'!$D$13:$P$2328,11,0)</f>
        <v>0</v>
      </c>
      <c r="O95" s="12">
        <f>VLOOKUP(D95,'[1]Раздел 1'!$D$13:$P$2328,12,0)</f>
        <v>119</v>
      </c>
      <c r="P95" s="12">
        <f>VLOOKUP(D95,'[1]Раздел 1'!$D$13:$P$2328,13,0)</f>
        <v>41609000</v>
      </c>
    </row>
    <row r="96" spans="1:16" ht="45" customHeight="1" x14ac:dyDescent="0.45">
      <c r="A96" s="14">
        <v>81</v>
      </c>
      <c r="B96" s="5" t="s">
        <v>14</v>
      </c>
      <c r="C96" s="5" t="s">
        <v>128</v>
      </c>
      <c r="D96" s="5" t="s">
        <v>2465</v>
      </c>
      <c r="E96" s="5" t="s">
        <v>1158</v>
      </c>
      <c r="F96" s="5" t="s">
        <v>1933</v>
      </c>
      <c r="G96" s="12"/>
      <c r="H96" s="12">
        <f>VLOOKUP(D96,'[1]Раздел 1'!$D$13:$P$2328,5,0)</f>
        <v>1964</v>
      </c>
      <c r="I96" s="12">
        <f>VLOOKUP(D96,'[1]Раздел 1'!$D$13:$P$2328,6,0)</f>
        <v>2698</v>
      </c>
      <c r="J96" s="12" t="str">
        <f>VLOOKUP(D96,'[1]Раздел 1'!$D$13:$P$2328,7,0)</f>
        <v>кирпич</v>
      </c>
      <c r="K96" s="12">
        <f>VLOOKUP(D96,'[1]Раздел 1'!$D$13:$P$2328,8,0)</f>
        <v>5</v>
      </c>
      <c r="L96" s="12">
        <f>VLOOKUP(D96,'[1]Раздел 1'!$D$13:$P$2328,9,0)</f>
        <v>4</v>
      </c>
      <c r="M96" s="12">
        <f>VLOOKUP(D96,'[1]Раздел 1'!$D$13:$P$2328,10,0)</f>
        <v>0</v>
      </c>
      <c r="N96" s="12">
        <f>VLOOKUP(D96,'[1]Раздел 1'!$D$13:$P$2328,11,0)</f>
        <v>0</v>
      </c>
      <c r="O96" s="12">
        <f>VLOOKUP(D96,'[1]Раздел 1'!$D$13:$P$2328,12,0)</f>
        <v>92</v>
      </c>
      <c r="P96" s="12">
        <f>VLOOKUP(D96,'[1]Раздел 1'!$D$13:$P$2328,13,0)</f>
        <v>41609000</v>
      </c>
    </row>
    <row r="97" spans="1:16" ht="45" customHeight="1" x14ac:dyDescent="0.45">
      <c r="A97" s="14">
        <v>82</v>
      </c>
      <c r="B97" s="5" t="s">
        <v>14</v>
      </c>
      <c r="C97" s="5" t="s">
        <v>128</v>
      </c>
      <c r="D97" s="6" t="s">
        <v>2466</v>
      </c>
      <c r="E97" s="6" t="s">
        <v>928</v>
      </c>
      <c r="F97" s="5" t="s">
        <v>1933</v>
      </c>
      <c r="G97" s="12"/>
      <c r="H97" s="12">
        <f>VLOOKUP(D97,'[1]Раздел 1'!$D$13:$P$2328,5,0)</f>
        <v>1959</v>
      </c>
      <c r="I97" s="12">
        <f>VLOOKUP(D97,'[1]Раздел 1'!$D$13:$P$2328,6,0)</f>
        <v>1986.5</v>
      </c>
      <c r="J97" s="12" t="str">
        <f>VLOOKUP(D97,'[1]Раздел 1'!$D$13:$P$2328,7,0)</f>
        <v>кирпич</v>
      </c>
      <c r="K97" s="12">
        <f>VLOOKUP(D97,'[1]Раздел 1'!$D$13:$P$2328,8,0)</f>
        <v>4</v>
      </c>
      <c r="L97" s="12">
        <f>VLOOKUP(D97,'[1]Раздел 1'!$D$13:$P$2328,9,0)</f>
        <v>3</v>
      </c>
      <c r="M97" s="12">
        <f>VLOOKUP(D97,'[1]Раздел 1'!$D$13:$P$2328,10,0)</f>
        <v>0</v>
      </c>
      <c r="N97" s="12">
        <f>VLOOKUP(D97,'[1]Раздел 1'!$D$13:$P$2328,11,0)</f>
        <v>0</v>
      </c>
      <c r="O97" s="12">
        <f>VLOOKUP(D97,'[1]Раздел 1'!$D$13:$P$2328,12,0)</f>
        <v>88</v>
      </c>
      <c r="P97" s="12">
        <f>VLOOKUP(D97,'[1]Раздел 1'!$D$13:$P$2328,13,0)</f>
        <v>41609000</v>
      </c>
    </row>
    <row r="98" spans="1:16" ht="45" customHeight="1" x14ac:dyDescent="0.45">
      <c r="A98" s="14">
        <v>83</v>
      </c>
      <c r="B98" s="5" t="s">
        <v>14</v>
      </c>
      <c r="C98" s="5" t="s">
        <v>128</v>
      </c>
      <c r="D98" s="6" t="s">
        <v>2467</v>
      </c>
      <c r="E98" s="6" t="s">
        <v>610</v>
      </c>
      <c r="F98" s="5" t="s">
        <v>1933</v>
      </c>
      <c r="G98" s="12"/>
      <c r="H98" s="12">
        <f>VLOOKUP(D98,'[1]Раздел 1'!$D$13:$P$2328,5,0)</f>
        <v>1958</v>
      </c>
      <c r="I98" s="12">
        <f>VLOOKUP(D98,'[1]Раздел 1'!$D$13:$P$2328,6,0)</f>
        <v>1120.3</v>
      </c>
      <c r="J98" s="12" t="str">
        <f>VLOOKUP(D98,'[1]Раздел 1'!$D$13:$P$2328,7,0)</f>
        <v>кирпич</v>
      </c>
      <c r="K98" s="12">
        <f>VLOOKUP(D98,'[1]Раздел 1'!$D$13:$P$2328,8,0)</f>
        <v>3</v>
      </c>
      <c r="L98" s="12">
        <f>VLOOKUP(D98,'[1]Раздел 1'!$D$13:$P$2328,9,0)</f>
        <v>2</v>
      </c>
      <c r="M98" s="12">
        <f>VLOOKUP(D98,'[1]Раздел 1'!$D$13:$P$2328,10,0)</f>
        <v>0</v>
      </c>
      <c r="N98" s="12">
        <f>VLOOKUP(D98,'[1]Раздел 1'!$D$13:$P$2328,11,0)</f>
        <v>0</v>
      </c>
      <c r="O98" s="12">
        <f>VLOOKUP(D98,'[1]Раздел 1'!$D$13:$P$2328,12,0)</f>
        <v>35</v>
      </c>
      <c r="P98" s="12">
        <f>VLOOKUP(D98,'[1]Раздел 1'!$D$13:$P$2328,13,0)</f>
        <v>41609000</v>
      </c>
    </row>
    <row r="99" spans="1:16" ht="45" customHeight="1" x14ac:dyDescent="0.45">
      <c r="A99" s="14">
        <v>84</v>
      </c>
      <c r="B99" s="5" t="s">
        <v>14</v>
      </c>
      <c r="C99" s="5" t="s">
        <v>128</v>
      </c>
      <c r="D99" s="5" t="s">
        <v>2468</v>
      </c>
      <c r="E99" s="5" t="s">
        <v>1258</v>
      </c>
      <c r="F99" s="5" t="s">
        <v>1933</v>
      </c>
      <c r="G99" s="12"/>
      <c r="H99" s="12">
        <f>VLOOKUP(D99,'[1]Раздел 1'!$D$13:$P$2328,5,0)</f>
        <v>1958</v>
      </c>
      <c r="I99" s="12">
        <f>VLOOKUP(D99,'[1]Раздел 1'!$D$13:$P$2328,6,0)</f>
        <v>1670.5</v>
      </c>
      <c r="J99" s="12" t="str">
        <f>VLOOKUP(D99,'[1]Раздел 1'!$D$13:$P$2328,7,0)</f>
        <v>шлакоблок</v>
      </c>
      <c r="K99" s="12">
        <f>VLOOKUP(D99,'[1]Раздел 1'!$D$13:$P$2328,8,0)</f>
        <v>3</v>
      </c>
      <c r="L99" s="12">
        <f>VLOOKUP(D99,'[1]Раздел 1'!$D$13:$P$2328,9,0)</f>
        <v>3</v>
      </c>
      <c r="M99" s="12">
        <f>VLOOKUP(D99,'[1]Раздел 1'!$D$13:$P$2328,10,0)</f>
        <v>0</v>
      </c>
      <c r="N99" s="12">
        <f>VLOOKUP(D99,'[1]Раздел 1'!$D$13:$P$2328,11,0)</f>
        <v>0</v>
      </c>
      <c r="O99" s="12">
        <f>VLOOKUP(D99,'[1]Раздел 1'!$D$13:$P$2328,12,0)</f>
        <v>59</v>
      </c>
      <c r="P99" s="12">
        <f>VLOOKUP(D99,'[1]Раздел 1'!$D$13:$P$2328,13,0)</f>
        <v>41609000</v>
      </c>
    </row>
    <row r="100" spans="1:16" ht="45" customHeight="1" x14ac:dyDescent="0.45">
      <c r="A100" s="14">
        <v>85</v>
      </c>
      <c r="B100" s="5" t="s">
        <v>14</v>
      </c>
      <c r="C100" s="5" t="s">
        <v>128</v>
      </c>
      <c r="D100" s="6" t="s">
        <v>2469</v>
      </c>
      <c r="E100" s="6" t="s">
        <v>770</v>
      </c>
      <c r="F100" s="5" t="s">
        <v>1933</v>
      </c>
      <c r="G100" s="12"/>
      <c r="H100" s="12">
        <f>VLOOKUP(D100,'[1]Раздел 1'!$D$13:$P$2328,5,0)</f>
        <v>1959</v>
      </c>
      <c r="I100" s="12">
        <f>VLOOKUP(D100,'[1]Раздел 1'!$D$13:$P$2328,6,0)</f>
        <v>2097.0100000000002</v>
      </c>
      <c r="J100" s="12" t="str">
        <f>VLOOKUP(D100,'[1]Раздел 1'!$D$13:$P$2328,7,0)</f>
        <v>кирпич</v>
      </c>
      <c r="K100" s="12">
        <f>VLOOKUP(D100,'[1]Раздел 1'!$D$13:$P$2328,8,0)</f>
        <v>3</v>
      </c>
      <c r="L100" s="12">
        <f>VLOOKUP(D100,'[1]Раздел 1'!$D$13:$P$2328,9,0)</f>
        <v>3</v>
      </c>
      <c r="M100" s="12">
        <f>VLOOKUP(D100,'[1]Раздел 1'!$D$13:$P$2328,10,0)</f>
        <v>0</v>
      </c>
      <c r="N100" s="12">
        <f>VLOOKUP(D100,'[1]Раздел 1'!$D$13:$P$2328,11,0)</f>
        <v>0</v>
      </c>
      <c r="O100" s="12">
        <f>VLOOKUP(D100,'[1]Раздел 1'!$D$13:$P$2328,12,0)</f>
        <v>56</v>
      </c>
      <c r="P100" s="12">
        <f>VLOOKUP(D100,'[1]Раздел 1'!$D$13:$P$2328,13,0)</f>
        <v>41609000</v>
      </c>
    </row>
    <row r="101" spans="1:16" ht="45" customHeight="1" x14ac:dyDescent="0.45">
      <c r="A101" s="14">
        <v>86</v>
      </c>
      <c r="B101" s="5" t="s">
        <v>14</v>
      </c>
      <c r="C101" s="5" t="s">
        <v>128</v>
      </c>
      <c r="D101" s="5" t="s">
        <v>2470</v>
      </c>
      <c r="E101" s="5" t="s">
        <v>1554</v>
      </c>
      <c r="F101" s="5" t="s">
        <v>1933</v>
      </c>
      <c r="G101" s="12"/>
      <c r="H101" s="12">
        <f>VLOOKUP(D101,'[1]Раздел 1'!$D$13:$P$2328,5,0)</f>
        <v>1957</v>
      </c>
      <c r="I101" s="12">
        <f>VLOOKUP(D101,'[1]Раздел 1'!$D$13:$P$2328,6,0)</f>
        <v>660.7</v>
      </c>
      <c r="J101" s="12" t="str">
        <f>VLOOKUP(D101,'[1]Раздел 1'!$D$13:$P$2328,7,0)</f>
        <v>шлакоблок</v>
      </c>
      <c r="K101" s="12">
        <f>VLOOKUP(D101,'[1]Раздел 1'!$D$13:$P$2328,8,0)</f>
        <v>2</v>
      </c>
      <c r="L101" s="12">
        <f>VLOOKUP(D101,'[1]Раздел 1'!$D$13:$P$2328,9,0)</f>
        <v>2</v>
      </c>
      <c r="M101" s="12">
        <f>VLOOKUP(D101,'[1]Раздел 1'!$D$13:$P$2328,10,0)</f>
        <v>0</v>
      </c>
      <c r="N101" s="12">
        <f>VLOOKUP(D101,'[1]Раздел 1'!$D$13:$P$2328,11,0)</f>
        <v>0</v>
      </c>
      <c r="O101" s="12">
        <f>VLOOKUP(D101,'[1]Раздел 1'!$D$13:$P$2328,12,0)</f>
        <v>35</v>
      </c>
      <c r="P101" s="12">
        <f>VLOOKUP(D101,'[1]Раздел 1'!$D$13:$P$2328,13,0)</f>
        <v>41609000</v>
      </c>
    </row>
    <row r="102" spans="1:16" ht="45" customHeight="1" x14ac:dyDescent="0.45">
      <c r="A102" s="14">
        <v>87</v>
      </c>
      <c r="B102" s="5" t="s">
        <v>14</v>
      </c>
      <c r="C102" s="5" t="s">
        <v>128</v>
      </c>
      <c r="D102" s="6" t="s">
        <v>2471</v>
      </c>
      <c r="E102" s="6" t="s">
        <v>144</v>
      </c>
      <c r="F102" s="5" t="s">
        <v>1933</v>
      </c>
      <c r="G102" s="12"/>
      <c r="H102" s="12">
        <f>VLOOKUP(D102,'[1]Раздел 1'!$D$13:$P$2328,5,0)</f>
        <v>1962</v>
      </c>
      <c r="I102" s="12">
        <f>VLOOKUP(D102,'[1]Раздел 1'!$D$13:$P$2328,6,0)</f>
        <v>1375.7</v>
      </c>
      <c r="J102" s="12" t="str">
        <f>VLOOKUP(D102,'[1]Раздел 1'!$D$13:$P$2328,7,0)</f>
        <v>кирпич</v>
      </c>
      <c r="K102" s="12">
        <f>VLOOKUP(D102,'[1]Раздел 1'!$D$13:$P$2328,8,0)</f>
        <v>4</v>
      </c>
      <c r="L102" s="12">
        <f>VLOOKUP(D102,'[1]Раздел 1'!$D$13:$P$2328,9,0)</f>
        <v>2</v>
      </c>
      <c r="M102" s="12">
        <f>VLOOKUP(D102,'[1]Раздел 1'!$D$13:$P$2328,10,0)</f>
        <v>0</v>
      </c>
      <c r="N102" s="12">
        <f>VLOOKUP(D102,'[1]Раздел 1'!$D$13:$P$2328,11,0)</f>
        <v>0</v>
      </c>
      <c r="O102" s="12">
        <f>VLOOKUP(D102,'[1]Раздел 1'!$D$13:$P$2328,12,0)</f>
        <v>46</v>
      </c>
      <c r="P102" s="12">
        <f>VLOOKUP(D102,'[1]Раздел 1'!$D$13:$P$2328,13,0)</f>
        <v>41609000</v>
      </c>
    </row>
    <row r="103" spans="1:16" ht="45" customHeight="1" x14ac:dyDescent="0.45">
      <c r="A103" s="14">
        <v>88</v>
      </c>
      <c r="B103" s="5" t="s">
        <v>14</v>
      </c>
      <c r="C103" s="5" t="s">
        <v>128</v>
      </c>
      <c r="D103" s="6" t="s">
        <v>2472</v>
      </c>
      <c r="E103" s="6" t="s">
        <v>443</v>
      </c>
      <c r="F103" s="5" t="s">
        <v>1933</v>
      </c>
      <c r="G103" s="12"/>
      <c r="H103" s="12">
        <f>VLOOKUP(D103,'[1]Раздел 1'!$D$13:$P$2328,5,0)</f>
        <v>1965</v>
      </c>
      <c r="I103" s="12">
        <f>VLOOKUP(D103,'[1]Раздел 1'!$D$13:$P$2328,6,0)</f>
        <v>1717.6</v>
      </c>
      <c r="J103" s="12" t="str">
        <f>VLOOKUP(D103,'[1]Раздел 1'!$D$13:$P$2328,7,0)</f>
        <v>кирпич</v>
      </c>
      <c r="K103" s="12">
        <f>VLOOKUP(D103,'[1]Раздел 1'!$D$13:$P$2328,8,0)</f>
        <v>5</v>
      </c>
      <c r="L103" s="12">
        <f>VLOOKUP(D103,'[1]Раздел 1'!$D$13:$P$2328,9,0)</f>
        <v>2</v>
      </c>
      <c r="M103" s="12">
        <f>VLOOKUP(D103,'[1]Раздел 1'!$D$13:$P$2328,10,0)</f>
        <v>0</v>
      </c>
      <c r="N103" s="12">
        <f>VLOOKUP(D103,'[1]Раздел 1'!$D$13:$P$2328,11,0)</f>
        <v>0</v>
      </c>
      <c r="O103" s="12">
        <f>VLOOKUP(D103,'[1]Раздел 1'!$D$13:$P$2328,12,0)</f>
        <v>64</v>
      </c>
      <c r="P103" s="12">
        <f>VLOOKUP(D103,'[1]Раздел 1'!$D$13:$P$2328,13,0)</f>
        <v>41609000</v>
      </c>
    </row>
    <row r="104" spans="1:16" ht="45" customHeight="1" x14ac:dyDescent="0.45">
      <c r="A104" s="14">
        <v>89</v>
      </c>
      <c r="B104" s="5" t="s">
        <v>14</v>
      </c>
      <c r="C104" s="5" t="s">
        <v>128</v>
      </c>
      <c r="D104" s="6" t="s">
        <v>2473</v>
      </c>
      <c r="E104" s="6" t="s">
        <v>1005</v>
      </c>
      <c r="F104" s="5" t="s">
        <v>1933</v>
      </c>
      <c r="G104" s="12"/>
      <c r="H104" s="12">
        <f>VLOOKUP(D104,'[1]Раздел 1'!$D$13:$P$2328,5,0)</f>
        <v>1961</v>
      </c>
      <c r="I104" s="12">
        <f>VLOOKUP(D104,'[1]Раздел 1'!$D$13:$P$2328,6,0)</f>
        <v>1219.2</v>
      </c>
      <c r="J104" s="12" t="str">
        <f>VLOOKUP(D104,'[1]Раздел 1'!$D$13:$P$2328,7,0)</f>
        <v>кирпич</v>
      </c>
      <c r="K104" s="12">
        <f>VLOOKUP(D104,'[1]Раздел 1'!$D$13:$P$2328,8,0)</f>
        <v>4</v>
      </c>
      <c r="L104" s="12">
        <f>VLOOKUP(D104,'[1]Раздел 1'!$D$13:$P$2328,9,0)</f>
        <v>2</v>
      </c>
      <c r="M104" s="12">
        <f>VLOOKUP(D104,'[1]Раздел 1'!$D$13:$P$2328,10,0)</f>
        <v>0</v>
      </c>
      <c r="N104" s="12">
        <f>VLOOKUP(D104,'[1]Раздел 1'!$D$13:$P$2328,11,0)</f>
        <v>0</v>
      </c>
      <c r="O104" s="12">
        <f>VLOOKUP(D104,'[1]Раздел 1'!$D$13:$P$2328,12,0)</f>
        <v>64</v>
      </c>
      <c r="P104" s="12">
        <f>VLOOKUP(D104,'[1]Раздел 1'!$D$13:$P$2328,13,0)</f>
        <v>41609000</v>
      </c>
    </row>
    <row r="105" spans="1:16" ht="45" customHeight="1" x14ac:dyDescent="0.45">
      <c r="A105" s="14">
        <v>90</v>
      </c>
      <c r="B105" s="5" t="s">
        <v>14</v>
      </c>
      <c r="C105" s="5" t="s">
        <v>128</v>
      </c>
      <c r="D105" s="5" t="s">
        <v>2474</v>
      </c>
      <c r="E105" s="5" t="s">
        <v>1663</v>
      </c>
      <c r="F105" s="5" t="s">
        <v>1933</v>
      </c>
      <c r="G105" s="12"/>
      <c r="H105" s="12">
        <f>VLOOKUP(D105,'[1]Раздел 1'!$D$13:$P$2328,5,0)</f>
        <v>1989</v>
      </c>
      <c r="I105" s="12">
        <f>VLOOKUP(D105,'[1]Раздел 1'!$D$13:$P$2328,6,0)</f>
        <v>4562.8</v>
      </c>
      <c r="J105" s="12" t="str">
        <f>VLOOKUP(D105,'[1]Раздел 1'!$D$13:$P$2328,7,0)</f>
        <v>панели</v>
      </c>
      <c r="K105" s="12">
        <f>VLOOKUP(D105,'[1]Раздел 1'!$D$13:$P$2328,8,0)</f>
        <v>9</v>
      </c>
      <c r="L105" s="12">
        <f>VLOOKUP(D105,'[1]Раздел 1'!$D$13:$P$2328,9,0)</f>
        <v>2</v>
      </c>
      <c r="M105" s="12">
        <f>VLOOKUP(D105,'[1]Раздел 1'!$D$13:$P$2328,10,0)</f>
        <v>0</v>
      </c>
      <c r="N105" s="12">
        <f>VLOOKUP(D105,'[1]Раздел 1'!$D$13:$P$2328,11,0)</f>
        <v>0</v>
      </c>
      <c r="O105" s="12">
        <f>VLOOKUP(D105,'[1]Раздел 1'!$D$13:$P$2328,12,0)</f>
        <v>0</v>
      </c>
      <c r="P105" s="12">
        <f>VLOOKUP(D105,'[1]Раздел 1'!$D$13:$P$2328,13,0)</f>
        <v>41609000</v>
      </c>
    </row>
    <row r="106" spans="1:16" ht="45" customHeight="1" x14ac:dyDescent="0.45">
      <c r="A106" s="14">
        <v>91</v>
      </c>
      <c r="B106" s="5" t="s">
        <v>14</v>
      </c>
      <c r="C106" s="5" t="s">
        <v>128</v>
      </c>
      <c r="D106" s="6" t="s">
        <v>2475</v>
      </c>
      <c r="E106" s="6" t="s">
        <v>1253</v>
      </c>
      <c r="F106" s="5" t="s">
        <v>1933</v>
      </c>
      <c r="G106" s="12"/>
      <c r="H106" s="12">
        <f>VLOOKUP(D106,'[1]Раздел 1'!$D$13:$P$2328,5,0)</f>
        <v>1959</v>
      </c>
      <c r="I106" s="12">
        <f>VLOOKUP(D106,'[1]Раздел 1'!$D$13:$P$2328,6,0)</f>
        <v>1262.5999999999999</v>
      </c>
      <c r="J106" s="12" t="str">
        <f>VLOOKUP(D106,'[1]Раздел 1'!$D$13:$P$2328,7,0)</f>
        <v>кирпич</v>
      </c>
      <c r="K106" s="12">
        <f>VLOOKUP(D106,'[1]Раздел 1'!$D$13:$P$2328,8,0)</f>
        <v>4</v>
      </c>
      <c r="L106" s="12">
        <f>VLOOKUP(D106,'[1]Раздел 1'!$D$13:$P$2328,9,0)</f>
        <v>2</v>
      </c>
      <c r="M106" s="12">
        <f>VLOOKUP(D106,'[1]Раздел 1'!$D$13:$P$2328,10,0)</f>
        <v>0</v>
      </c>
      <c r="N106" s="12">
        <f>VLOOKUP(D106,'[1]Раздел 1'!$D$13:$P$2328,11,0)</f>
        <v>0</v>
      </c>
      <c r="O106" s="12">
        <f>VLOOKUP(D106,'[1]Раздел 1'!$D$13:$P$2328,12,0)</f>
        <v>52</v>
      </c>
      <c r="P106" s="12">
        <f>VLOOKUP(D106,'[1]Раздел 1'!$D$13:$P$2328,13,0)</f>
        <v>41609000</v>
      </c>
    </row>
    <row r="107" spans="1:16" ht="45" customHeight="1" x14ac:dyDescent="0.45">
      <c r="A107" s="14">
        <v>92</v>
      </c>
      <c r="B107" s="5" t="s">
        <v>14</v>
      </c>
      <c r="C107" s="5" t="s">
        <v>128</v>
      </c>
      <c r="D107" s="6" t="s">
        <v>2476</v>
      </c>
      <c r="E107" s="6" t="s">
        <v>817</v>
      </c>
      <c r="F107" s="5" t="s">
        <v>1933</v>
      </c>
      <c r="G107" s="12"/>
      <c r="H107" s="12">
        <f>VLOOKUP(D107,'[1]Раздел 1'!$D$13:$P$2328,5,0)</f>
        <v>1959</v>
      </c>
      <c r="I107" s="12">
        <f>VLOOKUP(D107,'[1]Раздел 1'!$D$13:$P$2328,6,0)</f>
        <v>1299.2</v>
      </c>
      <c r="J107" s="12" t="str">
        <f>VLOOKUP(D107,'[1]Раздел 1'!$D$13:$P$2328,7,0)</f>
        <v>кирпич</v>
      </c>
      <c r="K107" s="12">
        <f>VLOOKUP(D107,'[1]Раздел 1'!$D$13:$P$2328,8,0)</f>
        <v>4</v>
      </c>
      <c r="L107" s="12">
        <f>VLOOKUP(D107,'[1]Раздел 1'!$D$13:$P$2328,9,0)</f>
        <v>2</v>
      </c>
      <c r="M107" s="12">
        <f>VLOOKUP(D107,'[1]Раздел 1'!$D$13:$P$2328,10,0)</f>
        <v>0</v>
      </c>
      <c r="N107" s="12">
        <f>VLOOKUP(D107,'[1]Раздел 1'!$D$13:$P$2328,11,0)</f>
        <v>0</v>
      </c>
      <c r="O107" s="12">
        <f>VLOOKUP(D107,'[1]Раздел 1'!$D$13:$P$2328,12,0)</f>
        <v>52</v>
      </c>
      <c r="P107" s="12">
        <f>VLOOKUP(D107,'[1]Раздел 1'!$D$13:$P$2328,13,0)</f>
        <v>41609000</v>
      </c>
    </row>
    <row r="108" spans="1:16" ht="45" customHeight="1" x14ac:dyDescent="0.45">
      <c r="A108" s="14">
        <v>93</v>
      </c>
      <c r="B108" s="5" t="s">
        <v>14</v>
      </c>
      <c r="C108" s="5" t="s">
        <v>128</v>
      </c>
      <c r="D108" s="5" t="s">
        <v>2477</v>
      </c>
      <c r="E108" s="5" t="s">
        <v>1630</v>
      </c>
      <c r="F108" s="5" t="s">
        <v>1933</v>
      </c>
      <c r="G108" s="12"/>
      <c r="H108" s="12">
        <f>VLOOKUP(D108,'[1]Раздел 1'!$D$13:$P$2328,5,0)</f>
        <v>1934</v>
      </c>
      <c r="I108" s="12">
        <f>VLOOKUP(D108,'[1]Раздел 1'!$D$13:$P$2328,6,0)</f>
        <v>3714.3</v>
      </c>
      <c r="J108" s="12" t="str">
        <f>VLOOKUP(D108,'[1]Раздел 1'!$D$13:$P$2328,7,0)</f>
        <v>шлакоблок</v>
      </c>
      <c r="K108" s="12">
        <f>VLOOKUP(D108,'[1]Раздел 1'!$D$13:$P$2328,8,0)</f>
        <v>4</v>
      </c>
      <c r="L108" s="12">
        <f>VLOOKUP(D108,'[1]Раздел 1'!$D$13:$P$2328,9,0)</f>
        <v>6</v>
      </c>
      <c r="M108" s="12">
        <f>VLOOKUP(D108,'[1]Раздел 1'!$D$13:$P$2328,10,0)</f>
        <v>0</v>
      </c>
      <c r="N108" s="12">
        <f>VLOOKUP(D108,'[1]Раздел 1'!$D$13:$P$2328,11,0)</f>
        <v>0</v>
      </c>
      <c r="O108" s="12">
        <f>VLOOKUP(D108,'[1]Раздел 1'!$D$13:$P$2328,12,0)</f>
        <v>139</v>
      </c>
      <c r="P108" s="12">
        <f>VLOOKUP(D108,'[1]Раздел 1'!$D$13:$P$2328,13,0)</f>
        <v>41609000</v>
      </c>
    </row>
    <row r="109" spans="1:16" ht="45" customHeight="1" x14ac:dyDescent="0.45">
      <c r="A109" s="14">
        <v>94</v>
      </c>
      <c r="B109" s="5" t="s">
        <v>14</v>
      </c>
      <c r="C109" s="5" t="s">
        <v>128</v>
      </c>
      <c r="D109" s="5" t="s">
        <v>2478</v>
      </c>
      <c r="E109" s="5" t="s">
        <v>1866</v>
      </c>
      <c r="F109" s="5" t="s">
        <v>1934</v>
      </c>
      <c r="G109" s="12" t="s">
        <v>4199</v>
      </c>
      <c r="H109" s="12">
        <v>1952</v>
      </c>
      <c r="I109" s="2">
        <v>4492</v>
      </c>
      <c r="J109" s="12" t="s">
        <v>1950</v>
      </c>
      <c r="K109" s="3">
        <v>5</v>
      </c>
      <c r="L109" s="12"/>
      <c r="M109" s="12">
        <v>0</v>
      </c>
      <c r="N109" s="12">
        <v>0</v>
      </c>
      <c r="O109" s="12"/>
      <c r="P109" s="12">
        <v>41609000</v>
      </c>
    </row>
    <row r="110" spans="1:16" ht="45" customHeight="1" x14ac:dyDescent="0.45">
      <c r="A110" s="14">
        <v>95</v>
      </c>
      <c r="B110" s="5" t="s">
        <v>14</v>
      </c>
      <c r="C110" s="5" t="s">
        <v>128</v>
      </c>
      <c r="D110" s="5" t="s">
        <v>2479</v>
      </c>
      <c r="E110" s="5" t="s">
        <v>1553</v>
      </c>
      <c r="F110" s="5" t="s">
        <v>1933</v>
      </c>
      <c r="G110" s="12"/>
      <c r="H110" s="12">
        <f>VLOOKUP(D110,'[1]Раздел 1'!$D$13:$P$2328,5,0)</f>
        <v>1950</v>
      </c>
      <c r="I110" s="12">
        <f>VLOOKUP(D110,'[1]Раздел 1'!$D$13:$P$2328,6,0)</f>
        <v>433.25</v>
      </c>
      <c r="J110" s="12" t="str">
        <f>VLOOKUP(D110,'[1]Раздел 1'!$D$13:$P$2328,7,0)</f>
        <v>кирпич</v>
      </c>
      <c r="K110" s="12">
        <f>VLOOKUP(D110,'[1]Раздел 1'!$D$13:$P$2328,8,0)</f>
        <v>2</v>
      </c>
      <c r="L110" s="12">
        <f>VLOOKUP(D110,'[1]Раздел 1'!$D$13:$P$2328,9,0)</f>
        <v>1</v>
      </c>
      <c r="M110" s="12">
        <f>VLOOKUP(D110,'[1]Раздел 1'!$D$13:$P$2328,10,0)</f>
        <v>0</v>
      </c>
      <c r="N110" s="12">
        <f>VLOOKUP(D110,'[1]Раздел 1'!$D$13:$P$2328,11,0)</f>
        <v>0</v>
      </c>
      <c r="O110" s="12">
        <f>VLOOKUP(D110,'[1]Раздел 1'!$D$13:$P$2328,12,0)</f>
        <v>24</v>
      </c>
      <c r="P110" s="12">
        <f>VLOOKUP(D110,'[1]Раздел 1'!$D$13:$P$2328,13,0)</f>
        <v>41609000</v>
      </c>
    </row>
    <row r="111" spans="1:16" ht="45" customHeight="1" x14ac:dyDescent="0.45">
      <c r="A111" s="14">
        <v>96</v>
      </c>
      <c r="B111" s="5" t="s">
        <v>14</v>
      </c>
      <c r="C111" s="5" t="s">
        <v>128</v>
      </c>
      <c r="D111" s="6" t="s">
        <v>2480</v>
      </c>
      <c r="E111" s="6" t="s">
        <v>1373</v>
      </c>
      <c r="F111" s="5" t="s">
        <v>1933</v>
      </c>
      <c r="G111" s="12"/>
      <c r="H111" s="12">
        <f>VLOOKUP(D111,'[1]Раздел 1'!$D$13:$P$2328,5,0)</f>
        <v>1961</v>
      </c>
      <c r="I111" s="12">
        <f>VLOOKUP(D111,'[1]Раздел 1'!$D$13:$P$2328,6,0)</f>
        <v>2202</v>
      </c>
      <c r="J111" s="12" t="str">
        <f>VLOOKUP(D111,'[1]Раздел 1'!$D$13:$P$2328,7,0)</f>
        <v>кирпич</v>
      </c>
      <c r="K111" s="12">
        <f>VLOOKUP(D111,'[1]Раздел 1'!$D$13:$P$2328,8,0)</f>
        <v>4</v>
      </c>
      <c r="L111" s="12">
        <f>VLOOKUP(D111,'[1]Раздел 1'!$D$13:$P$2328,9,0)</f>
        <v>3</v>
      </c>
      <c r="M111" s="12">
        <f>VLOOKUP(D111,'[1]Раздел 1'!$D$13:$P$2328,10,0)</f>
        <v>0</v>
      </c>
      <c r="N111" s="12">
        <f>VLOOKUP(D111,'[1]Раздел 1'!$D$13:$P$2328,11,0)</f>
        <v>0</v>
      </c>
      <c r="O111" s="12">
        <f>VLOOKUP(D111,'[1]Раздел 1'!$D$13:$P$2328,12,0)</f>
        <v>79</v>
      </c>
      <c r="P111" s="12">
        <f>VLOOKUP(D111,'[1]Раздел 1'!$D$13:$P$2328,13,0)</f>
        <v>41609000</v>
      </c>
    </row>
    <row r="112" spans="1:16" ht="45" customHeight="1" x14ac:dyDescent="0.45">
      <c r="A112" s="14">
        <v>97</v>
      </c>
      <c r="B112" s="5" t="s">
        <v>14</v>
      </c>
      <c r="C112" s="5" t="s">
        <v>128</v>
      </c>
      <c r="D112" s="6" t="s">
        <v>2481</v>
      </c>
      <c r="E112" s="6" t="s">
        <v>656</v>
      </c>
      <c r="F112" s="5" t="s">
        <v>1933</v>
      </c>
      <c r="G112" s="12"/>
      <c r="H112" s="12">
        <f>VLOOKUP(D112,'[1]Раздел 1'!$D$13:$P$2328,5,0)</f>
        <v>1961</v>
      </c>
      <c r="I112" s="12">
        <f>VLOOKUP(D112,'[1]Раздел 1'!$D$13:$P$2328,6,0)</f>
        <v>2217.1</v>
      </c>
      <c r="J112" s="12" t="str">
        <f>VLOOKUP(D112,'[1]Раздел 1'!$D$13:$P$2328,7,0)</f>
        <v>кирпич</v>
      </c>
      <c r="K112" s="12">
        <f>VLOOKUP(D112,'[1]Раздел 1'!$D$13:$P$2328,8,0)</f>
        <v>4</v>
      </c>
      <c r="L112" s="12">
        <f>VLOOKUP(D112,'[1]Раздел 1'!$D$13:$P$2328,9,0)</f>
        <v>3</v>
      </c>
      <c r="M112" s="12">
        <f>VLOOKUP(D112,'[1]Раздел 1'!$D$13:$P$2328,10,0)</f>
        <v>0</v>
      </c>
      <c r="N112" s="12">
        <f>VLOOKUP(D112,'[1]Раздел 1'!$D$13:$P$2328,11,0)</f>
        <v>0</v>
      </c>
      <c r="O112" s="12">
        <f>VLOOKUP(D112,'[1]Раздел 1'!$D$13:$P$2328,12,0)</f>
        <v>69</v>
      </c>
      <c r="P112" s="12">
        <f>VLOOKUP(D112,'[1]Раздел 1'!$D$13:$P$2328,13,0)</f>
        <v>41609000</v>
      </c>
    </row>
    <row r="113" spans="1:16" ht="45" customHeight="1" x14ac:dyDescent="0.45">
      <c r="A113" s="14">
        <v>98</v>
      </c>
      <c r="B113" s="5" t="s">
        <v>14</v>
      </c>
      <c r="C113" s="5" t="s">
        <v>128</v>
      </c>
      <c r="D113" s="6" t="s">
        <v>2482</v>
      </c>
      <c r="E113" s="6" t="s">
        <v>1019</v>
      </c>
      <c r="F113" s="5" t="s">
        <v>1933</v>
      </c>
      <c r="G113" s="12"/>
      <c r="H113" s="12">
        <f>VLOOKUP(D113,'[1]Раздел 1'!$D$13:$P$2328,5,0)</f>
        <v>1963</v>
      </c>
      <c r="I113" s="12">
        <f>VLOOKUP(D113,'[1]Раздел 1'!$D$13:$P$2328,6,0)</f>
        <v>3176.9</v>
      </c>
      <c r="J113" s="12" t="str">
        <f>VLOOKUP(D113,'[1]Раздел 1'!$D$13:$P$2328,7,0)</f>
        <v>кирпич</v>
      </c>
      <c r="K113" s="12">
        <f>VLOOKUP(D113,'[1]Раздел 1'!$D$13:$P$2328,8,0)</f>
        <v>5</v>
      </c>
      <c r="L113" s="12">
        <f>VLOOKUP(D113,'[1]Раздел 1'!$D$13:$P$2328,9,0)</f>
        <v>4</v>
      </c>
      <c r="M113" s="12">
        <f>VLOOKUP(D113,'[1]Раздел 1'!$D$13:$P$2328,10,0)</f>
        <v>0</v>
      </c>
      <c r="N113" s="12">
        <f>VLOOKUP(D113,'[1]Раздел 1'!$D$13:$P$2328,11,0)</f>
        <v>0</v>
      </c>
      <c r="O113" s="12">
        <f>VLOOKUP(D113,'[1]Раздел 1'!$D$13:$P$2328,12,0)</f>
        <v>106</v>
      </c>
      <c r="P113" s="12">
        <f>VLOOKUP(D113,'[1]Раздел 1'!$D$13:$P$2328,13,0)</f>
        <v>41609000</v>
      </c>
    </row>
    <row r="114" spans="1:16" ht="45" customHeight="1" x14ac:dyDescent="0.45">
      <c r="A114" s="14">
        <v>99</v>
      </c>
      <c r="B114" s="5" t="s">
        <v>14</v>
      </c>
      <c r="C114" s="5" t="s">
        <v>128</v>
      </c>
      <c r="D114" s="5" t="s">
        <v>2483</v>
      </c>
      <c r="E114" s="5" t="s">
        <v>1939</v>
      </c>
      <c r="F114" s="5" t="s">
        <v>1933</v>
      </c>
      <c r="G114" s="12"/>
      <c r="H114" s="12">
        <f>VLOOKUP(D114,'[1]Раздел 1'!$D$13:$P$2328,5,0)</f>
        <v>1965</v>
      </c>
      <c r="I114" s="12">
        <f>VLOOKUP(D114,'[1]Раздел 1'!$D$13:$P$2328,6,0)</f>
        <v>3553.46</v>
      </c>
      <c r="J114" s="12" t="str">
        <f>VLOOKUP(D114,'[1]Раздел 1'!$D$13:$P$2328,7,0)</f>
        <v>кирпич</v>
      </c>
      <c r="K114" s="12">
        <f>VLOOKUP(D114,'[1]Раздел 1'!$D$13:$P$2328,8,0)</f>
        <v>5</v>
      </c>
      <c r="L114" s="12">
        <f>VLOOKUP(D114,'[1]Раздел 1'!$D$13:$P$2328,9,0)</f>
        <v>4</v>
      </c>
      <c r="M114" s="12">
        <f>VLOOKUP(D114,'[1]Раздел 1'!$D$13:$P$2328,10,0)</f>
        <v>0</v>
      </c>
      <c r="N114" s="12">
        <f>VLOOKUP(D114,'[1]Раздел 1'!$D$13:$P$2328,11,0)</f>
        <v>0</v>
      </c>
      <c r="O114" s="12">
        <f>VLOOKUP(D114,'[1]Раздел 1'!$D$13:$P$2328,12,0)</f>
        <v>107</v>
      </c>
      <c r="P114" s="12">
        <f>VLOOKUP(D114,'[1]Раздел 1'!$D$13:$P$2328,13,0)</f>
        <v>41609000</v>
      </c>
    </row>
    <row r="115" spans="1:16" ht="45" customHeight="1" x14ac:dyDescent="0.45">
      <c r="A115" s="14">
        <v>100</v>
      </c>
      <c r="B115" s="5" t="s">
        <v>14</v>
      </c>
      <c r="C115" s="5" t="s">
        <v>128</v>
      </c>
      <c r="D115" s="6" t="s">
        <v>2484</v>
      </c>
      <c r="E115" s="6" t="s">
        <v>760</v>
      </c>
      <c r="F115" s="5" t="s">
        <v>1933</v>
      </c>
      <c r="G115" s="12"/>
      <c r="H115" s="12">
        <f>VLOOKUP(D115,'[1]Раздел 1'!$D$13:$P$2328,5,0)</f>
        <v>1965</v>
      </c>
      <c r="I115" s="12">
        <f>VLOOKUP(D115,'[1]Раздел 1'!$D$13:$P$2328,6,0)</f>
        <v>3553.2</v>
      </c>
      <c r="J115" s="12" t="str">
        <f>VLOOKUP(D115,'[1]Раздел 1'!$D$13:$P$2328,7,0)</f>
        <v>кирпич</v>
      </c>
      <c r="K115" s="12">
        <f>VLOOKUP(D115,'[1]Раздел 1'!$D$13:$P$2328,8,0)</f>
        <v>5</v>
      </c>
      <c r="L115" s="12">
        <f>VLOOKUP(D115,'[1]Раздел 1'!$D$13:$P$2328,9,0)</f>
        <v>4</v>
      </c>
      <c r="M115" s="12">
        <f>VLOOKUP(D115,'[1]Раздел 1'!$D$13:$P$2328,10,0)</f>
        <v>0</v>
      </c>
      <c r="N115" s="12">
        <f>VLOOKUP(D115,'[1]Раздел 1'!$D$13:$P$2328,11,0)</f>
        <v>0</v>
      </c>
      <c r="O115" s="12">
        <f>VLOOKUP(D115,'[1]Раздел 1'!$D$13:$P$2328,12,0)</f>
        <v>124</v>
      </c>
      <c r="P115" s="12">
        <f>VLOOKUP(D115,'[1]Раздел 1'!$D$13:$P$2328,13,0)</f>
        <v>41609000</v>
      </c>
    </row>
    <row r="116" spans="1:16" ht="45" customHeight="1" x14ac:dyDescent="0.45">
      <c r="A116" s="14">
        <v>101</v>
      </c>
      <c r="B116" s="5" t="s">
        <v>14</v>
      </c>
      <c r="C116" s="5" t="s">
        <v>128</v>
      </c>
      <c r="D116" s="6" t="s">
        <v>2485</v>
      </c>
      <c r="E116" s="6" t="s">
        <v>899</v>
      </c>
      <c r="F116" s="5" t="s">
        <v>1933</v>
      </c>
      <c r="G116" s="12"/>
      <c r="H116" s="12">
        <f>VLOOKUP(D116,'[1]Раздел 1'!$D$13:$P$2328,5,0)</f>
        <v>1966</v>
      </c>
      <c r="I116" s="12">
        <f>VLOOKUP(D116,'[1]Раздел 1'!$D$13:$P$2328,6,0)</f>
        <v>3684.5</v>
      </c>
      <c r="J116" s="12" t="str">
        <f>VLOOKUP(D116,'[1]Раздел 1'!$D$13:$P$2328,7,0)</f>
        <v>кирпич</v>
      </c>
      <c r="K116" s="12">
        <f>VLOOKUP(D116,'[1]Раздел 1'!$D$13:$P$2328,8,0)</f>
        <v>5</v>
      </c>
      <c r="L116" s="12">
        <f>VLOOKUP(D116,'[1]Раздел 1'!$D$13:$P$2328,9,0)</f>
        <v>4</v>
      </c>
      <c r="M116" s="12">
        <f>VLOOKUP(D116,'[1]Раздел 1'!$D$13:$P$2328,10,0)</f>
        <v>0</v>
      </c>
      <c r="N116" s="12">
        <f>VLOOKUP(D116,'[1]Раздел 1'!$D$13:$P$2328,11,0)</f>
        <v>0</v>
      </c>
      <c r="O116" s="12">
        <f>VLOOKUP(D116,'[1]Раздел 1'!$D$13:$P$2328,12,0)</f>
        <v>122</v>
      </c>
      <c r="P116" s="12">
        <f>VLOOKUP(D116,'[1]Раздел 1'!$D$13:$P$2328,13,0)</f>
        <v>41609000</v>
      </c>
    </row>
    <row r="117" spans="1:16" ht="45" customHeight="1" x14ac:dyDescent="0.45">
      <c r="A117" s="14">
        <v>102</v>
      </c>
      <c r="B117" s="5" t="s">
        <v>14</v>
      </c>
      <c r="C117" s="5" t="s">
        <v>128</v>
      </c>
      <c r="D117" s="6" t="s">
        <v>2486</v>
      </c>
      <c r="E117" s="6" t="s">
        <v>1931</v>
      </c>
      <c r="F117" s="5" t="s">
        <v>1933</v>
      </c>
      <c r="G117" s="12"/>
      <c r="H117" s="12">
        <f>VLOOKUP(D117,'[1]Раздел 1'!$D$13:$P$2328,5,0)</f>
        <v>1966</v>
      </c>
      <c r="I117" s="12">
        <f>VLOOKUP(D117,'[1]Раздел 1'!$D$13:$P$2328,6,0)</f>
        <v>2479</v>
      </c>
      <c r="J117" s="12" t="str">
        <f>VLOOKUP(D117,'[1]Раздел 1'!$D$13:$P$2328,7,0)</f>
        <v>кирпич</v>
      </c>
      <c r="K117" s="12">
        <f>VLOOKUP(D117,'[1]Раздел 1'!$D$13:$P$2328,8,0)</f>
        <v>5</v>
      </c>
      <c r="L117" s="12">
        <f>VLOOKUP(D117,'[1]Раздел 1'!$D$13:$P$2328,9,0)</f>
        <v>3</v>
      </c>
      <c r="M117" s="12">
        <f>VLOOKUP(D117,'[1]Раздел 1'!$D$13:$P$2328,10,0)</f>
        <v>0</v>
      </c>
      <c r="N117" s="12">
        <f>VLOOKUP(D117,'[1]Раздел 1'!$D$13:$P$2328,11,0)</f>
        <v>0</v>
      </c>
      <c r="O117" s="12">
        <f>VLOOKUP(D117,'[1]Раздел 1'!$D$13:$P$2328,12,0)</f>
        <v>98</v>
      </c>
      <c r="P117" s="12">
        <f>VLOOKUP(D117,'[1]Раздел 1'!$D$13:$P$2328,13,0)</f>
        <v>41609000</v>
      </c>
    </row>
    <row r="118" spans="1:16" ht="45" customHeight="1" x14ac:dyDescent="0.45">
      <c r="A118" s="14">
        <v>103</v>
      </c>
      <c r="B118" s="5" t="s">
        <v>14</v>
      </c>
      <c r="C118" s="5" t="s">
        <v>128</v>
      </c>
      <c r="D118" s="5" t="s">
        <v>2487</v>
      </c>
      <c r="E118" s="5" t="s">
        <v>736</v>
      </c>
      <c r="F118" s="5" t="s">
        <v>1933</v>
      </c>
      <c r="G118" s="12"/>
      <c r="H118" s="12">
        <f>VLOOKUP(D118,'[1]Раздел 1'!$D$13:$P$2328,5,0)</f>
        <v>1959</v>
      </c>
      <c r="I118" s="12">
        <f>VLOOKUP(D118,'[1]Раздел 1'!$D$13:$P$2328,6,0)</f>
        <v>3243.7</v>
      </c>
      <c r="J118" s="12" t="str">
        <f>VLOOKUP(D118,'[1]Раздел 1'!$D$13:$P$2328,7,0)</f>
        <v>шлакоблок</v>
      </c>
      <c r="K118" s="12">
        <f>VLOOKUP(D118,'[1]Раздел 1'!$D$13:$P$2328,8,0)</f>
        <v>4</v>
      </c>
      <c r="L118" s="12">
        <f>VLOOKUP(D118,'[1]Раздел 1'!$D$13:$P$2328,9,0)</f>
        <v>3</v>
      </c>
      <c r="M118" s="12">
        <f>VLOOKUP(D118,'[1]Раздел 1'!$D$13:$P$2328,10,0)</f>
        <v>0</v>
      </c>
      <c r="N118" s="12">
        <f>VLOOKUP(D118,'[1]Раздел 1'!$D$13:$P$2328,11,0)</f>
        <v>0</v>
      </c>
      <c r="O118" s="12">
        <f>VLOOKUP(D118,'[1]Раздел 1'!$D$13:$P$2328,12,0)</f>
        <v>119</v>
      </c>
      <c r="P118" s="12">
        <f>VLOOKUP(D118,'[1]Раздел 1'!$D$13:$P$2328,13,0)</f>
        <v>41609000</v>
      </c>
    </row>
    <row r="119" spans="1:16" ht="45" customHeight="1" x14ac:dyDescent="0.45">
      <c r="A119" s="14">
        <v>104</v>
      </c>
      <c r="B119" s="5" t="s">
        <v>14</v>
      </c>
      <c r="C119" s="5" t="s">
        <v>128</v>
      </c>
      <c r="D119" s="6" t="s">
        <v>2488</v>
      </c>
      <c r="E119" s="6" t="s">
        <v>811</v>
      </c>
      <c r="F119" s="5" t="s">
        <v>1933</v>
      </c>
      <c r="G119" s="12"/>
      <c r="H119" s="12">
        <f>VLOOKUP(D119,'[1]Раздел 1'!$D$13:$P$2328,5,0)</f>
        <v>1978</v>
      </c>
      <c r="I119" s="12">
        <f>VLOOKUP(D119,'[1]Раздел 1'!$D$13:$P$2328,6,0)</f>
        <v>5022.75</v>
      </c>
      <c r="J119" s="12" t="str">
        <f>VLOOKUP(D119,'[1]Раздел 1'!$D$13:$P$2328,7,0)</f>
        <v>панели</v>
      </c>
      <c r="K119" s="12">
        <f>VLOOKUP(D119,'[1]Раздел 1'!$D$13:$P$2328,8,0)</f>
        <v>5</v>
      </c>
      <c r="L119" s="12">
        <f>VLOOKUP(D119,'[1]Раздел 1'!$D$13:$P$2328,9,0)</f>
        <v>6</v>
      </c>
      <c r="M119" s="12">
        <f>VLOOKUP(D119,'[1]Раздел 1'!$D$13:$P$2328,10,0)</f>
        <v>0</v>
      </c>
      <c r="N119" s="12">
        <f>VLOOKUP(D119,'[1]Раздел 1'!$D$13:$P$2328,11,0)</f>
        <v>0</v>
      </c>
      <c r="O119" s="12">
        <f>VLOOKUP(D119,'[1]Раздел 1'!$D$13:$P$2328,12,0)</f>
        <v>183</v>
      </c>
      <c r="P119" s="12">
        <f>VLOOKUP(D119,'[1]Раздел 1'!$D$13:$P$2328,13,0)</f>
        <v>41609000</v>
      </c>
    </row>
    <row r="120" spans="1:16" ht="45" customHeight="1" x14ac:dyDescent="0.45">
      <c r="A120" s="14">
        <v>105</v>
      </c>
      <c r="B120" s="5" t="s">
        <v>14</v>
      </c>
      <c r="C120" s="5" t="s">
        <v>128</v>
      </c>
      <c r="D120" s="5" t="s">
        <v>2489</v>
      </c>
      <c r="E120" s="5" t="s">
        <v>1127</v>
      </c>
      <c r="F120" s="5" t="s">
        <v>1933</v>
      </c>
      <c r="G120" s="12"/>
      <c r="H120" s="12">
        <f>VLOOKUP(D120,'[1]Раздел 1'!$D$13:$P$2328,5,0)</f>
        <v>1966</v>
      </c>
      <c r="I120" s="12">
        <f>VLOOKUP(D120,'[1]Раздел 1'!$D$13:$P$2328,6,0)</f>
        <v>4877.3999999999996</v>
      </c>
      <c r="J120" s="12" t="str">
        <f>VLOOKUP(D120,'[1]Раздел 1'!$D$13:$P$2328,7,0)</f>
        <v>кирпич</v>
      </c>
      <c r="K120" s="12">
        <f>VLOOKUP(D120,'[1]Раздел 1'!$D$13:$P$2328,8,0)</f>
        <v>5</v>
      </c>
      <c r="L120" s="12">
        <f>VLOOKUP(D120,'[1]Раздел 1'!$D$13:$P$2328,9,0)</f>
        <v>6</v>
      </c>
      <c r="M120" s="12">
        <f>VLOOKUP(D120,'[1]Раздел 1'!$D$13:$P$2328,10,0)</f>
        <v>0</v>
      </c>
      <c r="N120" s="12">
        <f>VLOOKUP(D120,'[1]Раздел 1'!$D$13:$P$2328,11,0)</f>
        <v>0</v>
      </c>
      <c r="O120" s="12">
        <f>VLOOKUP(D120,'[1]Раздел 1'!$D$13:$P$2328,12,0)</f>
        <v>203</v>
      </c>
      <c r="P120" s="12">
        <f>VLOOKUP(D120,'[1]Раздел 1'!$D$13:$P$2328,13,0)</f>
        <v>41609000</v>
      </c>
    </row>
    <row r="121" spans="1:16" ht="45" customHeight="1" x14ac:dyDescent="0.45">
      <c r="A121" s="14">
        <v>106</v>
      </c>
      <c r="B121" s="5" t="s">
        <v>14</v>
      </c>
      <c r="C121" s="5" t="s">
        <v>128</v>
      </c>
      <c r="D121" s="5" t="s">
        <v>2490</v>
      </c>
      <c r="E121" s="5" t="s">
        <v>1614</v>
      </c>
      <c r="F121" s="5" t="s">
        <v>1933</v>
      </c>
      <c r="G121" s="12"/>
      <c r="H121" s="12">
        <f>VLOOKUP(D121,'[1]Раздел 1'!$D$13:$P$2328,5,0)</f>
        <v>1966</v>
      </c>
      <c r="I121" s="12">
        <f>VLOOKUP(D121,'[1]Раздел 1'!$D$13:$P$2328,6,0)</f>
        <v>3808.8</v>
      </c>
      <c r="J121" s="12" t="str">
        <f>VLOOKUP(D121,'[1]Раздел 1'!$D$13:$P$2328,7,0)</f>
        <v>кирпич</v>
      </c>
      <c r="K121" s="12">
        <f>VLOOKUP(D121,'[1]Раздел 1'!$D$13:$P$2328,8,0)</f>
        <v>5</v>
      </c>
      <c r="L121" s="12">
        <f>VLOOKUP(D121,'[1]Раздел 1'!$D$13:$P$2328,9,0)</f>
        <v>4</v>
      </c>
      <c r="M121" s="12">
        <f>VLOOKUP(D121,'[1]Раздел 1'!$D$13:$P$2328,10,0)</f>
        <v>0</v>
      </c>
      <c r="N121" s="12">
        <f>VLOOKUP(D121,'[1]Раздел 1'!$D$13:$P$2328,11,0)</f>
        <v>0</v>
      </c>
      <c r="O121" s="12">
        <f>VLOOKUP(D121,'[1]Раздел 1'!$D$13:$P$2328,12,0)</f>
        <v>185</v>
      </c>
      <c r="P121" s="12">
        <f>VLOOKUP(D121,'[1]Раздел 1'!$D$13:$P$2328,13,0)</f>
        <v>41609000</v>
      </c>
    </row>
    <row r="122" spans="1:16" ht="45" customHeight="1" x14ac:dyDescent="0.45">
      <c r="A122" s="14">
        <v>107</v>
      </c>
      <c r="B122" s="5" t="s">
        <v>14</v>
      </c>
      <c r="C122" s="5" t="s">
        <v>128</v>
      </c>
      <c r="D122" s="5" t="s">
        <v>2491</v>
      </c>
      <c r="E122" s="5" t="s">
        <v>897</v>
      </c>
      <c r="F122" s="5" t="s">
        <v>1933</v>
      </c>
      <c r="G122" s="12"/>
      <c r="H122" s="12">
        <f>VLOOKUP(D122,'[1]Раздел 1'!$D$13:$P$2328,5,0)</f>
        <v>1961</v>
      </c>
      <c r="I122" s="12">
        <f>VLOOKUP(D122,'[1]Раздел 1'!$D$13:$P$2328,6,0)</f>
        <v>2537.9</v>
      </c>
      <c r="J122" s="12" t="str">
        <f>VLOOKUP(D122,'[1]Раздел 1'!$D$13:$P$2328,7,0)</f>
        <v>кирпич</v>
      </c>
      <c r="K122" s="12">
        <f>VLOOKUP(D122,'[1]Раздел 1'!$D$13:$P$2328,8,0)</f>
        <v>4</v>
      </c>
      <c r="L122" s="12">
        <f>VLOOKUP(D122,'[1]Раздел 1'!$D$13:$P$2328,9,0)</f>
        <v>3</v>
      </c>
      <c r="M122" s="12">
        <f>VLOOKUP(D122,'[1]Раздел 1'!$D$13:$P$2328,10,0)</f>
        <v>0</v>
      </c>
      <c r="N122" s="12">
        <f>VLOOKUP(D122,'[1]Раздел 1'!$D$13:$P$2328,11,0)</f>
        <v>0</v>
      </c>
      <c r="O122" s="12">
        <f>VLOOKUP(D122,'[1]Раздел 1'!$D$13:$P$2328,12,0)</f>
        <v>94</v>
      </c>
      <c r="P122" s="12">
        <f>VLOOKUP(D122,'[1]Раздел 1'!$D$13:$P$2328,13,0)</f>
        <v>41609000</v>
      </c>
    </row>
    <row r="123" spans="1:16" ht="45" customHeight="1" x14ac:dyDescent="0.45">
      <c r="A123" s="14">
        <v>108</v>
      </c>
      <c r="B123" s="5" t="s">
        <v>14</v>
      </c>
      <c r="C123" s="5" t="s">
        <v>128</v>
      </c>
      <c r="D123" s="5" t="s">
        <v>2492</v>
      </c>
      <c r="E123" s="5" t="s">
        <v>1109</v>
      </c>
      <c r="F123" s="5" t="s">
        <v>1933</v>
      </c>
      <c r="G123" s="12"/>
      <c r="H123" s="12">
        <f>VLOOKUP(D123,'[1]Раздел 1'!$D$13:$P$2328,5,0)</f>
        <v>1962</v>
      </c>
      <c r="I123" s="12">
        <f>VLOOKUP(D123,'[1]Раздел 1'!$D$13:$P$2328,6,0)</f>
        <v>1280.8</v>
      </c>
      <c r="J123" s="12" t="str">
        <f>VLOOKUP(D123,'[1]Раздел 1'!$D$13:$P$2328,7,0)</f>
        <v>кирпич</v>
      </c>
      <c r="K123" s="12">
        <f>VLOOKUP(D123,'[1]Раздел 1'!$D$13:$P$2328,8,0)</f>
        <v>4</v>
      </c>
      <c r="L123" s="12">
        <f>VLOOKUP(D123,'[1]Раздел 1'!$D$13:$P$2328,9,0)</f>
        <v>2</v>
      </c>
      <c r="M123" s="12">
        <f>VLOOKUP(D123,'[1]Раздел 1'!$D$13:$P$2328,10,0)</f>
        <v>0</v>
      </c>
      <c r="N123" s="12">
        <f>VLOOKUP(D123,'[1]Раздел 1'!$D$13:$P$2328,11,0)</f>
        <v>0</v>
      </c>
      <c r="O123" s="12">
        <f>VLOOKUP(D123,'[1]Раздел 1'!$D$13:$P$2328,12,0)</f>
        <v>63</v>
      </c>
      <c r="P123" s="12">
        <f>VLOOKUP(D123,'[1]Раздел 1'!$D$13:$P$2328,13,0)</f>
        <v>41609000</v>
      </c>
    </row>
    <row r="124" spans="1:16" ht="45" customHeight="1" x14ac:dyDescent="0.45">
      <c r="A124" s="14">
        <v>109</v>
      </c>
      <c r="B124" s="5" t="s">
        <v>14</v>
      </c>
      <c r="C124" s="5" t="s">
        <v>128</v>
      </c>
      <c r="D124" s="6" t="s">
        <v>2493</v>
      </c>
      <c r="E124" s="6" t="s">
        <v>1486</v>
      </c>
      <c r="F124" s="5" t="s">
        <v>1933</v>
      </c>
      <c r="G124" s="12"/>
      <c r="H124" s="12">
        <f>VLOOKUP(D124,'[1]Раздел 1'!$D$13:$P$2328,5,0)</f>
        <v>1962</v>
      </c>
      <c r="I124" s="12">
        <f>VLOOKUP(D124,'[1]Раздел 1'!$D$13:$P$2328,6,0)</f>
        <v>2029.9</v>
      </c>
      <c r="J124" s="12" t="str">
        <f>VLOOKUP(D124,'[1]Раздел 1'!$D$13:$P$2328,7,0)</f>
        <v>кирпич</v>
      </c>
      <c r="K124" s="12">
        <f>VLOOKUP(D124,'[1]Раздел 1'!$D$13:$P$2328,8,0)</f>
        <v>4</v>
      </c>
      <c r="L124" s="12">
        <f>VLOOKUP(D124,'[1]Раздел 1'!$D$13:$P$2328,9,0)</f>
        <v>3</v>
      </c>
      <c r="M124" s="12">
        <f>VLOOKUP(D124,'[1]Раздел 1'!$D$13:$P$2328,10,0)</f>
        <v>0</v>
      </c>
      <c r="N124" s="12">
        <f>VLOOKUP(D124,'[1]Раздел 1'!$D$13:$P$2328,11,0)</f>
        <v>0</v>
      </c>
      <c r="O124" s="12">
        <f>VLOOKUP(D124,'[1]Раздел 1'!$D$13:$P$2328,12,0)</f>
        <v>93</v>
      </c>
      <c r="P124" s="12">
        <f>VLOOKUP(D124,'[1]Раздел 1'!$D$13:$P$2328,13,0)</f>
        <v>41609000</v>
      </c>
    </row>
    <row r="125" spans="1:16" ht="45" customHeight="1" x14ac:dyDescent="0.45">
      <c r="A125" s="14">
        <v>110</v>
      </c>
      <c r="B125" s="5" t="s">
        <v>14</v>
      </c>
      <c r="C125" s="5" t="s">
        <v>128</v>
      </c>
      <c r="D125" s="5" t="s">
        <v>2494</v>
      </c>
      <c r="E125" s="5" t="s">
        <v>1641</v>
      </c>
      <c r="F125" s="5" t="s">
        <v>1933</v>
      </c>
      <c r="G125" s="12"/>
      <c r="H125" s="12">
        <f>VLOOKUP(D125,'[1]Раздел 1'!$D$13:$P$2328,5,0)</f>
        <v>1967</v>
      </c>
      <c r="I125" s="12">
        <f>VLOOKUP(D125,'[1]Раздел 1'!$D$13:$P$2328,6,0)</f>
        <v>3344</v>
      </c>
      <c r="J125" s="12" t="str">
        <f>VLOOKUP(D125,'[1]Раздел 1'!$D$13:$P$2328,7,0)</f>
        <v>кирпич</v>
      </c>
      <c r="K125" s="12">
        <f>VLOOKUP(D125,'[1]Раздел 1'!$D$13:$P$2328,8,0)</f>
        <v>5</v>
      </c>
      <c r="L125" s="12">
        <f>VLOOKUP(D125,'[1]Раздел 1'!$D$13:$P$2328,9,0)</f>
        <v>4</v>
      </c>
      <c r="M125" s="12">
        <f>VLOOKUP(D125,'[1]Раздел 1'!$D$13:$P$2328,10,0)</f>
        <v>0</v>
      </c>
      <c r="N125" s="12">
        <f>VLOOKUP(D125,'[1]Раздел 1'!$D$13:$P$2328,11,0)</f>
        <v>0</v>
      </c>
      <c r="O125" s="12">
        <f>VLOOKUP(D125,'[1]Раздел 1'!$D$13:$P$2328,12,0)</f>
        <v>132</v>
      </c>
      <c r="P125" s="12">
        <f>VLOOKUP(D125,'[1]Раздел 1'!$D$13:$P$2328,13,0)</f>
        <v>41609000</v>
      </c>
    </row>
    <row r="126" spans="1:16" ht="45" customHeight="1" x14ac:dyDescent="0.45">
      <c r="A126" s="14">
        <v>111</v>
      </c>
      <c r="B126" s="5" t="s">
        <v>14</v>
      </c>
      <c r="C126" s="5" t="s">
        <v>128</v>
      </c>
      <c r="D126" s="5" t="s">
        <v>2495</v>
      </c>
      <c r="E126" s="5" t="s">
        <v>1492</v>
      </c>
      <c r="F126" s="5" t="s">
        <v>1933</v>
      </c>
      <c r="G126" s="12"/>
      <c r="H126" s="12">
        <f>VLOOKUP(D126,'[1]Раздел 1'!$D$13:$P$2328,5,0)</f>
        <v>1966</v>
      </c>
      <c r="I126" s="12">
        <f>VLOOKUP(D126,'[1]Раздел 1'!$D$13:$P$2328,6,0)</f>
        <v>3412.6</v>
      </c>
      <c r="J126" s="12" t="str">
        <f>VLOOKUP(D126,'[1]Раздел 1'!$D$13:$P$2328,7,0)</f>
        <v>кирпич</v>
      </c>
      <c r="K126" s="12">
        <f>VLOOKUP(D126,'[1]Раздел 1'!$D$13:$P$2328,8,0)</f>
        <v>5</v>
      </c>
      <c r="L126" s="12">
        <f>VLOOKUP(D126,'[1]Раздел 1'!$D$13:$P$2328,9,0)</f>
        <v>4</v>
      </c>
      <c r="M126" s="12">
        <f>VLOOKUP(D126,'[1]Раздел 1'!$D$13:$P$2328,10,0)</f>
        <v>0</v>
      </c>
      <c r="N126" s="12">
        <f>VLOOKUP(D126,'[1]Раздел 1'!$D$13:$P$2328,11,0)</f>
        <v>0</v>
      </c>
      <c r="O126" s="12">
        <f>VLOOKUP(D126,'[1]Раздел 1'!$D$13:$P$2328,12,0)</f>
        <v>134</v>
      </c>
      <c r="P126" s="12">
        <f>VLOOKUP(D126,'[1]Раздел 1'!$D$13:$P$2328,13,0)</f>
        <v>41609000</v>
      </c>
    </row>
    <row r="127" spans="1:16" ht="45" customHeight="1" x14ac:dyDescent="0.45">
      <c r="A127" s="14">
        <v>112</v>
      </c>
      <c r="B127" s="5" t="s">
        <v>14</v>
      </c>
      <c r="C127" s="5" t="s">
        <v>128</v>
      </c>
      <c r="D127" s="5" t="s">
        <v>2496</v>
      </c>
      <c r="E127" s="5" t="s">
        <v>1182</v>
      </c>
      <c r="F127" s="5" t="s">
        <v>1933</v>
      </c>
      <c r="G127" s="12"/>
      <c r="H127" s="12">
        <f>VLOOKUP(D127,'[1]Раздел 1'!$D$13:$P$2328,5,0)</f>
        <v>1955</v>
      </c>
      <c r="I127" s="12">
        <f>VLOOKUP(D127,'[1]Раздел 1'!$D$13:$P$2328,6,0)</f>
        <v>1553.97</v>
      </c>
      <c r="J127" s="12" t="str">
        <f>VLOOKUP(D127,'[1]Раздел 1'!$D$13:$P$2328,7,0)</f>
        <v>шлакоблок</v>
      </c>
      <c r="K127" s="12">
        <f>VLOOKUP(D127,'[1]Раздел 1'!$D$13:$P$2328,8,0)</f>
        <v>3</v>
      </c>
      <c r="L127" s="12">
        <f>VLOOKUP(D127,'[1]Раздел 1'!$D$13:$P$2328,9,0)</f>
        <v>3</v>
      </c>
      <c r="M127" s="12">
        <f>VLOOKUP(D127,'[1]Раздел 1'!$D$13:$P$2328,10,0)</f>
        <v>0</v>
      </c>
      <c r="N127" s="12">
        <f>VLOOKUP(D127,'[1]Раздел 1'!$D$13:$P$2328,11,0)</f>
        <v>0</v>
      </c>
      <c r="O127" s="12">
        <f>VLOOKUP(D127,'[1]Раздел 1'!$D$13:$P$2328,12,0)</f>
        <v>56</v>
      </c>
      <c r="P127" s="12">
        <f>VLOOKUP(D127,'[1]Раздел 1'!$D$13:$P$2328,13,0)</f>
        <v>41609000</v>
      </c>
    </row>
    <row r="128" spans="1:16" ht="45" customHeight="1" x14ac:dyDescent="0.45">
      <c r="A128" s="14">
        <v>113</v>
      </c>
      <c r="B128" s="5" t="s">
        <v>14</v>
      </c>
      <c r="C128" s="5" t="s">
        <v>128</v>
      </c>
      <c r="D128" s="5" t="s">
        <v>2497</v>
      </c>
      <c r="E128" s="5" t="s">
        <v>889</v>
      </c>
      <c r="F128" s="5" t="s">
        <v>1933</v>
      </c>
      <c r="G128" s="12"/>
      <c r="H128" s="12">
        <f>VLOOKUP(D128,'[1]Раздел 1'!$D$13:$P$2328,5,0)</f>
        <v>1958</v>
      </c>
      <c r="I128" s="12">
        <f>VLOOKUP(D128,'[1]Раздел 1'!$D$13:$P$2328,6,0)</f>
        <v>2429.8000000000002</v>
      </c>
      <c r="J128" s="12" t="str">
        <f>VLOOKUP(D128,'[1]Раздел 1'!$D$13:$P$2328,7,0)</f>
        <v>шлакоблок</v>
      </c>
      <c r="K128" s="12">
        <f>VLOOKUP(D128,'[1]Раздел 1'!$D$13:$P$2328,8,0)</f>
        <v>3</v>
      </c>
      <c r="L128" s="12">
        <f>VLOOKUP(D128,'[1]Раздел 1'!$D$13:$P$2328,9,0)</f>
        <v>4</v>
      </c>
      <c r="M128" s="12">
        <f>VLOOKUP(D128,'[1]Раздел 1'!$D$13:$P$2328,10,0)</f>
        <v>0</v>
      </c>
      <c r="N128" s="12">
        <f>VLOOKUP(D128,'[1]Раздел 1'!$D$13:$P$2328,11,0)</f>
        <v>0</v>
      </c>
      <c r="O128" s="12">
        <f>VLOOKUP(D128,'[1]Раздел 1'!$D$13:$P$2328,12,0)</f>
        <v>71</v>
      </c>
      <c r="P128" s="12">
        <f>VLOOKUP(D128,'[1]Раздел 1'!$D$13:$P$2328,13,0)</f>
        <v>41609000</v>
      </c>
    </row>
    <row r="129" spans="1:16" ht="45" customHeight="1" x14ac:dyDescent="0.45">
      <c r="A129" s="14">
        <v>114</v>
      </c>
      <c r="B129" s="5" t="s">
        <v>14</v>
      </c>
      <c r="C129" s="5" t="s">
        <v>128</v>
      </c>
      <c r="D129" s="5" t="s">
        <v>2498</v>
      </c>
      <c r="E129" s="5" t="s">
        <v>458</v>
      </c>
      <c r="F129" s="5" t="s">
        <v>1933</v>
      </c>
      <c r="G129" s="12"/>
      <c r="H129" s="12">
        <f>VLOOKUP(D129,'[1]Раздел 1'!$D$13:$P$2328,5,0)</f>
        <v>1958</v>
      </c>
      <c r="I129" s="12">
        <f>VLOOKUP(D129,'[1]Раздел 1'!$D$13:$P$2328,6,0)</f>
        <v>724.87</v>
      </c>
      <c r="J129" s="12" t="str">
        <f>VLOOKUP(D129,'[1]Раздел 1'!$D$13:$P$2328,7,0)</f>
        <v>шлакоблок</v>
      </c>
      <c r="K129" s="12">
        <f>VLOOKUP(D129,'[1]Раздел 1'!$D$13:$P$2328,8,0)</f>
        <v>2</v>
      </c>
      <c r="L129" s="12">
        <f>VLOOKUP(D129,'[1]Раздел 1'!$D$13:$P$2328,9,0)</f>
        <v>2</v>
      </c>
      <c r="M129" s="12">
        <f>VLOOKUP(D129,'[1]Раздел 1'!$D$13:$P$2328,10,0)</f>
        <v>0</v>
      </c>
      <c r="N129" s="12">
        <f>VLOOKUP(D129,'[1]Раздел 1'!$D$13:$P$2328,11,0)</f>
        <v>0</v>
      </c>
      <c r="O129" s="12">
        <f>VLOOKUP(D129,'[1]Раздел 1'!$D$13:$P$2328,12,0)</f>
        <v>22</v>
      </c>
      <c r="P129" s="12">
        <f>VLOOKUP(D129,'[1]Раздел 1'!$D$13:$P$2328,13,0)</f>
        <v>41609000</v>
      </c>
    </row>
    <row r="130" spans="1:16" ht="45" customHeight="1" x14ac:dyDescent="0.45">
      <c r="A130" s="14">
        <v>115</v>
      </c>
      <c r="B130" s="5" t="s">
        <v>14</v>
      </c>
      <c r="C130" s="5" t="s">
        <v>128</v>
      </c>
      <c r="D130" s="5" t="s">
        <v>2499</v>
      </c>
      <c r="E130" s="5" t="s">
        <v>1586</v>
      </c>
      <c r="F130" s="5" t="s">
        <v>1933</v>
      </c>
      <c r="G130" s="12"/>
      <c r="H130" s="12">
        <f>VLOOKUP(D130,'[1]Раздел 1'!$D$13:$P$2328,5,0)</f>
        <v>1963</v>
      </c>
      <c r="I130" s="12">
        <f>VLOOKUP(D130,'[1]Раздел 1'!$D$13:$P$2328,6,0)</f>
        <v>1399.53</v>
      </c>
      <c r="J130" s="12" t="str">
        <f>VLOOKUP(D130,'[1]Раздел 1'!$D$13:$P$2328,7,0)</f>
        <v>кирпич</v>
      </c>
      <c r="K130" s="12">
        <f>VLOOKUP(D130,'[1]Раздел 1'!$D$13:$P$2328,8,0)</f>
        <v>4</v>
      </c>
      <c r="L130" s="12">
        <f>VLOOKUP(D130,'[1]Раздел 1'!$D$13:$P$2328,9,0)</f>
        <v>2</v>
      </c>
      <c r="M130" s="12">
        <f>VLOOKUP(D130,'[1]Раздел 1'!$D$13:$P$2328,10,0)</f>
        <v>0</v>
      </c>
      <c r="N130" s="12">
        <f>VLOOKUP(D130,'[1]Раздел 1'!$D$13:$P$2328,11,0)</f>
        <v>0</v>
      </c>
      <c r="O130" s="12">
        <f>VLOOKUP(D130,'[1]Раздел 1'!$D$13:$P$2328,12,0)</f>
        <v>31</v>
      </c>
      <c r="P130" s="12">
        <f>VLOOKUP(D130,'[1]Раздел 1'!$D$13:$P$2328,13,0)</f>
        <v>41609000</v>
      </c>
    </row>
    <row r="131" spans="1:16" ht="45" customHeight="1" x14ac:dyDescent="0.45">
      <c r="A131" s="14">
        <v>116</v>
      </c>
      <c r="B131" s="5" t="s">
        <v>14</v>
      </c>
      <c r="C131" s="5" t="s">
        <v>128</v>
      </c>
      <c r="D131" s="5" t="s">
        <v>2500</v>
      </c>
      <c r="E131" s="5" t="s">
        <v>1664</v>
      </c>
      <c r="F131" s="5" t="s">
        <v>1933</v>
      </c>
      <c r="G131" s="12"/>
      <c r="H131" s="12">
        <f>VLOOKUP(D131,'[1]Раздел 1'!$D$13:$P$2328,5,0)</f>
        <v>2002</v>
      </c>
      <c r="I131" s="12">
        <f>VLOOKUP(D131,'[1]Раздел 1'!$D$13:$P$2328,6,0)</f>
        <v>9160.2999999999993</v>
      </c>
      <c r="J131" s="12" t="str">
        <f>VLOOKUP(D131,'[1]Раздел 1'!$D$13:$P$2328,7,0)</f>
        <v>панели</v>
      </c>
      <c r="K131" s="12">
        <f>VLOOKUP(D131,'[1]Раздел 1'!$D$13:$P$2328,8,0)</f>
        <v>9</v>
      </c>
      <c r="L131" s="12">
        <f>VLOOKUP(D131,'[1]Раздел 1'!$D$13:$P$2328,9,0)</f>
        <v>4</v>
      </c>
      <c r="M131" s="12">
        <f>VLOOKUP(D131,'[1]Раздел 1'!$D$13:$P$2328,10,0)</f>
        <v>0</v>
      </c>
      <c r="N131" s="12">
        <f>VLOOKUP(D131,'[1]Раздел 1'!$D$13:$P$2328,11,0)</f>
        <v>0</v>
      </c>
      <c r="O131" s="12">
        <f>VLOOKUP(D131,'[1]Раздел 1'!$D$13:$P$2328,12,0)</f>
        <v>296</v>
      </c>
      <c r="P131" s="12">
        <f>VLOOKUP(D131,'[1]Раздел 1'!$D$13:$P$2328,13,0)</f>
        <v>41609000</v>
      </c>
    </row>
    <row r="132" spans="1:16" ht="45" customHeight="1" x14ac:dyDescent="0.45">
      <c r="A132" s="14">
        <v>117</v>
      </c>
      <c r="B132" s="5" t="s">
        <v>14</v>
      </c>
      <c r="C132" s="5" t="s">
        <v>128</v>
      </c>
      <c r="D132" s="5" t="s">
        <v>2501</v>
      </c>
      <c r="E132" s="5" t="s">
        <v>665</v>
      </c>
      <c r="F132" s="5" t="s">
        <v>1933</v>
      </c>
      <c r="G132" s="12"/>
      <c r="H132" s="12">
        <f>VLOOKUP(D132,'[1]Раздел 1'!$D$13:$P$2328,5,0)</f>
        <v>1956</v>
      </c>
      <c r="I132" s="12">
        <f>VLOOKUP(D132,'[1]Раздел 1'!$D$13:$P$2328,6,0)</f>
        <v>2068.86</v>
      </c>
      <c r="J132" s="12" t="str">
        <f>VLOOKUP(D132,'[1]Раздел 1'!$D$13:$P$2328,7,0)</f>
        <v>шлакоблок</v>
      </c>
      <c r="K132" s="12">
        <f>VLOOKUP(D132,'[1]Раздел 1'!$D$13:$P$2328,8,0)</f>
        <v>3</v>
      </c>
      <c r="L132" s="12">
        <f>VLOOKUP(D132,'[1]Раздел 1'!$D$13:$P$2328,9,0)</f>
        <v>4</v>
      </c>
      <c r="M132" s="12">
        <f>VLOOKUP(D132,'[1]Раздел 1'!$D$13:$P$2328,10,0)</f>
        <v>0</v>
      </c>
      <c r="N132" s="12">
        <f>VLOOKUP(D132,'[1]Раздел 1'!$D$13:$P$2328,11,0)</f>
        <v>0</v>
      </c>
      <c r="O132" s="12">
        <f>VLOOKUP(D132,'[1]Раздел 1'!$D$13:$P$2328,12,0)</f>
        <v>56</v>
      </c>
      <c r="P132" s="12">
        <f>VLOOKUP(D132,'[1]Раздел 1'!$D$13:$P$2328,13,0)</f>
        <v>41609000</v>
      </c>
    </row>
    <row r="133" spans="1:16" ht="45" customHeight="1" x14ac:dyDescent="0.45">
      <c r="A133" s="14">
        <v>118</v>
      </c>
      <c r="B133" s="5" t="s">
        <v>14</v>
      </c>
      <c r="C133" s="5" t="s">
        <v>128</v>
      </c>
      <c r="D133" s="5" t="s">
        <v>2502</v>
      </c>
      <c r="E133" s="5" t="s">
        <v>1462</v>
      </c>
      <c r="F133" s="5" t="s">
        <v>1933</v>
      </c>
      <c r="G133" s="12"/>
      <c r="H133" s="12">
        <f>VLOOKUP(D133,'[1]Раздел 1'!$D$13:$P$2328,5,0)</f>
        <v>1992</v>
      </c>
      <c r="I133" s="12">
        <f>VLOOKUP(D133,'[1]Раздел 1'!$D$13:$P$2328,6,0)</f>
        <v>6078.5</v>
      </c>
      <c r="J133" s="12" t="str">
        <f>VLOOKUP(D133,'[1]Раздел 1'!$D$13:$P$2328,7,0)</f>
        <v>кирпич</v>
      </c>
      <c r="K133" s="12">
        <f>VLOOKUP(D133,'[1]Раздел 1'!$D$13:$P$2328,8,0)</f>
        <v>5</v>
      </c>
      <c r="L133" s="12">
        <f>VLOOKUP(D133,'[1]Раздел 1'!$D$13:$P$2328,9,0)</f>
        <v>8</v>
      </c>
      <c r="M133" s="12">
        <f>VLOOKUP(D133,'[1]Раздел 1'!$D$13:$P$2328,10,0)</f>
        <v>0</v>
      </c>
      <c r="N133" s="12">
        <f>VLOOKUP(D133,'[1]Раздел 1'!$D$13:$P$2328,11,0)</f>
        <v>0</v>
      </c>
      <c r="O133" s="12">
        <f>VLOOKUP(D133,'[1]Раздел 1'!$D$13:$P$2328,12,0)</f>
        <v>219</v>
      </c>
      <c r="P133" s="12">
        <f>VLOOKUP(D133,'[1]Раздел 1'!$D$13:$P$2328,13,0)</f>
        <v>41609000</v>
      </c>
    </row>
    <row r="134" spans="1:16" ht="45" customHeight="1" x14ac:dyDescent="0.45">
      <c r="A134" s="14">
        <v>119</v>
      </c>
      <c r="B134" s="5" t="s">
        <v>14</v>
      </c>
      <c r="C134" s="5" t="s">
        <v>128</v>
      </c>
      <c r="D134" s="5" t="s">
        <v>2503</v>
      </c>
      <c r="E134" s="5" t="s">
        <v>1519</v>
      </c>
      <c r="F134" s="5" t="s">
        <v>1933</v>
      </c>
      <c r="G134" s="12"/>
      <c r="H134" s="12">
        <f>VLOOKUP(D134,'[1]Раздел 1'!$D$13:$P$2328,5,0)</f>
        <v>1964</v>
      </c>
      <c r="I134" s="12">
        <f>VLOOKUP(D134,'[1]Раздел 1'!$D$13:$P$2328,6,0)</f>
        <v>2142.0100000000002</v>
      </c>
      <c r="J134" s="12" t="str">
        <f>VLOOKUP(D134,'[1]Раздел 1'!$D$13:$P$2328,7,0)</f>
        <v>блочный</v>
      </c>
      <c r="K134" s="12">
        <f>VLOOKUP(D134,'[1]Раздел 1'!$D$13:$P$2328,8,0)</f>
        <v>4</v>
      </c>
      <c r="L134" s="12">
        <f>VLOOKUP(D134,'[1]Раздел 1'!$D$13:$P$2328,9,0)</f>
        <v>3</v>
      </c>
      <c r="M134" s="12">
        <f>VLOOKUP(D134,'[1]Раздел 1'!$D$13:$P$2328,10,0)</f>
        <v>0</v>
      </c>
      <c r="N134" s="12">
        <f>VLOOKUP(D134,'[1]Раздел 1'!$D$13:$P$2328,11,0)</f>
        <v>0</v>
      </c>
      <c r="O134" s="12">
        <f>VLOOKUP(D134,'[1]Раздел 1'!$D$13:$P$2328,12,0)</f>
        <v>88</v>
      </c>
      <c r="P134" s="12">
        <f>VLOOKUP(D134,'[1]Раздел 1'!$D$13:$P$2328,13,0)</f>
        <v>41609000</v>
      </c>
    </row>
    <row r="135" spans="1:16" ht="45" customHeight="1" x14ac:dyDescent="0.45">
      <c r="A135" s="14">
        <v>120</v>
      </c>
      <c r="B135" s="5" t="s">
        <v>35</v>
      </c>
      <c r="C135" s="5" t="s">
        <v>41</v>
      </c>
      <c r="D135" s="5" t="s">
        <v>2504</v>
      </c>
      <c r="E135" s="5" t="s">
        <v>1973</v>
      </c>
      <c r="F135" s="5" t="s">
        <v>1934</v>
      </c>
      <c r="G135" s="12" t="s">
        <v>4199</v>
      </c>
      <c r="H135" s="12">
        <v>2002</v>
      </c>
      <c r="I135" s="12">
        <v>3477.3</v>
      </c>
      <c r="J135" s="12" t="s">
        <v>1950</v>
      </c>
      <c r="K135" s="12" t="s">
        <v>1979</v>
      </c>
      <c r="L135" s="12"/>
      <c r="M135" s="12">
        <v>0</v>
      </c>
      <c r="N135" s="12">
        <v>0</v>
      </c>
      <c r="O135" s="12"/>
      <c r="P135" s="12">
        <v>41612000</v>
      </c>
    </row>
    <row r="136" spans="1:16" ht="45" customHeight="1" x14ac:dyDescent="0.45">
      <c r="A136" s="14">
        <v>121</v>
      </c>
      <c r="B136" s="5" t="s">
        <v>35</v>
      </c>
      <c r="C136" s="5" t="s">
        <v>41</v>
      </c>
      <c r="D136" s="5" t="s">
        <v>2505</v>
      </c>
      <c r="E136" s="5" t="s">
        <v>1868</v>
      </c>
      <c r="F136" s="5" t="s">
        <v>1934</v>
      </c>
      <c r="G136" s="12" t="s">
        <v>4199</v>
      </c>
      <c r="H136" s="12">
        <v>2006</v>
      </c>
      <c r="I136" s="12">
        <v>8732.2000000000007</v>
      </c>
      <c r="J136" s="12" t="s">
        <v>1950</v>
      </c>
      <c r="K136" s="12">
        <v>16</v>
      </c>
      <c r="L136" s="12"/>
      <c r="M136" s="12">
        <v>0</v>
      </c>
      <c r="N136" s="12">
        <v>0</v>
      </c>
      <c r="O136" s="12"/>
      <c r="P136" s="12">
        <v>41612000</v>
      </c>
    </row>
    <row r="137" spans="1:16" ht="45" customHeight="1" x14ac:dyDescent="0.45">
      <c r="A137" s="14">
        <v>122</v>
      </c>
      <c r="B137" s="5" t="s">
        <v>35</v>
      </c>
      <c r="C137" s="5" t="s">
        <v>41</v>
      </c>
      <c r="D137" s="5" t="s">
        <v>2506</v>
      </c>
      <c r="E137" s="5" t="s">
        <v>588</v>
      </c>
      <c r="F137" s="5" t="s">
        <v>1933</v>
      </c>
      <c r="G137" s="12"/>
      <c r="H137" s="12">
        <f>VLOOKUP(D137,'[1]Раздел 1'!$D$13:$P$2328,5,0)</f>
        <v>1956</v>
      </c>
      <c r="I137" s="12">
        <f>VLOOKUP(D137,'[1]Раздел 1'!$D$13:$P$2328,6,0)</f>
        <v>443.4</v>
      </c>
      <c r="J137" s="12" t="str">
        <f>VLOOKUP(D137,'[1]Раздел 1'!$D$13:$P$2328,7,0)</f>
        <v>шлакоблок</v>
      </c>
      <c r="K137" s="12">
        <f>VLOOKUP(D137,'[1]Раздел 1'!$D$13:$P$2328,8,0)</f>
        <v>2</v>
      </c>
      <c r="L137" s="12">
        <f>VLOOKUP(D137,'[1]Раздел 1'!$D$13:$P$2328,9,0)</f>
        <v>1</v>
      </c>
      <c r="M137" s="12">
        <f>VLOOKUP(D137,'[1]Раздел 1'!$D$13:$P$2328,10,0)</f>
        <v>0</v>
      </c>
      <c r="N137" s="12">
        <f>VLOOKUP(D137,'[1]Раздел 1'!$D$13:$P$2328,11,0)</f>
        <v>0</v>
      </c>
      <c r="O137" s="12">
        <f>VLOOKUP(D137,'[1]Раздел 1'!$D$13:$P$2328,12,0)</f>
        <v>24</v>
      </c>
      <c r="P137" s="12">
        <f>VLOOKUP(D137,'[1]Раздел 1'!$D$13:$P$2328,13,0)</f>
        <v>41612000</v>
      </c>
    </row>
    <row r="138" spans="1:16" ht="45" customHeight="1" x14ac:dyDescent="0.45">
      <c r="A138" s="14">
        <v>123</v>
      </c>
      <c r="B138" s="5" t="s">
        <v>35</v>
      </c>
      <c r="C138" s="5" t="s">
        <v>41</v>
      </c>
      <c r="D138" s="5" t="s">
        <v>2507</v>
      </c>
      <c r="E138" s="5" t="s">
        <v>407</v>
      </c>
      <c r="F138" s="5" t="s">
        <v>1933</v>
      </c>
      <c r="G138" s="12"/>
      <c r="H138" s="12">
        <f>VLOOKUP(D138,'[1]Раздел 1'!$D$13:$P$2328,5,0)</f>
        <v>1949</v>
      </c>
      <c r="I138" s="12">
        <f>VLOOKUP(D138,'[1]Раздел 1'!$D$13:$P$2328,6,0)</f>
        <v>402</v>
      </c>
      <c r="J138" s="12" t="str">
        <f>VLOOKUP(D138,'[1]Раздел 1'!$D$13:$P$2328,7,0)</f>
        <v>кирпич</v>
      </c>
      <c r="K138" s="12">
        <f>VLOOKUP(D138,'[1]Раздел 1'!$D$13:$P$2328,8,0)</f>
        <v>2</v>
      </c>
      <c r="L138" s="12">
        <f>VLOOKUP(D138,'[1]Раздел 1'!$D$13:$P$2328,9,0)</f>
        <v>1</v>
      </c>
      <c r="M138" s="12">
        <f>VLOOKUP(D138,'[1]Раздел 1'!$D$13:$P$2328,10,0)</f>
        <v>0</v>
      </c>
      <c r="N138" s="12">
        <f>VLOOKUP(D138,'[1]Раздел 1'!$D$13:$P$2328,11,0)</f>
        <v>0</v>
      </c>
      <c r="O138" s="12">
        <f>VLOOKUP(D138,'[1]Раздел 1'!$D$13:$P$2328,12,0)</f>
        <v>16</v>
      </c>
      <c r="P138" s="12">
        <f>VLOOKUP(D138,'[1]Раздел 1'!$D$13:$P$2328,13,0)</f>
        <v>41612000</v>
      </c>
    </row>
    <row r="139" spans="1:16" ht="45" customHeight="1" x14ac:dyDescent="0.45">
      <c r="A139" s="14">
        <v>124</v>
      </c>
      <c r="B139" s="5" t="s">
        <v>35</v>
      </c>
      <c r="C139" s="5" t="s">
        <v>41</v>
      </c>
      <c r="D139" s="5" t="s">
        <v>2508</v>
      </c>
      <c r="E139" s="5" t="s">
        <v>1033</v>
      </c>
      <c r="F139" s="5" t="s">
        <v>1933</v>
      </c>
      <c r="G139" s="12"/>
      <c r="H139" s="12">
        <f>VLOOKUP(D139,'[1]Раздел 1'!$D$13:$P$2328,5,0)</f>
        <v>1996</v>
      </c>
      <c r="I139" s="12">
        <f>VLOOKUP(D139,'[1]Раздел 1'!$D$13:$P$2328,6,0)</f>
        <v>4215.1000000000004</v>
      </c>
      <c r="J139" s="12" t="str">
        <f>VLOOKUP(D139,'[1]Раздел 1'!$D$13:$P$2328,7,0)</f>
        <v>железобетон</v>
      </c>
      <c r="K139" s="12">
        <f>VLOOKUP(D139,'[1]Раздел 1'!$D$13:$P$2328,8,0)</f>
        <v>8</v>
      </c>
      <c r="L139" s="12">
        <f>VLOOKUP(D139,'[1]Раздел 1'!$D$13:$P$2328,9,0)</f>
        <v>2</v>
      </c>
      <c r="M139" s="12">
        <f>VLOOKUP(D139,'[1]Раздел 1'!$D$13:$P$2328,10,0)</f>
        <v>2</v>
      </c>
      <c r="N139" s="12">
        <f>VLOOKUP(D139,'[1]Раздел 1'!$D$13:$P$2328,11,0)</f>
        <v>0</v>
      </c>
      <c r="O139" s="12">
        <f>VLOOKUP(D139,'[1]Раздел 1'!$D$13:$P$2328,12,0)</f>
        <v>99</v>
      </c>
      <c r="P139" s="12">
        <f>VLOOKUP(D139,'[1]Раздел 1'!$D$13:$P$2328,13,0)</f>
        <v>41612000</v>
      </c>
    </row>
    <row r="140" spans="1:16" ht="45" customHeight="1" x14ac:dyDescent="0.45">
      <c r="A140" s="14">
        <v>125</v>
      </c>
      <c r="B140" s="5" t="s">
        <v>35</v>
      </c>
      <c r="C140" s="5" t="s">
        <v>41</v>
      </c>
      <c r="D140" s="5" t="s">
        <v>2509</v>
      </c>
      <c r="E140" s="5" t="s">
        <v>1689</v>
      </c>
      <c r="F140" s="5" t="s">
        <v>1933</v>
      </c>
      <c r="G140" s="12"/>
      <c r="H140" s="12">
        <f>VLOOKUP(D140,'[1]Раздел 1'!$D$13:$P$2328,5,0)</f>
        <v>1993</v>
      </c>
      <c r="I140" s="12">
        <f>VLOOKUP(D140,'[1]Раздел 1'!$D$13:$P$2328,6,0)</f>
        <v>4808.1000000000004</v>
      </c>
      <c r="J140" s="12" t="str">
        <f>VLOOKUP(D140,'[1]Раздел 1'!$D$13:$P$2328,7,0)</f>
        <v>железобетон</v>
      </c>
      <c r="K140" s="12">
        <f>VLOOKUP(D140,'[1]Раздел 1'!$D$13:$P$2328,8,0)</f>
        <v>9</v>
      </c>
      <c r="L140" s="12">
        <f>VLOOKUP(D140,'[1]Раздел 1'!$D$13:$P$2328,9,0)</f>
        <v>2</v>
      </c>
      <c r="M140" s="12">
        <f>VLOOKUP(D140,'[1]Раздел 1'!$D$13:$P$2328,10,0)</f>
        <v>0</v>
      </c>
      <c r="N140" s="12">
        <f>VLOOKUP(D140,'[1]Раздел 1'!$D$13:$P$2328,11,0)</f>
        <v>0</v>
      </c>
      <c r="O140" s="12">
        <f>VLOOKUP(D140,'[1]Раздел 1'!$D$13:$P$2328,12,0)</f>
        <v>137</v>
      </c>
      <c r="P140" s="12">
        <f>VLOOKUP(D140,'[1]Раздел 1'!$D$13:$P$2328,13,0)</f>
        <v>41612000</v>
      </c>
    </row>
    <row r="141" spans="1:16" ht="45" customHeight="1" x14ac:dyDescent="0.45">
      <c r="A141" s="14">
        <v>126</v>
      </c>
      <c r="B141" s="5" t="s">
        <v>35</v>
      </c>
      <c r="C141" s="5" t="s">
        <v>41</v>
      </c>
      <c r="D141" s="5" t="s">
        <v>2510</v>
      </c>
      <c r="E141" s="5" t="s">
        <v>1169</v>
      </c>
      <c r="F141" s="5" t="s">
        <v>1933</v>
      </c>
      <c r="G141" s="12"/>
      <c r="H141" s="12">
        <f>VLOOKUP(D141,'[1]Раздел 1'!$D$13:$P$2328,5,0)</f>
        <v>1995</v>
      </c>
      <c r="I141" s="12">
        <f>VLOOKUP(D141,'[1]Раздел 1'!$D$13:$P$2328,6,0)</f>
        <v>4768.2</v>
      </c>
      <c r="J141" s="12" t="str">
        <f>VLOOKUP(D141,'[1]Раздел 1'!$D$13:$P$2328,7,0)</f>
        <v>железобетон</v>
      </c>
      <c r="K141" s="12">
        <f>VLOOKUP(D141,'[1]Раздел 1'!$D$13:$P$2328,8,0)</f>
        <v>9</v>
      </c>
      <c r="L141" s="12">
        <f>VLOOKUP(D141,'[1]Раздел 1'!$D$13:$P$2328,9,0)</f>
        <v>2</v>
      </c>
      <c r="M141" s="12">
        <f>VLOOKUP(D141,'[1]Раздел 1'!$D$13:$P$2328,10,0)</f>
        <v>2</v>
      </c>
      <c r="N141" s="12">
        <f>VLOOKUP(D141,'[1]Раздел 1'!$D$13:$P$2328,11,0)</f>
        <v>0</v>
      </c>
      <c r="O141" s="12">
        <f>VLOOKUP(D141,'[1]Раздел 1'!$D$13:$P$2328,12,0)</f>
        <v>149</v>
      </c>
      <c r="P141" s="12">
        <f>VLOOKUP(D141,'[1]Раздел 1'!$D$13:$P$2328,13,0)</f>
        <v>41612000</v>
      </c>
    </row>
    <row r="142" spans="1:16" ht="45" customHeight="1" x14ac:dyDescent="0.45">
      <c r="A142" s="14">
        <v>127</v>
      </c>
      <c r="B142" s="5" t="s">
        <v>35</v>
      </c>
      <c r="C142" s="5" t="s">
        <v>41</v>
      </c>
      <c r="D142" s="5" t="s">
        <v>2511</v>
      </c>
      <c r="E142" s="5" t="s">
        <v>1490</v>
      </c>
      <c r="F142" s="5" t="s">
        <v>1933</v>
      </c>
      <c r="G142" s="12"/>
      <c r="H142" s="12">
        <f>VLOOKUP(D142,'[1]Раздел 1'!$D$13:$P$2328,5,0)</f>
        <v>1995</v>
      </c>
      <c r="I142" s="12">
        <f>VLOOKUP(D142,'[1]Раздел 1'!$D$13:$P$2328,6,0)</f>
        <v>5400.9</v>
      </c>
      <c r="J142" s="12" t="str">
        <f>VLOOKUP(D142,'[1]Раздел 1'!$D$13:$P$2328,7,0)</f>
        <v>железобетон</v>
      </c>
      <c r="K142" s="12">
        <f>VLOOKUP(D142,'[1]Раздел 1'!$D$13:$P$2328,8,0)</f>
        <v>10</v>
      </c>
      <c r="L142" s="12">
        <f>VLOOKUP(D142,'[1]Раздел 1'!$D$13:$P$2328,9,0)</f>
        <v>2</v>
      </c>
      <c r="M142" s="12">
        <f>VLOOKUP(D142,'[1]Раздел 1'!$D$13:$P$2328,10,0)</f>
        <v>2</v>
      </c>
      <c r="N142" s="12">
        <f>VLOOKUP(D142,'[1]Раздел 1'!$D$13:$P$2328,11,0)</f>
        <v>0</v>
      </c>
      <c r="O142" s="12">
        <f>VLOOKUP(D142,'[1]Раздел 1'!$D$13:$P$2328,12,0)</f>
        <v>149</v>
      </c>
      <c r="P142" s="12">
        <f>VLOOKUP(D142,'[1]Раздел 1'!$D$13:$P$2328,13,0)</f>
        <v>41612000</v>
      </c>
    </row>
    <row r="143" spans="1:16" ht="45" customHeight="1" x14ac:dyDescent="0.45">
      <c r="A143" s="14">
        <v>128</v>
      </c>
      <c r="B143" s="5" t="s">
        <v>35</v>
      </c>
      <c r="C143" s="5" t="s">
        <v>41</v>
      </c>
      <c r="D143" s="5" t="s">
        <v>2512</v>
      </c>
      <c r="E143" s="5" t="s">
        <v>379</v>
      </c>
      <c r="F143" s="5" t="s">
        <v>1933</v>
      </c>
      <c r="G143" s="12"/>
      <c r="H143" s="12">
        <f>VLOOKUP(D143,'[1]Раздел 1'!$D$13:$P$2328,5,0)</f>
        <v>1996</v>
      </c>
      <c r="I143" s="12">
        <f>VLOOKUP(D143,'[1]Раздел 1'!$D$13:$P$2328,6,0)</f>
        <v>5786.9</v>
      </c>
      <c r="J143" s="12" t="str">
        <f>VLOOKUP(D143,'[1]Раздел 1'!$D$13:$P$2328,7,0)</f>
        <v>железобетон</v>
      </c>
      <c r="K143" s="12">
        <f>VLOOKUP(D143,'[1]Раздел 1'!$D$13:$P$2328,8,0)</f>
        <v>10</v>
      </c>
      <c r="L143" s="12">
        <f>VLOOKUP(D143,'[1]Раздел 1'!$D$13:$P$2328,9,0)</f>
        <v>2</v>
      </c>
      <c r="M143" s="12">
        <f>VLOOKUP(D143,'[1]Раздел 1'!$D$13:$P$2328,10,0)</f>
        <v>2</v>
      </c>
      <c r="N143" s="12">
        <f>VLOOKUP(D143,'[1]Раздел 1'!$D$13:$P$2328,11,0)</f>
        <v>0</v>
      </c>
      <c r="O143" s="12">
        <f>VLOOKUP(D143,'[1]Раздел 1'!$D$13:$P$2328,12,0)</f>
        <v>173</v>
      </c>
      <c r="P143" s="12">
        <f>VLOOKUP(D143,'[1]Раздел 1'!$D$13:$P$2328,13,0)</f>
        <v>41612000</v>
      </c>
    </row>
    <row r="144" spans="1:16" ht="45" customHeight="1" x14ac:dyDescent="0.45">
      <c r="A144" s="14">
        <v>129</v>
      </c>
      <c r="B144" s="5" t="s">
        <v>35</v>
      </c>
      <c r="C144" s="5" t="s">
        <v>41</v>
      </c>
      <c r="D144" s="5" t="s">
        <v>2513</v>
      </c>
      <c r="E144" s="5" t="s">
        <v>1972</v>
      </c>
      <c r="F144" s="5" t="s">
        <v>1934</v>
      </c>
      <c r="G144" s="12" t="s">
        <v>4199</v>
      </c>
      <c r="H144" s="12">
        <v>2001</v>
      </c>
      <c r="I144" s="12">
        <v>10559.2</v>
      </c>
      <c r="J144" s="12" t="s">
        <v>1950</v>
      </c>
      <c r="K144" s="12" t="s">
        <v>1978</v>
      </c>
      <c r="L144" s="12">
        <v>4</v>
      </c>
      <c r="M144" s="12">
        <v>3</v>
      </c>
      <c r="N144" s="12">
        <v>3</v>
      </c>
      <c r="O144" s="12">
        <v>190</v>
      </c>
      <c r="P144" s="12">
        <v>41612000</v>
      </c>
    </row>
    <row r="145" spans="1:16" ht="45" customHeight="1" x14ac:dyDescent="0.45">
      <c r="A145" s="14">
        <v>130</v>
      </c>
      <c r="B145" s="5" t="s">
        <v>35</v>
      </c>
      <c r="C145" s="5" t="s">
        <v>41</v>
      </c>
      <c r="D145" s="5" t="s">
        <v>2514</v>
      </c>
      <c r="E145" s="5" t="s">
        <v>1609</v>
      </c>
      <c r="F145" s="5" t="s">
        <v>1933</v>
      </c>
      <c r="G145" s="12"/>
      <c r="H145" s="12">
        <f>VLOOKUP(D145,'[1]Раздел 1'!$D$13:$P$2328,5,0)</f>
        <v>1963</v>
      </c>
      <c r="I145" s="12">
        <f>VLOOKUP(D145,'[1]Раздел 1'!$D$13:$P$2328,6,0)</f>
        <v>648</v>
      </c>
      <c r="J145" s="12" t="str">
        <f>VLOOKUP(D145,'[1]Раздел 1'!$D$13:$P$2328,7,0)</f>
        <v>кирпич</v>
      </c>
      <c r="K145" s="12">
        <f>VLOOKUP(D145,'[1]Раздел 1'!$D$13:$P$2328,8,0)</f>
        <v>2</v>
      </c>
      <c r="L145" s="12">
        <f>VLOOKUP(D145,'[1]Раздел 1'!$D$13:$P$2328,9,0)</f>
        <v>2</v>
      </c>
      <c r="M145" s="12">
        <f>VLOOKUP(D145,'[1]Раздел 1'!$D$13:$P$2328,10,0)</f>
        <v>0</v>
      </c>
      <c r="N145" s="12">
        <f>VLOOKUP(D145,'[1]Раздел 1'!$D$13:$P$2328,11,0)</f>
        <v>0</v>
      </c>
      <c r="O145" s="12">
        <f>VLOOKUP(D145,'[1]Раздел 1'!$D$13:$P$2328,12,0)</f>
        <v>24</v>
      </c>
      <c r="P145" s="12">
        <f>VLOOKUP(D145,'[1]Раздел 1'!$D$13:$P$2328,13,0)</f>
        <v>41612000</v>
      </c>
    </row>
    <row r="146" spans="1:16" ht="45" customHeight="1" x14ac:dyDescent="0.45">
      <c r="A146" s="14">
        <v>131</v>
      </c>
      <c r="B146" s="5" t="s">
        <v>35</v>
      </c>
      <c r="C146" s="5" t="s">
        <v>41</v>
      </c>
      <c r="D146" s="5" t="s">
        <v>2515</v>
      </c>
      <c r="E146" s="5" t="s">
        <v>1487</v>
      </c>
      <c r="F146" s="5" t="s">
        <v>1933</v>
      </c>
      <c r="G146" s="12"/>
      <c r="H146" s="12">
        <f>VLOOKUP(D146,'[1]Раздел 1'!$D$13:$P$2328,5,0)</f>
        <v>1967</v>
      </c>
      <c r="I146" s="12">
        <f>VLOOKUP(D146,'[1]Раздел 1'!$D$13:$P$2328,6,0)</f>
        <v>3577.7</v>
      </c>
      <c r="J146" s="12" t="str">
        <f>VLOOKUP(D146,'[1]Раздел 1'!$D$13:$P$2328,7,0)</f>
        <v>кирпич</v>
      </c>
      <c r="K146" s="12">
        <f>VLOOKUP(D146,'[1]Раздел 1'!$D$13:$P$2328,8,0)</f>
        <v>5</v>
      </c>
      <c r="L146" s="12">
        <f>VLOOKUP(D146,'[1]Раздел 1'!$D$13:$P$2328,9,0)</f>
        <v>4</v>
      </c>
      <c r="M146" s="12">
        <f>VLOOKUP(D146,'[1]Раздел 1'!$D$13:$P$2328,10,0)</f>
        <v>0</v>
      </c>
      <c r="N146" s="12">
        <f>VLOOKUP(D146,'[1]Раздел 1'!$D$13:$P$2328,11,0)</f>
        <v>0</v>
      </c>
      <c r="O146" s="12">
        <f>VLOOKUP(D146,'[1]Раздел 1'!$D$13:$P$2328,12,0)</f>
        <v>115</v>
      </c>
      <c r="P146" s="12">
        <f>VLOOKUP(D146,'[1]Раздел 1'!$D$13:$P$2328,13,0)</f>
        <v>41612000</v>
      </c>
    </row>
    <row r="147" spans="1:16" ht="45" customHeight="1" x14ac:dyDescent="0.45">
      <c r="A147" s="14">
        <v>132</v>
      </c>
      <c r="B147" s="5" t="s">
        <v>35</v>
      </c>
      <c r="C147" s="5" t="s">
        <v>41</v>
      </c>
      <c r="D147" s="5" t="s">
        <v>2516</v>
      </c>
      <c r="E147" s="5" t="s">
        <v>1259</v>
      </c>
      <c r="F147" s="5" t="s">
        <v>1933</v>
      </c>
      <c r="G147" s="12"/>
      <c r="H147" s="12">
        <f>VLOOKUP(D147,'[1]Раздел 1'!$D$13:$P$2328,5,0)</f>
        <v>1967</v>
      </c>
      <c r="I147" s="12">
        <f>VLOOKUP(D147,'[1]Раздел 1'!$D$13:$P$2328,6,0)</f>
        <v>3636.9</v>
      </c>
      <c r="J147" s="12" t="str">
        <f>VLOOKUP(D147,'[1]Раздел 1'!$D$13:$P$2328,7,0)</f>
        <v>кирпич</v>
      </c>
      <c r="K147" s="12">
        <f>VLOOKUP(D147,'[1]Раздел 1'!$D$13:$P$2328,8,0)</f>
        <v>5</v>
      </c>
      <c r="L147" s="12">
        <f>VLOOKUP(D147,'[1]Раздел 1'!$D$13:$P$2328,9,0)</f>
        <v>4</v>
      </c>
      <c r="M147" s="12">
        <f>VLOOKUP(D147,'[1]Раздел 1'!$D$13:$P$2328,10,0)</f>
        <v>0</v>
      </c>
      <c r="N147" s="12">
        <f>VLOOKUP(D147,'[1]Раздел 1'!$D$13:$P$2328,11,0)</f>
        <v>0</v>
      </c>
      <c r="O147" s="12">
        <f>VLOOKUP(D147,'[1]Раздел 1'!$D$13:$P$2328,12,0)</f>
        <v>119</v>
      </c>
      <c r="P147" s="12">
        <f>VLOOKUP(D147,'[1]Раздел 1'!$D$13:$P$2328,13,0)</f>
        <v>41612000</v>
      </c>
    </row>
    <row r="148" spans="1:16" ht="45" customHeight="1" x14ac:dyDescent="0.45">
      <c r="A148" s="14">
        <v>133</v>
      </c>
      <c r="B148" s="5" t="s">
        <v>35</v>
      </c>
      <c r="C148" s="5" t="s">
        <v>41</v>
      </c>
      <c r="D148" s="6" t="s">
        <v>2517</v>
      </c>
      <c r="E148" s="6" t="s">
        <v>1099</v>
      </c>
      <c r="F148" s="5" t="s">
        <v>1933</v>
      </c>
      <c r="G148" s="12"/>
      <c r="H148" s="12">
        <f>VLOOKUP(D148,'[1]Раздел 1'!$D$13:$P$2328,5,0)</f>
        <v>1975</v>
      </c>
      <c r="I148" s="12">
        <f>VLOOKUP(D148,'[1]Раздел 1'!$D$13:$P$2328,6,0)</f>
        <v>11018.6</v>
      </c>
      <c r="J148" s="12" t="str">
        <f>VLOOKUP(D148,'[1]Раздел 1'!$D$13:$P$2328,7,0)</f>
        <v>панели</v>
      </c>
      <c r="K148" s="12">
        <f>VLOOKUP(D148,'[1]Раздел 1'!$D$13:$P$2328,8,0)</f>
        <v>9</v>
      </c>
      <c r="L148" s="12">
        <f>VLOOKUP(D148,'[1]Раздел 1'!$D$13:$P$2328,9,0)</f>
        <v>5</v>
      </c>
      <c r="M148" s="12">
        <f>VLOOKUP(D148,'[1]Раздел 1'!$D$13:$P$2328,10,0)</f>
        <v>5</v>
      </c>
      <c r="N148" s="12">
        <f>VLOOKUP(D148,'[1]Раздел 1'!$D$13:$P$2328,11,0)</f>
        <v>0</v>
      </c>
      <c r="O148" s="12">
        <f>VLOOKUP(D148,'[1]Раздел 1'!$D$13:$P$2328,12,0)</f>
        <v>483</v>
      </c>
      <c r="P148" s="12">
        <f>VLOOKUP(D148,'[1]Раздел 1'!$D$13:$P$2328,13,0)</f>
        <v>41612000</v>
      </c>
    </row>
    <row r="149" spans="1:16" ht="45" customHeight="1" x14ac:dyDescent="0.45">
      <c r="A149" s="14">
        <v>134</v>
      </c>
      <c r="B149" s="5" t="s">
        <v>35</v>
      </c>
      <c r="C149" s="5" t="s">
        <v>41</v>
      </c>
      <c r="D149" s="6" t="s">
        <v>2518</v>
      </c>
      <c r="E149" s="6" t="s">
        <v>1279</v>
      </c>
      <c r="F149" s="5" t="s">
        <v>1933</v>
      </c>
      <c r="G149" s="12"/>
      <c r="H149" s="12">
        <f>VLOOKUP(D149,'[1]Раздел 1'!$D$13:$P$2328,5,0)</f>
        <v>1981</v>
      </c>
      <c r="I149" s="12">
        <f>VLOOKUP(D149,'[1]Раздел 1'!$D$13:$P$2328,6,0)</f>
        <v>5259.9</v>
      </c>
      <c r="J149" s="12" t="str">
        <f>VLOOKUP(D149,'[1]Раздел 1'!$D$13:$P$2328,7,0)</f>
        <v>кирпич</v>
      </c>
      <c r="K149" s="12">
        <f>VLOOKUP(D149,'[1]Раздел 1'!$D$13:$P$2328,8,0)</f>
        <v>14</v>
      </c>
      <c r="L149" s="12">
        <f>VLOOKUP(D149,'[1]Раздел 1'!$D$13:$P$2328,9,0)</f>
        <v>1</v>
      </c>
      <c r="M149" s="12">
        <f>VLOOKUP(D149,'[1]Раздел 1'!$D$13:$P$2328,10,0)</f>
        <v>2</v>
      </c>
      <c r="N149" s="12">
        <f>VLOOKUP(D149,'[1]Раздел 1'!$D$13:$P$2328,11,0)</f>
        <v>0</v>
      </c>
      <c r="O149" s="12">
        <f>VLOOKUP(D149,'[1]Раздел 1'!$D$13:$P$2328,12,0)</f>
        <v>202</v>
      </c>
      <c r="P149" s="12">
        <f>VLOOKUP(D149,'[1]Раздел 1'!$D$13:$P$2328,13,0)</f>
        <v>41612000</v>
      </c>
    </row>
    <row r="150" spans="1:16" ht="45" customHeight="1" x14ac:dyDescent="0.45">
      <c r="A150" s="14">
        <v>135</v>
      </c>
      <c r="B150" s="5" t="s">
        <v>35</v>
      </c>
      <c r="C150" s="5" t="s">
        <v>41</v>
      </c>
      <c r="D150" s="5" t="s">
        <v>2519</v>
      </c>
      <c r="E150" s="5" t="s">
        <v>1531</v>
      </c>
      <c r="F150" s="5" t="s">
        <v>1933</v>
      </c>
      <c r="G150" s="12"/>
      <c r="H150" s="12">
        <f>VLOOKUP(D150,'[1]Раздел 1'!$D$13:$P$2328,5,0)</f>
        <v>1978</v>
      </c>
      <c r="I150" s="12">
        <f>VLOOKUP(D150,'[1]Раздел 1'!$D$13:$P$2328,6,0)</f>
        <v>5315.3</v>
      </c>
      <c r="J150" s="12" t="str">
        <f>VLOOKUP(D150,'[1]Раздел 1'!$D$13:$P$2328,7,0)</f>
        <v>кирпич</v>
      </c>
      <c r="K150" s="12">
        <f>VLOOKUP(D150,'[1]Раздел 1'!$D$13:$P$2328,8,0)</f>
        <v>14</v>
      </c>
      <c r="L150" s="12">
        <f>VLOOKUP(D150,'[1]Раздел 1'!$D$13:$P$2328,9,0)</f>
        <v>1</v>
      </c>
      <c r="M150" s="12">
        <f>VLOOKUP(D150,'[1]Раздел 1'!$D$13:$P$2328,10,0)</f>
        <v>2</v>
      </c>
      <c r="N150" s="12">
        <f>VLOOKUP(D150,'[1]Раздел 1'!$D$13:$P$2328,11,0)</f>
        <v>0</v>
      </c>
      <c r="O150" s="12">
        <f>VLOOKUP(D150,'[1]Раздел 1'!$D$13:$P$2328,12,0)</f>
        <v>180</v>
      </c>
      <c r="P150" s="12">
        <f>VLOOKUP(D150,'[1]Раздел 1'!$D$13:$P$2328,13,0)</f>
        <v>41612000</v>
      </c>
    </row>
    <row r="151" spans="1:16" ht="45" customHeight="1" x14ac:dyDescent="0.45">
      <c r="A151" s="14">
        <v>136</v>
      </c>
      <c r="B151" s="5" t="s">
        <v>35</v>
      </c>
      <c r="C151" s="5" t="s">
        <v>41</v>
      </c>
      <c r="D151" s="6" t="s">
        <v>2520</v>
      </c>
      <c r="E151" s="6" t="s">
        <v>367</v>
      </c>
      <c r="F151" s="5" t="s">
        <v>1933</v>
      </c>
      <c r="G151" s="12"/>
      <c r="H151" s="12">
        <f>VLOOKUP(D151,'[1]Раздел 1'!$D$13:$P$2328,5,0)</f>
        <v>1995</v>
      </c>
      <c r="I151" s="12">
        <f>VLOOKUP(D151,'[1]Раздел 1'!$D$13:$P$2328,6,0)</f>
        <v>5414</v>
      </c>
      <c r="J151" s="12" t="str">
        <f>VLOOKUP(D151,'[1]Раздел 1'!$D$13:$P$2328,7,0)</f>
        <v>панели</v>
      </c>
      <c r="K151" s="12">
        <f>VLOOKUP(D151,'[1]Раздел 1'!$D$13:$P$2328,8,0)</f>
        <v>9</v>
      </c>
      <c r="L151" s="12">
        <f>VLOOKUP(D151,'[1]Раздел 1'!$D$13:$P$2328,9,0)</f>
        <v>2</v>
      </c>
      <c r="M151" s="12">
        <f>VLOOKUP(D151,'[1]Раздел 1'!$D$13:$P$2328,10,0)</f>
        <v>2</v>
      </c>
      <c r="N151" s="12">
        <f>VLOOKUP(D151,'[1]Раздел 1'!$D$13:$P$2328,11,0)</f>
        <v>0</v>
      </c>
      <c r="O151" s="12">
        <f>VLOOKUP(D151,'[1]Раздел 1'!$D$13:$P$2328,12,0)</f>
        <v>215</v>
      </c>
      <c r="P151" s="12">
        <f>VLOOKUP(D151,'[1]Раздел 1'!$D$13:$P$2328,13,0)</f>
        <v>41612000</v>
      </c>
    </row>
    <row r="152" spans="1:16" ht="45" customHeight="1" x14ac:dyDescent="0.45">
      <c r="A152" s="14">
        <v>137</v>
      </c>
      <c r="B152" s="5" t="s">
        <v>35</v>
      </c>
      <c r="C152" s="5" t="s">
        <v>41</v>
      </c>
      <c r="D152" s="5" t="s">
        <v>2521</v>
      </c>
      <c r="E152" s="5" t="s">
        <v>2289</v>
      </c>
      <c r="F152" s="5" t="s">
        <v>1933</v>
      </c>
      <c r="G152" s="12"/>
      <c r="H152" s="12">
        <f>VLOOKUP(D152,'[1]Раздел 1'!$D$13:$P$2328,5,0)</f>
        <v>1988</v>
      </c>
      <c r="I152" s="12">
        <f>VLOOKUP(D152,'[1]Раздел 1'!$D$13:$P$2328,6,0)</f>
        <v>15552</v>
      </c>
      <c r="J152" s="12" t="s">
        <v>1982</v>
      </c>
      <c r="K152" s="12">
        <f>VLOOKUP(D152,'[1]Раздел 1'!$D$13:$P$2328,8,0)</f>
        <v>5</v>
      </c>
      <c r="L152" s="12">
        <f>VLOOKUP(D152,'[1]Раздел 1'!$D$13:$P$2328,9,0)</f>
        <v>0</v>
      </c>
      <c r="M152" s="12">
        <f>VLOOKUP(D152,'[1]Раздел 1'!$D$13:$P$2328,10,0)</f>
        <v>0</v>
      </c>
      <c r="N152" s="12">
        <f>VLOOKUP(D152,'[1]Раздел 1'!$D$13:$P$2328,11,0)</f>
        <v>0</v>
      </c>
      <c r="O152" s="12">
        <f>VLOOKUP(D152,'[1]Раздел 1'!$D$13:$P$2328,12,0)</f>
        <v>0</v>
      </c>
      <c r="P152" s="12">
        <f>VLOOKUP(D152,'[1]Раздел 1'!$D$13:$P$2328,13,0)</f>
        <v>41612000</v>
      </c>
    </row>
    <row r="153" spans="1:16" ht="45" customHeight="1" x14ac:dyDescent="0.45">
      <c r="A153" s="14">
        <v>138</v>
      </c>
      <c r="B153" s="5" t="s">
        <v>35</v>
      </c>
      <c r="C153" s="5" t="s">
        <v>41</v>
      </c>
      <c r="D153" s="5" t="s">
        <v>2522</v>
      </c>
      <c r="E153" s="5" t="s">
        <v>1690</v>
      </c>
      <c r="F153" s="5" t="s">
        <v>1933</v>
      </c>
      <c r="G153" s="12"/>
      <c r="H153" s="12">
        <f>VLOOKUP(D153,'[1]Раздел 1'!$D$13:$P$2328,5,0)</f>
        <v>1989</v>
      </c>
      <c r="I153" s="12">
        <f>VLOOKUP(D153,'[1]Раздел 1'!$D$13:$P$2328,6,0)</f>
        <v>6280.5</v>
      </c>
      <c r="J153" s="12" t="str">
        <f>VLOOKUP(D153,'[1]Раздел 1'!$D$13:$P$2328,7,0)</f>
        <v>железобетон</v>
      </c>
      <c r="K153" s="12">
        <f>VLOOKUP(D153,'[1]Раздел 1'!$D$13:$P$2328,8,0)</f>
        <v>9</v>
      </c>
      <c r="L153" s="12">
        <f>VLOOKUP(D153,'[1]Раздел 1'!$D$13:$P$2328,9,0)</f>
        <v>3</v>
      </c>
      <c r="M153" s="12">
        <f>VLOOKUP(D153,'[1]Раздел 1'!$D$13:$P$2328,10,0)</f>
        <v>0</v>
      </c>
      <c r="N153" s="12">
        <f>VLOOKUP(D153,'[1]Раздел 1'!$D$13:$P$2328,11,0)</f>
        <v>0</v>
      </c>
      <c r="O153" s="12">
        <f>VLOOKUP(D153,'[1]Раздел 1'!$D$13:$P$2328,12,0)</f>
        <v>271</v>
      </c>
      <c r="P153" s="12">
        <f>VLOOKUP(D153,'[1]Раздел 1'!$D$13:$P$2328,13,0)</f>
        <v>41612000</v>
      </c>
    </row>
    <row r="154" spans="1:16" ht="45" customHeight="1" x14ac:dyDescent="0.45">
      <c r="A154" s="14">
        <v>139</v>
      </c>
      <c r="B154" s="5" t="s">
        <v>35</v>
      </c>
      <c r="C154" s="5" t="s">
        <v>41</v>
      </c>
      <c r="D154" s="6" t="s">
        <v>2523</v>
      </c>
      <c r="E154" s="6" t="s">
        <v>944</v>
      </c>
      <c r="F154" s="5" t="s">
        <v>1933</v>
      </c>
      <c r="G154" s="12"/>
      <c r="H154" s="12">
        <f>VLOOKUP(D154,'[1]Раздел 1'!$D$13:$P$2328,5,0)</f>
        <v>1994</v>
      </c>
      <c r="I154" s="12">
        <f>VLOOKUP(D154,'[1]Раздел 1'!$D$13:$P$2328,6,0)</f>
        <v>13448.5</v>
      </c>
      <c r="J154" s="12" t="str">
        <f>VLOOKUP(D154,'[1]Раздел 1'!$D$13:$P$2328,7,0)</f>
        <v>панели</v>
      </c>
      <c r="K154" s="12">
        <f>VLOOKUP(D154,'[1]Раздел 1'!$D$13:$P$2328,8,0)</f>
        <v>10</v>
      </c>
      <c r="L154" s="12">
        <f>VLOOKUP(D154,'[1]Раздел 1'!$D$13:$P$2328,9,0)</f>
        <v>4</v>
      </c>
      <c r="M154" s="12">
        <f>VLOOKUP(D154,'[1]Раздел 1'!$D$13:$P$2328,10,0)</f>
        <v>7</v>
      </c>
      <c r="N154" s="12">
        <f>VLOOKUP(D154,'[1]Раздел 1'!$D$13:$P$2328,11,0)</f>
        <v>0</v>
      </c>
      <c r="O154" s="12">
        <f>VLOOKUP(D154,'[1]Раздел 1'!$D$13:$P$2328,12,0)</f>
        <v>455</v>
      </c>
      <c r="P154" s="12">
        <f>VLOOKUP(D154,'[1]Раздел 1'!$D$13:$P$2328,13,0)</f>
        <v>41612000</v>
      </c>
    </row>
    <row r="155" spans="1:16" ht="45" customHeight="1" x14ac:dyDescent="0.45">
      <c r="A155" s="14">
        <v>140</v>
      </c>
      <c r="B155" s="6" t="s">
        <v>35</v>
      </c>
      <c r="C155" s="6" t="s">
        <v>41</v>
      </c>
      <c r="D155" s="6" t="s">
        <v>2524</v>
      </c>
      <c r="E155" s="6" t="s">
        <v>2290</v>
      </c>
      <c r="F155" s="5" t="s">
        <v>1933</v>
      </c>
      <c r="G155" s="12"/>
      <c r="H155" s="12">
        <f>VLOOKUP(D155,'[1]Раздел 1'!$D$13:$P$2328,5,0)</f>
        <v>1993</v>
      </c>
      <c r="I155" s="12">
        <f>VLOOKUP(D155,'[1]Раздел 1'!$D$13:$P$2328,6,0)</f>
        <v>4088</v>
      </c>
      <c r="J155" s="12" t="s">
        <v>1950</v>
      </c>
      <c r="K155" s="12">
        <f>VLOOKUP(D155,'[1]Раздел 1'!$D$13:$P$2328,8,0)</f>
        <v>5</v>
      </c>
      <c r="L155" s="12">
        <f>VLOOKUP(D155,'[1]Раздел 1'!$D$13:$P$2328,9,0)</f>
        <v>0</v>
      </c>
      <c r="M155" s="12">
        <f>VLOOKUP(D155,'[1]Раздел 1'!$D$13:$P$2328,10,0)</f>
        <v>0</v>
      </c>
      <c r="N155" s="12">
        <f>VLOOKUP(D155,'[1]Раздел 1'!$D$13:$P$2328,11,0)</f>
        <v>0</v>
      </c>
      <c r="O155" s="12">
        <v>200</v>
      </c>
      <c r="P155" s="12">
        <f>VLOOKUP(D155,'[1]Раздел 1'!$D$13:$P$2328,13,0)</f>
        <v>41612000</v>
      </c>
    </row>
    <row r="156" spans="1:16" ht="45" customHeight="1" x14ac:dyDescent="0.45">
      <c r="A156" s="14">
        <v>141</v>
      </c>
      <c r="B156" s="5" t="s">
        <v>35</v>
      </c>
      <c r="C156" s="5" t="s">
        <v>41</v>
      </c>
      <c r="D156" s="5" t="s">
        <v>2525</v>
      </c>
      <c r="E156" s="5" t="s">
        <v>1691</v>
      </c>
      <c r="F156" s="5" t="s">
        <v>1933</v>
      </c>
      <c r="G156" s="12"/>
      <c r="H156" s="12">
        <f>VLOOKUP(D156,'[1]Раздел 1'!$D$13:$P$2328,5,0)</f>
        <v>1993</v>
      </c>
      <c r="I156" s="12">
        <f>VLOOKUP(D156,'[1]Раздел 1'!$D$13:$P$2328,6,0)</f>
        <v>6893.5</v>
      </c>
      <c r="J156" s="12" t="str">
        <f>VLOOKUP(D156,'[1]Раздел 1'!$D$13:$P$2328,7,0)</f>
        <v>панели</v>
      </c>
      <c r="K156" s="12">
        <f>VLOOKUP(D156,'[1]Раздел 1'!$D$13:$P$2328,8,0)</f>
        <v>9</v>
      </c>
      <c r="L156" s="12">
        <f>VLOOKUP(D156,'[1]Раздел 1'!$D$13:$P$2328,9,0)</f>
        <v>3</v>
      </c>
      <c r="M156" s="12">
        <f>VLOOKUP(D156,'[1]Раздел 1'!$D$13:$P$2328,10,0)</f>
        <v>3</v>
      </c>
      <c r="N156" s="12">
        <f>VLOOKUP(D156,'[1]Раздел 1'!$D$13:$P$2328,11,0)</f>
        <v>0</v>
      </c>
      <c r="O156" s="12">
        <f>VLOOKUP(D156,'[1]Раздел 1'!$D$13:$P$2328,12,0)</f>
        <v>223</v>
      </c>
      <c r="P156" s="12">
        <f>VLOOKUP(D156,'[1]Раздел 1'!$D$13:$P$2328,13,0)</f>
        <v>41612000</v>
      </c>
    </row>
    <row r="157" spans="1:16" ht="45" customHeight="1" x14ac:dyDescent="0.45">
      <c r="A157" s="14">
        <v>142</v>
      </c>
      <c r="B157" s="5" t="s">
        <v>35</v>
      </c>
      <c r="C157" s="5" t="s">
        <v>41</v>
      </c>
      <c r="D157" s="5" t="s">
        <v>2526</v>
      </c>
      <c r="E157" s="5" t="s">
        <v>1692</v>
      </c>
      <c r="F157" s="5" t="s">
        <v>1933</v>
      </c>
      <c r="G157" s="12"/>
      <c r="H157" s="12">
        <f>VLOOKUP(D157,'[1]Раздел 1'!$D$13:$P$2328,5,0)</f>
        <v>1990</v>
      </c>
      <c r="I157" s="12">
        <f>VLOOKUP(D157,'[1]Раздел 1'!$D$13:$P$2328,6,0)</f>
        <v>6603.9</v>
      </c>
      <c r="J157" s="12" t="str">
        <f>VLOOKUP(D157,'[1]Раздел 1'!$D$13:$P$2328,7,0)</f>
        <v>кирпич</v>
      </c>
      <c r="K157" s="12">
        <f>VLOOKUP(D157,'[1]Раздел 1'!$D$13:$P$2328,8,0)</f>
        <v>16</v>
      </c>
      <c r="L157" s="12">
        <f>VLOOKUP(D157,'[1]Раздел 1'!$D$13:$P$2328,9,0)</f>
        <v>1</v>
      </c>
      <c r="M157" s="12">
        <f>VLOOKUP(D157,'[1]Раздел 1'!$D$13:$P$2328,10,0)</f>
        <v>0</v>
      </c>
      <c r="N157" s="12">
        <f>VLOOKUP(D157,'[1]Раздел 1'!$D$13:$P$2328,11,0)</f>
        <v>0</v>
      </c>
      <c r="O157" s="12">
        <f>VLOOKUP(D157,'[1]Раздел 1'!$D$13:$P$2328,12,0)</f>
        <v>240</v>
      </c>
      <c r="P157" s="12">
        <f>VLOOKUP(D157,'[1]Раздел 1'!$D$13:$P$2328,13,0)</f>
        <v>41612000</v>
      </c>
    </row>
    <row r="158" spans="1:16" ht="45" customHeight="1" x14ac:dyDescent="0.45">
      <c r="A158" s="14">
        <v>143</v>
      </c>
      <c r="B158" s="5" t="s">
        <v>35</v>
      </c>
      <c r="C158" s="5" t="s">
        <v>41</v>
      </c>
      <c r="D158" s="6" t="s">
        <v>2527</v>
      </c>
      <c r="E158" s="6" t="s">
        <v>930</v>
      </c>
      <c r="F158" s="5" t="s">
        <v>1933</v>
      </c>
      <c r="G158" s="12"/>
      <c r="H158" s="12">
        <f>VLOOKUP(D158,'[1]Раздел 1'!$D$13:$P$2328,5,0)</f>
        <v>1995</v>
      </c>
      <c r="I158" s="12">
        <f>VLOOKUP(D158,'[1]Раздел 1'!$D$13:$P$2328,6,0)</f>
        <v>2045.4</v>
      </c>
      <c r="J158" s="12" t="str">
        <f>VLOOKUP(D158,'[1]Раздел 1'!$D$13:$P$2328,7,0)</f>
        <v>монолит</v>
      </c>
      <c r="K158" s="12">
        <f>VLOOKUP(D158,'[1]Раздел 1'!$D$13:$P$2328,8,0)</f>
        <v>7</v>
      </c>
      <c r="L158" s="12">
        <f>VLOOKUP(D158,'[1]Раздел 1'!$D$13:$P$2328,9,0)</f>
        <v>0</v>
      </c>
      <c r="M158" s="12">
        <f>VLOOKUP(D158,'[1]Раздел 1'!$D$13:$P$2328,10,0)</f>
        <v>1</v>
      </c>
      <c r="N158" s="12">
        <f>VLOOKUP(D158,'[1]Раздел 1'!$D$13:$P$2328,11,0)</f>
        <v>0</v>
      </c>
      <c r="O158" s="12">
        <f>VLOOKUP(D158,'[1]Раздел 1'!$D$13:$P$2328,12,0)</f>
        <v>72</v>
      </c>
      <c r="P158" s="12">
        <f>VLOOKUP(D158,'[1]Раздел 1'!$D$13:$P$2328,13,0)</f>
        <v>41612000</v>
      </c>
    </row>
    <row r="159" spans="1:16" ht="45" customHeight="1" x14ac:dyDescent="0.45">
      <c r="A159" s="14">
        <v>144</v>
      </c>
      <c r="B159" s="5" t="s">
        <v>35</v>
      </c>
      <c r="C159" s="5" t="s">
        <v>41</v>
      </c>
      <c r="D159" s="6" t="s">
        <v>2528</v>
      </c>
      <c r="E159" s="6" t="s">
        <v>927</v>
      </c>
      <c r="F159" s="5" t="s">
        <v>1933</v>
      </c>
      <c r="G159" s="12"/>
      <c r="H159" s="12">
        <f>VLOOKUP(D159,'[1]Раздел 1'!$D$13:$P$2328,5,0)</f>
        <v>1995</v>
      </c>
      <c r="I159" s="12">
        <f>VLOOKUP(D159,'[1]Раздел 1'!$D$13:$P$2328,6,0)</f>
        <v>1784</v>
      </c>
      <c r="J159" s="12" t="str">
        <f>VLOOKUP(D159,'[1]Раздел 1'!$D$13:$P$2328,7,0)</f>
        <v>монолит</v>
      </c>
      <c r="K159" s="12">
        <f>VLOOKUP(D159,'[1]Раздел 1'!$D$13:$P$2328,8,0)</f>
        <v>7</v>
      </c>
      <c r="L159" s="12">
        <f>VLOOKUP(D159,'[1]Раздел 1'!$D$13:$P$2328,9,0)</f>
        <v>0</v>
      </c>
      <c r="M159" s="12">
        <f>VLOOKUP(D159,'[1]Раздел 1'!$D$13:$P$2328,10,0)</f>
        <v>1</v>
      </c>
      <c r="N159" s="12">
        <f>VLOOKUP(D159,'[1]Раздел 1'!$D$13:$P$2328,11,0)</f>
        <v>1</v>
      </c>
      <c r="O159" s="12">
        <f>VLOOKUP(D159,'[1]Раздел 1'!$D$13:$P$2328,12,0)</f>
        <v>66</v>
      </c>
      <c r="P159" s="12">
        <f>VLOOKUP(D159,'[1]Раздел 1'!$D$13:$P$2328,13,0)</f>
        <v>41612000</v>
      </c>
    </row>
    <row r="160" spans="1:16" ht="45" customHeight="1" x14ac:dyDescent="0.45">
      <c r="A160" s="14">
        <v>145</v>
      </c>
      <c r="B160" s="5" t="s">
        <v>35</v>
      </c>
      <c r="C160" s="5" t="s">
        <v>41</v>
      </c>
      <c r="D160" s="6" t="s">
        <v>2529</v>
      </c>
      <c r="E160" s="6" t="s">
        <v>1429</v>
      </c>
      <c r="F160" s="5" t="s">
        <v>1933</v>
      </c>
      <c r="G160" s="12"/>
      <c r="H160" s="12">
        <f>VLOOKUP(D160,'[1]Раздел 1'!$D$13:$P$2328,5,0)</f>
        <v>1995</v>
      </c>
      <c r="I160" s="12">
        <f>VLOOKUP(D160,'[1]Раздел 1'!$D$13:$P$2328,6,0)</f>
        <v>2032.3</v>
      </c>
      <c r="J160" s="12" t="str">
        <f>VLOOKUP(D160,'[1]Раздел 1'!$D$13:$P$2328,7,0)</f>
        <v>монолит</v>
      </c>
      <c r="K160" s="12">
        <f>VLOOKUP(D160,'[1]Раздел 1'!$D$13:$P$2328,8,0)</f>
        <v>7</v>
      </c>
      <c r="L160" s="12">
        <f>VLOOKUP(D160,'[1]Раздел 1'!$D$13:$P$2328,9,0)</f>
        <v>0</v>
      </c>
      <c r="M160" s="12">
        <f>VLOOKUP(D160,'[1]Раздел 1'!$D$13:$P$2328,10,0)</f>
        <v>1</v>
      </c>
      <c r="N160" s="12">
        <f>VLOOKUP(D160,'[1]Раздел 1'!$D$13:$P$2328,11,0)</f>
        <v>0</v>
      </c>
      <c r="O160" s="12">
        <f>VLOOKUP(D160,'[1]Раздел 1'!$D$13:$P$2328,12,0)</f>
        <v>74</v>
      </c>
      <c r="P160" s="12">
        <f>VLOOKUP(D160,'[1]Раздел 1'!$D$13:$P$2328,13,0)</f>
        <v>41612000</v>
      </c>
    </row>
    <row r="161" spans="1:16" ht="45" customHeight="1" x14ac:dyDescent="0.45">
      <c r="A161" s="14">
        <v>146</v>
      </c>
      <c r="B161" s="6" t="s">
        <v>35</v>
      </c>
      <c r="C161" s="6" t="s">
        <v>41</v>
      </c>
      <c r="D161" s="6" t="s">
        <v>2291</v>
      </c>
      <c r="E161" s="5" t="s">
        <v>2292</v>
      </c>
      <c r="F161" s="5" t="s">
        <v>1933</v>
      </c>
      <c r="G161" s="12"/>
      <c r="H161" s="12">
        <f>VLOOKUP(D161,'[1]Раздел 1'!$D$13:$P$2328,5,0)</f>
        <v>1995</v>
      </c>
      <c r="I161" s="12">
        <f>VLOOKUP(D161,'[1]Раздел 1'!$D$13:$P$2328,6,0)</f>
        <v>1438</v>
      </c>
      <c r="J161" s="12" t="s">
        <v>1950</v>
      </c>
      <c r="K161" s="12">
        <f>VLOOKUP(D161,'[1]Раздел 1'!$D$13:$P$2328,8,0)</f>
        <v>5</v>
      </c>
      <c r="L161" s="12">
        <f>VLOOKUP(D161,'[1]Раздел 1'!$D$13:$P$2328,9,0)</f>
        <v>0</v>
      </c>
      <c r="M161" s="12">
        <v>0</v>
      </c>
      <c r="N161" s="12">
        <v>0</v>
      </c>
      <c r="O161" s="12">
        <f>VLOOKUP(D161,'[1]Раздел 1'!$D$13:$P$2328,12,0)</f>
        <v>0</v>
      </c>
      <c r="P161" s="12">
        <f>VLOOKUP(D161,'[1]Раздел 1'!$D$13:$P$2328,13,0)</f>
        <v>41612000</v>
      </c>
    </row>
    <row r="162" spans="1:16" ht="45" customHeight="1" x14ac:dyDescent="0.45">
      <c r="A162" s="14">
        <v>147</v>
      </c>
      <c r="B162" s="5" t="s">
        <v>35</v>
      </c>
      <c r="C162" s="5" t="s">
        <v>41</v>
      </c>
      <c r="D162" s="5" t="s">
        <v>2530</v>
      </c>
      <c r="E162" s="5" t="s">
        <v>1693</v>
      </c>
      <c r="F162" s="5" t="s">
        <v>1933</v>
      </c>
      <c r="G162" s="12"/>
      <c r="H162" s="12">
        <f>VLOOKUP(D162,'[1]Раздел 1'!$D$13:$P$2328,5,0)</f>
        <v>1998</v>
      </c>
      <c r="I162" s="12">
        <f>VLOOKUP(D162,'[1]Раздел 1'!$D$13:$P$2328,6,0)</f>
        <v>641</v>
      </c>
      <c r="J162" s="12" t="str">
        <f>VLOOKUP(D162,'[1]Раздел 1'!$D$13:$P$2328,7,0)</f>
        <v>цем.стр.плиты</v>
      </c>
      <c r="K162" s="12">
        <f>VLOOKUP(D162,'[1]Раздел 1'!$D$13:$P$2328,8,0)</f>
        <v>2</v>
      </c>
      <c r="L162" s="12">
        <f>VLOOKUP(D162,'[1]Раздел 1'!$D$13:$P$2328,9,0)</f>
        <v>1</v>
      </c>
      <c r="M162" s="12">
        <f>VLOOKUP(D162,'[1]Раздел 1'!$D$13:$P$2328,10,0)</f>
        <v>0</v>
      </c>
      <c r="N162" s="12">
        <f>VLOOKUP(D162,'[1]Раздел 1'!$D$13:$P$2328,11,0)</f>
        <v>0</v>
      </c>
      <c r="O162" s="12">
        <f>VLOOKUP(D162,'[1]Раздел 1'!$D$13:$P$2328,12,0)</f>
        <v>18</v>
      </c>
      <c r="P162" s="12">
        <f>VLOOKUP(D162,'[1]Раздел 1'!$D$13:$P$2328,13,0)</f>
        <v>41612000</v>
      </c>
    </row>
    <row r="163" spans="1:16" ht="45" customHeight="1" x14ac:dyDescent="0.45">
      <c r="A163" s="14">
        <v>148</v>
      </c>
      <c r="B163" s="6" t="s">
        <v>35</v>
      </c>
      <c r="C163" s="6" t="s">
        <v>41</v>
      </c>
      <c r="D163" s="6" t="s">
        <v>2531</v>
      </c>
      <c r="E163" s="5" t="s">
        <v>2293</v>
      </c>
      <c r="F163" s="5" t="s">
        <v>1933</v>
      </c>
      <c r="G163" s="12" t="s">
        <v>4199</v>
      </c>
      <c r="H163" s="12">
        <v>1977</v>
      </c>
      <c r="I163" s="12">
        <v>3604.9</v>
      </c>
      <c r="J163" s="12" t="s">
        <v>1950</v>
      </c>
      <c r="K163" s="12">
        <v>5</v>
      </c>
      <c r="L163" s="12"/>
      <c r="M163" s="12">
        <v>0</v>
      </c>
      <c r="N163" s="12">
        <v>0</v>
      </c>
      <c r="O163" s="12"/>
      <c r="P163" s="12">
        <v>41612000</v>
      </c>
    </row>
    <row r="164" spans="1:16" ht="45" customHeight="1" x14ac:dyDescent="0.45">
      <c r="A164" s="14">
        <v>149</v>
      </c>
      <c r="B164" s="5" t="s">
        <v>35</v>
      </c>
      <c r="C164" s="5" t="s">
        <v>41</v>
      </c>
      <c r="D164" s="6" t="s">
        <v>2532</v>
      </c>
      <c r="E164" s="6" t="s">
        <v>1141</v>
      </c>
      <c r="F164" s="5" t="s">
        <v>1933</v>
      </c>
      <c r="G164" s="12"/>
      <c r="H164" s="12">
        <f>VLOOKUP(D164,'[1]Раздел 1'!$D$13:$P$2328,5,0)</f>
        <v>1977</v>
      </c>
      <c r="I164" s="12">
        <f>VLOOKUP(D164,'[1]Раздел 1'!$D$13:$P$2328,6,0)</f>
        <v>10991.4</v>
      </c>
      <c r="J164" s="12" t="str">
        <f>VLOOKUP(D164,'[1]Раздел 1'!$D$13:$P$2328,7,0)</f>
        <v>панели</v>
      </c>
      <c r="K164" s="12">
        <f>VLOOKUP(D164,'[1]Раздел 1'!$D$13:$P$2328,8,0)</f>
        <v>9</v>
      </c>
      <c r="L164" s="12">
        <f>VLOOKUP(D164,'[1]Раздел 1'!$D$13:$P$2328,9,0)</f>
        <v>5</v>
      </c>
      <c r="M164" s="12">
        <f>VLOOKUP(D164,'[1]Раздел 1'!$D$13:$P$2328,10,0)</f>
        <v>5</v>
      </c>
      <c r="N164" s="12">
        <f>VLOOKUP(D164,'[1]Раздел 1'!$D$13:$P$2328,11,0)</f>
        <v>0</v>
      </c>
      <c r="O164" s="12">
        <f>VLOOKUP(D164,'[1]Раздел 1'!$D$13:$P$2328,12,0)</f>
        <v>484</v>
      </c>
      <c r="P164" s="12">
        <f>VLOOKUP(D164,'[1]Раздел 1'!$D$13:$P$2328,13,0)</f>
        <v>41612000</v>
      </c>
    </row>
    <row r="165" spans="1:16" ht="45" customHeight="1" x14ac:dyDescent="0.45">
      <c r="A165" s="14">
        <v>150</v>
      </c>
      <c r="B165" s="5" t="s">
        <v>35</v>
      </c>
      <c r="C165" s="5" t="s">
        <v>41</v>
      </c>
      <c r="D165" s="5" t="s">
        <v>2533</v>
      </c>
      <c r="E165" s="5" t="s">
        <v>1389</v>
      </c>
      <c r="F165" s="5" t="s">
        <v>1933</v>
      </c>
      <c r="G165" s="12"/>
      <c r="H165" s="12">
        <f>VLOOKUP(D165,'[1]Раздел 1'!$D$13:$P$2328,5,0)</f>
        <v>1979</v>
      </c>
      <c r="I165" s="12">
        <f>VLOOKUP(D165,'[1]Раздел 1'!$D$13:$P$2328,6,0)</f>
        <v>19179.8</v>
      </c>
      <c r="J165" s="12" t="str">
        <f>VLOOKUP(D165,'[1]Раздел 1'!$D$13:$P$2328,7,0)</f>
        <v>железобетон</v>
      </c>
      <c r="K165" s="12">
        <f>VLOOKUP(D165,'[1]Раздел 1'!$D$13:$P$2328,8,0)</f>
        <v>9</v>
      </c>
      <c r="L165" s="12">
        <f>VLOOKUP(D165,'[1]Раздел 1'!$D$13:$P$2328,9,0)</f>
        <v>9</v>
      </c>
      <c r="M165" s="12">
        <f>VLOOKUP(D165,'[1]Раздел 1'!$D$13:$P$2328,10,0)</f>
        <v>9</v>
      </c>
      <c r="N165" s="12">
        <f>VLOOKUP(D165,'[1]Раздел 1'!$D$13:$P$2328,11,0)</f>
        <v>0</v>
      </c>
      <c r="O165" s="12">
        <f>VLOOKUP(D165,'[1]Раздел 1'!$D$13:$P$2328,12,0)</f>
        <v>693</v>
      </c>
      <c r="P165" s="12">
        <f>VLOOKUP(D165,'[1]Раздел 1'!$D$13:$P$2328,13,0)</f>
        <v>41612000</v>
      </c>
    </row>
    <row r="166" spans="1:16" ht="45" customHeight="1" x14ac:dyDescent="0.45">
      <c r="A166" s="14">
        <v>151</v>
      </c>
      <c r="B166" s="5" t="s">
        <v>35</v>
      </c>
      <c r="C166" s="5" t="s">
        <v>41</v>
      </c>
      <c r="D166" s="6" t="s">
        <v>2534</v>
      </c>
      <c r="E166" s="6" t="s">
        <v>999</v>
      </c>
      <c r="F166" s="5" t="s">
        <v>1933</v>
      </c>
      <c r="G166" s="12"/>
      <c r="H166" s="12">
        <f>VLOOKUP(D166,'[1]Раздел 1'!$D$13:$P$2328,5,0)</f>
        <v>1962</v>
      </c>
      <c r="I166" s="12">
        <f>VLOOKUP(D166,'[1]Раздел 1'!$D$13:$P$2328,6,0)</f>
        <v>579.5</v>
      </c>
      <c r="J166" s="12" t="str">
        <f>VLOOKUP(D166,'[1]Раздел 1'!$D$13:$P$2328,7,0)</f>
        <v>кирпич</v>
      </c>
      <c r="K166" s="12">
        <f>VLOOKUP(D166,'[1]Раздел 1'!$D$13:$P$2328,8,0)</f>
        <v>2</v>
      </c>
      <c r="L166" s="12">
        <f>VLOOKUP(D166,'[1]Раздел 1'!$D$13:$P$2328,9,0)</f>
        <v>2</v>
      </c>
      <c r="M166" s="12">
        <f>VLOOKUP(D166,'[1]Раздел 1'!$D$13:$P$2328,10,0)</f>
        <v>0</v>
      </c>
      <c r="N166" s="12">
        <f>VLOOKUP(D166,'[1]Раздел 1'!$D$13:$P$2328,11,0)</f>
        <v>0</v>
      </c>
      <c r="O166" s="12">
        <f>VLOOKUP(D166,'[1]Раздел 1'!$D$13:$P$2328,12,0)</f>
        <v>32</v>
      </c>
      <c r="P166" s="12">
        <f>VLOOKUP(D166,'[1]Раздел 1'!$D$13:$P$2328,13,0)</f>
        <v>41612000</v>
      </c>
    </row>
    <row r="167" spans="1:16" ht="45" customHeight="1" x14ac:dyDescent="0.45">
      <c r="A167" s="14">
        <v>152</v>
      </c>
      <c r="B167" s="5" t="s">
        <v>35</v>
      </c>
      <c r="C167" s="5" t="s">
        <v>41</v>
      </c>
      <c r="D167" s="5" t="s">
        <v>2535</v>
      </c>
      <c r="E167" s="5" t="s">
        <v>528</v>
      </c>
      <c r="F167" s="5" t="s">
        <v>1933</v>
      </c>
      <c r="G167" s="12"/>
      <c r="H167" s="12">
        <f>VLOOKUP(D167,'[1]Раздел 1'!$D$13:$P$2328,5,0)</f>
        <v>1962</v>
      </c>
      <c r="I167" s="12">
        <f>VLOOKUP(D167,'[1]Раздел 1'!$D$13:$P$2328,6,0)</f>
        <v>585.29999999999995</v>
      </c>
      <c r="J167" s="12" t="str">
        <f>VLOOKUP(D167,'[1]Раздел 1'!$D$13:$P$2328,7,0)</f>
        <v>бревенчатые</v>
      </c>
      <c r="K167" s="12">
        <f>VLOOKUP(D167,'[1]Раздел 1'!$D$13:$P$2328,8,0)</f>
        <v>2</v>
      </c>
      <c r="L167" s="12">
        <f>VLOOKUP(D167,'[1]Раздел 1'!$D$13:$P$2328,9,0)</f>
        <v>2</v>
      </c>
      <c r="M167" s="12">
        <f>VLOOKUP(D167,'[1]Раздел 1'!$D$13:$P$2328,10,0)</f>
        <v>0</v>
      </c>
      <c r="N167" s="12">
        <f>VLOOKUP(D167,'[1]Раздел 1'!$D$13:$P$2328,11,0)</f>
        <v>0</v>
      </c>
      <c r="O167" s="12">
        <f>VLOOKUP(D167,'[1]Раздел 1'!$D$13:$P$2328,12,0)</f>
        <v>50</v>
      </c>
      <c r="P167" s="12">
        <f>VLOOKUP(D167,'[1]Раздел 1'!$D$13:$P$2328,13,0)</f>
        <v>41612000</v>
      </c>
    </row>
    <row r="168" spans="1:16" ht="45" customHeight="1" x14ac:dyDescent="0.45">
      <c r="A168" s="14">
        <v>153</v>
      </c>
      <c r="B168" s="5" t="s">
        <v>35</v>
      </c>
      <c r="C168" s="5" t="s">
        <v>41</v>
      </c>
      <c r="D168" s="5" t="s">
        <v>2536</v>
      </c>
      <c r="E168" s="5" t="s">
        <v>428</v>
      </c>
      <c r="F168" s="5" t="s">
        <v>1933</v>
      </c>
      <c r="G168" s="12"/>
      <c r="H168" s="12">
        <f>VLOOKUP(D168,'[1]Раздел 1'!$D$13:$P$2328,5,0)</f>
        <v>1952</v>
      </c>
      <c r="I168" s="12">
        <f>VLOOKUP(D168,'[1]Раздел 1'!$D$13:$P$2328,6,0)</f>
        <v>488.3</v>
      </c>
      <c r="J168" s="12" t="str">
        <f>VLOOKUP(D168,'[1]Раздел 1'!$D$13:$P$2328,7,0)</f>
        <v>кирпич</v>
      </c>
      <c r="K168" s="12">
        <f>VLOOKUP(D168,'[1]Раздел 1'!$D$13:$P$2328,8,0)</f>
        <v>3</v>
      </c>
      <c r="L168" s="12">
        <f>VLOOKUP(D168,'[1]Раздел 1'!$D$13:$P$2328,9,0)</f>
        <v>1</v>
      </c>
      <c r="M168" s="12">
        <f>VLOOKUP(D168,'[1]Раздел 1'!$D$13:$P$2328,10,0)</f>
        <v>0</v>
      </c>
      <c r="N168" s="12">
        <f>VLOOKUP(D168,'[1]Раздел 1'!$D$13:$P$2328,11,0)</f>
        <v>0</v>
      </c>
      <c r="O168" s="12">
        <f>VLOOKUP(D168,'[1]Раздел 1'!$D$13:$P$2328,12,0)</f>
        <v>30</v>
      </c>
      <c r="P168" s="12">
        <f>VLOOKUP(D168,'[1]Раздел 1'!$D$13:$P$2328,13,0)</f>
        <v>41612000</v>
      </c>
    </row>
    <row r="169" spans="1:16" ht="45" customHeight="1" x14ac:dyDescent="0.45">
      <c r="A169" s="14">
        <v>154</v>
      </c>
      <c r="B169" s="5" t="s">
        <v>35</v>
      </c>
      <c r="C169" s="5" t="s">
        <v>41</v>
      </c>
      <c r="D169" s="5" t="s">
        <v>2537</v>
      </c>
      <c r="E169" s="5" t="s">
        <v>985</v>
      </c>
      <c r="F169" s="5" t="s">
        <v>1933</v>
      </c>
      <c r="G169" s="12"/>
      <c r="H169" s="12">
        <f>VLOOKUP(D169,'[1]Раздел 1'!$D$13:$P$2328,5,0)</f>
        <v>1958</v>
      </c>
      <c r="I169" s="12">
        <f>VLOOKUP(D169,'[1]Раздел 1'!$D$13:$P$2328,6,0)</f>
        <v>455.1</v>
      </c>
      <c r="J169" s="12" t="str">
        <f>VLOOKUP(D169,'[1]Раздел 1'!$D$13:$P$2328,7,0)</f>
        <v>кирпич</v>
      </c>
      <c r="K169" s="12">
        <f>VLOOKUP(D169,'[1]Раздел 1'!$D$13:$P$2328,8,0)</f>
        <v>2</v>
      </c>
      <c r="L169" s="12">
        <f>VLOOKUP(D169,'[1]Раздел 1'!$D$13:$P$2328,9,0)</f>
        <v>1</v>
      </c>
      <c r="M169" s="12">
        <f>VLOOKUP(D169,'[1]Раздел 1'!$D$13:$P$2328,10,0)</f>
        <v>0</v>
      </c>
      <c r="N169" s="12">
        <f>VLOOKUP(D169,'[1]Раздел 1'!$D$13:$P$2328,11,0)</f>
        <v>0</v>
      </c>
      <c r="O169" s="12">
        <f>VLOOKUP(D169,'[1]Раздел 1'!$D$13:$P$2328,12,0)</f>
        <v>21</v>
      </c>
      <c r="P169" s="12">
        <f>VLOOKUP(D169,'[1]Раздел 1'!$D$13:$P$2328,13,0)</f>
        <v>41612000</v>
      </c>
    </row>
    <row r="170" spans="1:16" ht="45" customHeight="1" x14ac:dyDescent="0.45">
      <c r="A170" s="14">
        <v>155</v>
      </c>
      <c r="B170" s="5" t="s">
        <v>35</v>
      </c>
      <c r="C170" s="5" t="s">
        <v>41</v>
      </c>
      <c r="D170" s="6" t="s">
        <v>2538</v>
      </c>
      <c r="E170" s="6" t="s">
        <v>570</v>
      </c>
      <c r="F170" s="5" t="s">
        <v>1933</v>
      </c>
      <c r="G170" s="12"/>
      <c r="H170" s="12">
        <f>VLOOKUP(D170,'[1]Раздел 1'!$D$13:$P$2328,5,0)</f>
        <v>1955</v>
      </c>
      <c r="I170" s="12">
        <f>VLOOKUP(D170,'[1]Раздел 1'!$D$13:$P$2328,6,0)</f>
        <v>439.6</v>
      </c>
      <c r="J170" s="12" t="str">
        <f>VLOOKUP(D170,'[1]Раздел 1'!$D$13:$P$2328,7,0)</f>
        <v>кирпич</v>
      </c>
      <c r="K170" s="12">
        <f>VLOOKUP(D170,'[1]Раздел 1'!$D$13:$P$2328,8,0)</f>
        <v>2</v>
      </c>
      <c r="L170" s="12">
        <f>VLOOKUP(D170,'[1]Раздел 1'!$D$13:$P$2328,9,0)</f>
        <v>1</v>
      </c>
      <c r="M170" s="12">
        <f>VLOOKUP(D170,'[1]Раздел 1'!$D$13:$P$2328,10,0)</f>
        <v>0</v>
      </c>
      <c r="N170" s="12">
        <f>VLOOKUP(D170,'[1]Раздел 1'!$D$13:$P$2328,11,0)</f>
        <v>0</v>
      </c>
      <c r="O170" s="12">
        <f>VLOOKUP(D170,'[1]Раздел 1'!$D$13:$P$2328,12,0)</f>
        <v>9</v>
      </c>
      <c r="P170" s="12">
        <f>VLOOKUP(D170,'[1]Раздел 1'!$D$13:$P$2328,13,0)</f>
        <v>41612000</v>
      </c>
    </row>
    <row r="171" spans="1:16" ht="45" customHeight="1" x14ac:dyDescent="0.45">
      <c r="A171" s="14">
        <v>156</v>
      </c>
      <c r="B171" s="5" t="s">
        <v>35</v>
      </c>
      <c r="C171" s="5" t="s">
        <v>41</v>
      </c>
      <c r="D171" s="5" t="s">
        <v>2539</v>
      </c>
      <c r="E171" s="5" t="s">
        <v>946</v>
      </c>
      <c r="F171" s="5" t="s">
        <v>1933</v>
      </c>
      <c r="G171" s="12"/>
      <c r="H171" s="12">
        <f>VLOOKUP(D171,'[1]Раздел 1'!$D$13:$P$2328,5,0)</f>
        <v>1964</v>
      </c>
      <c r="I171" s="12">
        <f>VLOOKUP(D171,'[1]Раздел 1'!$D$13:$P$2328,6,0)</f>
        <v>3960.4</v>
      </c>
      <c r="J171" s="12" t="str">
        <f>VLOOKUP(D171,'[1]Раздел 1'!$D$13:$P$2328,7,0)</f>
        <v>кирпич</v>
      </c>
      <c r="K171" s="12">
        <f>VLOOKUP(D171,'[1]Раздел 1'!$D$13:$P$2328,8,0)</f>
        <v>5</v>
      </c>
      <c r="L171" s="12">
        <f>VLOOKUP(D171,'[1]Раздел 1'!$D$13:$P$2328,9,0)</f>
        <v>4</v>
      </c>
      <c r="M171" s="12">
        <f>VLOOKUP(D171,'[1]Раздел 1'!$D$13:$P$2328,10,0)</f>
        <v>0</v>
      </c>
      <c r="N171" s="12">
        <f>VLOOKUP(D171,'[1]Раздел 1'!$D$13:$P$2328,11,0)</f>
        <v>0</v>
      </c>
      <c r="O171" s="12">
        <f>VLOOKUP(D171,'[1]Раздел 1'!$D$13:$P$2328,12,0)</f>
        <v>177</v>
      </c>
      <c r="P171" s="12">
        <f>VLOOKUP(D171,'[1]Раздел 1'!$D$13:$P$2328,13,0)</f>
        <v>41612000</v>
      </c>
    </row>
    <row r="172" spans="1:16" ht="45" customHeight="1" x14ac:dyDescent="0.45">
      <c r="A172" s="14">
        <v>157</v>
      </c>
      <c r="B172" s="5" t="s">
        <v>35</v>
      </c>
      <c r="C172" s="5" t="s">
        <v>41</v>
      </c>
      <c r="D172" s="5" t="s">
        <v>2540</v>
      </c>
      <c r="E172" s="5" t="s">
        <v>1073</v>
      </c>
      <c r="F172" s="5" t="s">
        <v>1933</v>
      </c>
      <c r="G172" s="12"/>
      <c r="H172" s="12">
        <f>VLOOKUP(D172,'[1]Раздел 1'!$D$13:$P$2328,5,0)</f>
        <v>1961</v>
      </c>
      <c r="I172" s="12">
        <f>VLOOKUP(D172,'[1]Раздел 1'!$D$13:$P$2328,6,0)</f>
        <v>476.9</v>
      </c>
      <c r="J172" s="12" t="str">
        <f>VLOOKUP(D172,'[1]Раздел 1'!$D$13:$P$2328,7,0)</f>
        <v>кирпич</v>
      </c>
      <c r="K172" s="12">
        <f>VLOOKUP(D172,'[1]Раздел 1'!$D$13:$P$2328,8,0)</f>
        <v>2</v>
      </c>
      <c r="L172" s="12">
        <f>VLOOKUP(D172,'[1]Раздел 1'!$D$13:$P$2328,9,0)</f>
        <v>2</v>
      </c>
      <c r="M172" s="12">
        <f>VLOOKUP(D172,'[1]Раздел 1'!$D$13:$P$2328,10,0)</f>
        <v>0</v>
      </c>
      <c r="N172" s="12">
        <f>VLOOKUP(D172,'[1]Раздел 1'!$D$13:$P$2328,11,0)</f>
        <v>0</v>
      </c>
      <c r="O172" s="12">
        <f>VLOOKUP(D172,'[1]Раздел 1'!$D$13:$P$2328,12,0)</f>
        <v>21</v>
      </c>
      <c r="P172" s="12">
        <f>VLOOKUP(D172,'[1]Раздел 1'!$D$13:$P$2328,13,0)</f>
        <v>41612000</v>
      </c>
    </row>
    <row r="173" spans="1:16" ht="45" customHeight="1" x14ac:dyDescent="0.45">
      <c r="A173" s="14">
        <v>158</v>
      </c>
      <c r="B173" s="5" t="s">
        <v>35</v>
      </c>
      <c r="C173" s="5" t="s">
        <v>41</v>
      </c>
      <c r="D173" s="5" t="s">
        <v>2541</v>
      </c>
      <c r="E173" s="5" t="s">
        <v>363</v>
      </c>
      <c r="F173" s="5" t="s">
        <v>1933</v>
      </c>
      <c r="G173" s="12"/>
      <c r="H173" s="12">
        <f>VLOOKUP(D173,'[1]Раздел 1'!$D$13:$P$2328,5,0)</f>
        <v>1961</v>
      </c>
      <c r="I173" s="12">
        <f>VLOOKUP(D173,'[1]Раздел 1'!$D$13:$P$2328,6,0)</f>
        <v>513.29999999999995</v>
      </c>
      <c r="J173" s="12" t="str">
        <f>VLOOKUP(D173,'[1]Раздел 1'!$D$13:$P$2328,7,0)</f>
        <v>кирпич</v>
      </c>
      <c r="K173" s="12">
        <f>VLOOKUP(D173,'[1]Раздел 1'!$D$13:$P$2328,8,0)</f>
        <v>2</v>
      </c>
      <c r="L173" s="12">
        <f>VLOOKUP(D173,'[1]Раздел 1'!$D$13:$P$2328,9,0)</f>
        <v>2</v>
      </c>
      <c r="M173" s="12">
        <f>VLOOKUP(D173,'[1]Раздел 1'!$D$13:$P$2328,10,0)</f>
        <v>0</v>
      </c>
      <c r="N173" s="12">
        <f>VLOOKUP(D173,'[1]Раздел 1'!$D$13:$P$2328,11,0)</f>
        <v>0</v>
      </c>
      <c r="O173" s="12">
        <f>VLOOKUP(D173,'[1]Раздел 1'!$D$13:$P$2328,12,0)</f>
        <v>14</v>
      </c>
      <c r="P173" s="12">
        <f>VLOOKUP(D173,'[1]Раздел 1'!$D$13:$P$2328,13,0)</f>
        <v>41612000</v>
      </c>
    </row>
    <row r="174" spans="1:16" ht="45" customHeight="1" x14ac:dyDescent="0.45">
      <c r="A174" s="14">
        <v>159</v>
      </c>
      <c r="B174" s="5" t="s">
        <v>35</v>
      </c>
      <c r="C174" s="5" t="s">
        <v>41</v>
      </c>
      <c r="D174" s="5" t="s">
        <v>2542</v>
      </c>
      <c r="E174" s="5" t="s">
        <v>42</v>
      </c>
      <c r="F174" s="5" t="s">
        <v>1933</v>
      </c>
      <c r="G174" s="12"/>
      <c r="H174" s="12">
        <f>VLOOKUP(D174,'[1]Раздел 1'!$D$13:$P$2328,5,0)</f>
        <v>1961</v>
      </c>
      <c r="I174" s="12">
        <f>VLOOKUP(D174,'[1]Раздел 1'!$D$13:$P$2328,6,0)</f>
        <v>465</v>
      </c>
      <c r="J174" s="12" t="str">
        <f>VLOOKUP(D174,'[1]Раздел 1'!$D$13:$P$2328,7,0)</f>
        <v>кирпич</v>
      </c>
      <c r="K174" s="12">
        <f>VLOOKUP(D174,'[1]Раздел 1'!$D$13:$P$2328,8,0)</f>
        <v>2</v>
      </c>
      <c r="L174" s="12">
        <f>VLOOKUP(D174,'[1]Раздел 1'!$D$13:$P$2328,9,0)</f>
        <v>2</v>
      </c>
      <c r="M174" s="12">
        <f>VLOOKUP(D174,'[1]Раздел 1'!$D$13:$P$2328,10,0)</f>
        <v>0</v>
      </c>
      <c r="N174" s="12">
        <f>VLOOKUP(D174,'[1]Раздел 1'!$D$13:$P$2328,11,0)</f>
        <v>0</v>
      </c>
      <c r="O174" s="12">
        <f>VLOOKUP(D174,'[1]Раздел 1'!$D$13:$P$2328,12,0)</f>
        <v>17</v>
      </c>
      <c r="P174" s="12">
        <f>VLOOKUP(D174,'[1]Раздел 1'!$D$13:$P$2328,13,0)</f>
        <v>41612000</v>
      </c>
    </row>
    <row r="175" spans="1:16" ht="45" customHeight="1" x14ac:dyDescent="0.45">
      <c r="A175" s="14">
        <v>160</v>
      </c>
      <c r="B175" s="5" t="s">
        <v>35</v>
      </c>
      <c r="C175" s="5" t="s">
        <v>41</v>
      </c>
      <c r="D175" s="5" t="s">
        <v>2543</v>
      </c>
      <c r="E175" s="5" t="s">
        <v>1867</v>
      </c>
      <c r="F175" s="5" t="s">
        <v>1934</v>
      </c>
      <c r="G175" s="12" t="s">
        <v>4199</v>
      </c>
      <c r="H175" s="12">
        <v>2001</v>
      </c>
      <c r="I175" s="12">
        <v>7067.7</v>
      </c>
      <c r="J175" s="12" t="s">
        <v>1950</v>
      </c>
      <c r="K175" s="12">
        <v>10</v>
      </c>
      <c r="L175" s="12"/>
      <c r="M175" s="12">
        <v>2</v>
      </c>
      <c r="N175" s="12">
        <v>2</v>
      </c>
      <c r="O175" s="12"/>
      <c r="P175" s="12">
        <v>41615000</v>
      </c>
    </row>
    <row r="176" spans="1:16" ht="45" customHeight="1" x14ac:dyDescent="0.45">
      <c r="A176" s="14">
        <v>161</v>
      </c>
      <c r="B176" s="5" t="s">
        <v>9</v>
      </c>
      <c r="C176" s="5" t="s">
        <v>10</v>
      </c>
      <c r="D176" s="5" t="s">
        <v>2544</v>
      </c>
      <c r="E176" s="5" t="s">
        <v>11</v>
      </c>
      <c r="F176" s="5" t="s">
        <v>1933</v>
      </c>
      <c r="G176" s="12"/>
      <c r="H176" s="12">
        <f>VLOOKUP(D176,'[1]Раздел 1'!$D$13:$P$2328,5,0)</f>
        <v>1973</v>
      </c>
      <c r="I176" s="12">
        <f>VLOOKUP(D176,'[1]Раздел 1'!$D$13:$P$2328,6,0)</f>
        <v>1344.91</v>
      </c>
      <c r="J176" s="12" t="str">
        <f>VLOOKUP(D176,'[1]Раздел 1'!$D$13:$P$2328,7,0)</f>
        <v>кирпич</v>
      </c>
      <c r="K176" s="12">
        <f>VLOOKUP(D176,'[1]Раздел 1'!$D$13:$P$2328,8,0)</f>
        <v>5</v>
      </c>
      <c r="L176" s="12">
        <f>VLOOKUP(D176,'[1]Раздел 1'!$D$13:$P$2328,9,0)</f>
        <v>1</v>
      </c>
      <c r="M176" s="12">
        <f>VLOOKUP(D176,'[1]Раздел 1'!$D$13:$P$2328,10,0)</f>
        <v>0</v>
      </c>
      <c r="N176" s="12">
        <f>VLOOKUP(D176,'[1]Раздел 1'!$D$13:$P$2328,11,0)</f>
        <v>0</v>
      </c>
      <c r="O176" s="12">
        <f>VLOOKUP(D176,'[1]Раздел 1'!$D$13:$P$2328,12,0)</f>
        <v>0</v>
      </c>
      <c r="P176" s="12">
        <f>VLOOKUP(D176,'[1]Раздел 1'!$D$13:$P$2328,13,0)</f>
        <v>41615000</v>
      </c>
    </row>
    <row r="177" spans="1:16" ht="45" customHeight="1" x14ac:dyDescent="0.45">
      <c r="A177" s="14">
        <v>162</v>
      </c>
      <c r="B177" s="5" t="s">
        <v>9</v>
      </c>
      <c r="C177" s="6" t="s">
        <v>10</v>
      </c>
      <c r="D177" s="6" t="s">
        <v>2545</v>
      </c>
      <c r="E177" s="6" t="s">
        <v>4176</v>
      </c>
      <c r="F177" s="5" t="s">
        <v>1933</v>
      </c>
      <c r="G177" s="12" t="s">
        <v>4199</v>
      </c>
      <c r="H177" s="12">
        <v>1938</v>
      </c>
      <c r="I177" s="12">
        <v>4341.8999999999996</v>
      </c>
      <c r="J177" s="12" t="s">
        <v>1950</v>
      </c>
      <c r="K177" s="12">
        <v>7</v>
      </c>
      <c r="L177" s="12"/>
      <c r="M177" s="12">
        <v>2</v>
      </c>
      <c r="N177" s="12">
        <v>2</v>
      </c>
      <c r="O177" s="12"/>
      <c r="P177" s="12">
        <v>41615000</v>
      </c>
    </row>
    <row r="178" spans="1:16" ht="45" customHeight="1" x14ac:dyDescent="0.45">
      <c r="A178" s="14">
        <v>163</v>
      </c>
      <c r="B178" s="5" t="s">
        <v>9</v>
      </c>
      <c r="C178" s="5" t="s">
        <v>10</v>
      </c>
      <c r="D178" s="5" t="s">
        <v>2546</v>
      </c>
      <c r="E178" s="5" t="s">
        <v>493</v>
      </c>
      <c r="F178" s="5" t="s">
        <v>1933</v>
      </c>
      <c r="G178" s="12" t="str">
        <f>VLOOKUP(D178,'[1]Раздел 1'!$D$13:$P$2328,4,0)</f>
        <v>ОКН</v>
      </c>
      <c r="H178" s="12">
        <f>VLOOKUP(D178,'[1]Раздел 1'!$D$13:$P$2328,5,0)</f>
        <v>1950</v>
      </c>
      <c r="I178" s="12">
        <f>VLOOKUP(D178,'[1]Раздел 1'!$D$13:$P$2328,6,0)</f>
        <v>264.85000000000002</v>
      </c>
      <c r="J178" s="12" t="str">
        <f>VLOOKUP(D178,'[1]Раздел 1'!$D$13:$P$2328,7,0)</f>
        <v>кирпич</v>
      </c>
      <c r="K178" s="12">
        <f>VLOOKUP(D178,'[1]Раздел 1'!$D$13:$P$2328,8,0)</f>
        <v>5</v>
      </c>
      <c r="L178" s="12">
        <f>VLOOKUP(D178,'[1]Раздел 1'!$D$13:$P$2328,9,0)</f>
        <v>3</v>
      </c>
      <c r="M178" s="12">
        <f>VLOOKUP(D178,'[1]Раздел 1'!$D$13:$P$2328,10,0)</f>
        <v>0</v>
      </c>
      <c r="N178" s="12">
        <f>VLOOKUP(D178,'[1]Раздел 1'!$D$13:$P$2328,11,0)</f>
        <v>0</v>
      </c>
      <c r="O178" s="12">
        <f>VLOOKUP(D178,'[1]Раздел 1'!$D$13:$P$2328,12,0)</f>
        <v>69</v>
      </c>
      <c r="P178" s="12">
        <f>VLOOKUP(D178,'[1]Раздел 1'!$D$13:$P$2328,13,0)</f>
        <v>41615000</v>
      </c>
    </row>
    <row r="179" spans="1:16" ht="45" customHeight="1" x14ac:dyDescent="0.45">
      <c r="A179" s="14">
        <v>164</v>
      </c>
      <c r="B179" s="5" t="s">
        <v>9</v>
      </c>
      <c r="C179" s="6" t="s">
        <v>10</v>
      </c>
      <c r="D179" s="6" t="s">
        <v>2547</v>
      </c>
      <c r="E179" s="6" t="s">
        <v>2294</v>
      </c>
      <c r="F179" s="5" t="s">
        <v>1933</v>
      </c>
      <c r="G179" s="12"/>
      <c r="H179" s="12">
        <f>VLOOKUP(D179,'[1]Раздел 1'!$D$13:$P$2328,5,0)</f>
        <v>1940</v>
      </c>
      <c r="I179" s="12">
        <f>VLOOKUP(D179,'[1]Раздел 1'!$D$13:$P$2328,6,0)</f>
        <v>3015.7</v>
      </c>
      <c r="J179" s="12" t="s">
        <v>1950</v>
      </c>
      <c r="K179" s="12">
        <f>VLOOKUP(D179,'[1]Раздел 1'!$D$13:$P$2328,8,0)</f>
        <v>6</v>
      </c>
      <c r="L179" s="12">
        <f>VLOOKUP(D179,'[1]Раздел 1'!$D$13:$P$2328,9,0)</f>
        <v>0</v>
      </c>
      <c r="M179" s="12">
        <f>VLOOKUP(D179,'[1]Раздел 1'!$D$13:$P$2328,10,0)</f>
        <v>3</v>
      </c>
      <c r="N179" s="12">
        <f>VLOOKUP(D179,'[1]Раздел 1'!$D$13:$P$2328,11,0)</f>
        <v>0</v>
      </c>
      <c r="O179" s="12">
        <f>VLOOKUP(D179,'[1]Раздел 1'!$D$13:$P$2328,12,0)</f>
        <v>0</v>
      </c>
      <c r="P179" s="12">
        <f>VLOOKUP(D179,'[1]Раздел 1'!$D$13:$P$2328,13,0)</f>
        <v>41615000</v>
      </c>
    </row>
    <row r="180" spans="1:16" ht="45" customHeight="1" x14ac:dyDescent="0.45">
      <c r="A180" s="14">
        <v>165</v>
      </c>
      <c r="B180" s="5" t="s">
        <v>9</v>
      </c>
      <c r="C180" s="5" t="s">
        <v>10</v>
      </c>
      <c r="D180" s="5" t="s">
        <v>2548</v>
      </c>
      <c r="E180" s="5" t="s">
        <v>638</v>
      </c>
      <c r="F180" s="5" t="s">
        <v>1933</v>
      </c>
      <c r="G180" s="12"/>
      <c r="H180" s="12">
        <f>VLOOKUP(D180,'[1]Раздел 1'!$D$13:$P$2328,5,0)</f>
        <v>1940</v>
      </c>
      <c r="I180" s="12">
        <f>VLOOKUP(D180,'[1]Раздел 1'!$D$13:$P$2328,6,0)</f>
        <v>3246.41</v>
      </c>
      <c r="J180" s="12" t="str">
        <f>VLOOKUP(D180,'[1]Раздел 1'!$D$13:$P$2328,7,0)</f>
        <v>кирпич</v>
      </c>
      <c r="K180" s="12" t="str">
        <f>VLOOKUP(D180,'[1]Раздел 1'!$D$13:$P$2328,8,0)</f>
        <v>4,5,6</v>
      </c>
      <c r="L180" s="12">
        <f>VLOOKUP(D180,'[1]Раздел 1'!$D$13:$P$2328,9,0)</f>
        <v>4</v>
      </c>
      <c r="M180" s="12">
        <f>VLOOKUP(D180,'[1]Раздел 1'!$D$13:$P$2328,10,0)</f>
        <v>0</v>
      </c>
      <c r="N180" s="12">
        <f>VLOOKUP(D180,'[1]Раздел 1'!$D$13:$P$2328,11,0)</f>
        <v>0</v>
      </c>
      <c r="O180" s="12">
        <f>VLOOKUP(D180,'[1]Раздел 1'!$D$13:$P$2328,12,0)</f>
        <v>105</v>
      </c>
      <c r="P180" s="12">
        <f>VLOOKUP(D180,'[1]Раздел 1'!$D$13:$P$2328,13,0)</f>
        <v>41615000</v>
      </c>
    </row>
    <row r="181" spans="1:16" ht="45" customHeight="1" x14ac:dyDescent="0.45">
      <c r="A181" s="14">
        <v>166</v>
      </c>
      <c r="B181" s="5" t="s">
        <v>9</v>
      </c>
      <c r="C181" s="5" t="s">
        <v>10</v>
      </c>
      <c r="D181" s="5" t="s">
        <v>2549</v>
      </c>
      <c r="E181" s="5" t="s">
        <v>1708</v>
      </c>
      <c r="F181" s="5" t="s">
        <v>1933</v>
      </c>
      <c r="G181" s="12"/>
      <c r="H181" s="12">
        <f>VLOOKUP(D181,'[1]Раздел 1'!$D$13:$P$2328,5,0)</f>
        <v>1964</v>
      </c>
      <c r="I181" s="12">
        <f>VLOOKUP(D181,'[1]Раздел 1'!$D$13:$P$2328,6,0)</f>
        <v>461.5</v>
      </c>
      <c r="J181" s="12" t="str">
        <f>VLOOKUP(D181,'[1]Раздел 1'!$D$13:$P$2328,7,0)</f>
        <v>кирпич</v>
      </c>
      <c r="K181" s="12">
        <f>VLOOKUP(D181,'[1]Раздел 1'!$D$13:$P$2328,8,0)</f>
        <v>2</v>
      </c>
      <c r="L181" s="12">
        <f>VLOOKUP(D181,'[1]Раздел 1'!$D$13:$P$2328,9,0)</f>
        <v>2</v>
      </c>
      <c r="M181" s="12">
        <f>VLOOKUP(D181,'[1]Раздел 1'!$D$13:$P$2328,10,0)</f>
        <v>0</v>
      </c>
      <c r="N181" s="12">
        <f>VLOOKUP(D181,'[1]Раздел 1'!$D$13:$P$2328,11,0)</f>
        <v>0</v>
      </c>
      <c r="O181" s="12">
        <f>VLOOKUP(D181,'[1]Раздел 1'!$D$13:$P$2328,12,0)</f>
        <v>26</v>
      </c>
      <c r="P181" s="12">
        <f>VLOOKUP(D181,'[1]Раздел 1'!$D$13:$P$2328,13,0)</f>
        <v>41615000</v>
      </c>
    </row>
    <row r="182" spans="1:16" ht="45" customHeight="1" x14ac:dyDescent="0.45">
      <c r="A182" s="14">
        <v>167</v>
      </c>
      <c r="B182" s="5" t="s">
        <v>9</v>
      </c>
      <c r="C182" s="5" t="s">
        <v>10</v>
      </c>
      <c r="D182" s="5" t="s">
        <v>2550</v>
      </c>
      <c r="E182" s="5" t="s">
        <v>303</v>
      </c>
      <c r="F182" s="5" t="s">
        <v>1933</v>
      </c>
      <c r="G182" s="12"/>
      <c r="H182" s="12">
        <f>VLOOKUP(D182,'[1]Раздел 1'!$D$13:$P$2328,5,0)</f>
        <v>1940</v>
      </c>
      <c r="I182" s="12">
        <f>VLOOKUP(D182,'[1]Раздел 1'!$D$13:$P$2328,6,0)</f>
        <v>247.55</v>
      </c>
      <c r="J182" s="12" t="str">
        <f>VLOOKUP(D182,'[1]Раздел 1'!$D$13:$P$2328,7,0)</f>
        <v>дерево</v>
      </c>
      <c r="K182" s="12">
        <f>VLOOKUP(D182,'[1]Раздел 1'!$D$13:$P$2328,8,0)</f>
        <v>2</v>
      </c>
      <c r="L182" s="12">
        <f>VLOOKUP(D182,'[1]Раздел 1'!$D$13:$P$2328,9,0)</f>
        <v>2</v>
      </c>
      <c r="M182" s="12">
        <f>VLOOKUP(D182,'[1]Раздел 1'!$D$13:$P$2328,10,0)</f>
        <v>0</v>
      </c>
      <c r="N182" s="12">
        <f>VLOOKUP(D182,'[1]Раздел 1'!$D$13:$P$2328,11,0)</f>
        <v>0</v>
      </c>
      <c r="O182" s="12">
        <f>VLOOKUP(D182,'[1]Раздел 1'!$D$13:$P$2328,12,0)</f>
        <v>0</v>
      </c>
      <c r="P182" s="12">
        <f>VLOOKUP(D182,'[1]Раздел 1'!$D$13:$P$2328,13,0)</f>
        <v>41615000</v>
      </c>
    </row>
    <row r="183" spans="1:16" ht="45" customHeight="1" x14ac:dyDescent="0.45">
      <c r="A183" s="14">
        <v>168</v>
      </c>
      <c r="B183" s="5" t="s">
        <v>9</v>
      </c>
      <c r="C183" s="5" t="s">
        <v>10</v>
      </c>
      <c r="D183" s="5" t="s">
        <v>2551</v>
      </c>
      <c r="E183" s="5" t="s">
        <v>1873</v>
      </c>
      <c r="F183" s="5" t="s">
        <v>1934</v>
      </c>
      <c r="G183" s="12" t="s">
        <v>4199</v>
      </c>
      <c r="H183" s="12">
        <v>2002</v>
      </c>
      <c r="I183" s="12">
        <v>4072.3</v>
      </c>
      <c r="J183" s="12" t="s">
        <v>1950</v>
      </c>
      <c r="K183" s="12" t="s">
        <v>1981</v>
      </c>
      <c r="L183" s="12"/>
      <c r="M183" s="12">
        <v>1</v>
      </c>
      <c r="N183" s="12">
        <v>1</v>
      </c>
      <c r="O183" s="12"/>
      <c r="P183" s="12">
        <v>41615000</v>
      </c>
    </row>
    <row r="184" spans="1:16" ht="45" customHeight="1" x14ac:dyDescent="0.45">
      <c r="A184" s="14">
        <v>169</v>
      </c>
      <c r="B184" s="5" t="s">
        <v>9</v>
      </c>
      <c r="C184" s="5" t="s">
        <v>10</v>
      </c>
      <c r="D184" s="5" t="s">
        <v>2552</v>
      </c>
      <c r="E184" s="5" t="s">
        <v>1873</v>
      </c>
      <c r="F184" s="5" t="s">
        <v>1934</v>
      </c>
      <c r="G184" s="12"/>
      <c r="H184" s="12">
        <f>VLOOKUP(D184,'[1]Раздел 1'!$D$13:$P$2328,5,0)</f>
        <v>2002</v>
      </c>
      <c r="I184" s="12">
        <f>VLOOKUP(D184,'[1]Раздел 1'!$D$13:$P$2328,6,0)</f>
        <v>4072.3</v>
      </c>
      <c r="J184" s="12" t="str">
        <f>VLOOKUP(D184,'[1]Раздел 1'!$D$13:$P$2328,7,0)</f>
        <v>кирпич</v>
      </c>
      <c r="K184" s="12" t="str">
        <f>VLOOKUP(D184,'[1]Раздел 1'!$D$13:$P$2328,8,0)</f>
        <v>8 и 9</v>
      </c>
      <c r="L184" s="12">
        <f>VLOOKUP(D184,'[1]Раздел 1'!$D$13:$P$2328,9,0)</f>
        <v>1</v>
      </c>
      <c r="M184" s="12">
        <f>VLOOKUP(D184,'[1]Раздел 1'!$D$13:$P$2328,10,0)</f>
        <v>0</v>
      </c>
      <c r="N184" s="12">
        <f>VLOOKUP(D184,'[1]Раздел 1'!$D$13:$P$2328,11,0)</f>
        <v>0</v>
      </c>
      <c r="O184" s="12">
        <f>VLOOKUP(D184,'[1]Раздел 1'!$D$13:$P$2328,12,0)</f>
        <v>0</v>
      </c>
      <c r="P184" s="12">
        <f>VLOOKUP(D184,'[1]Раздел 1'!$D$13:$P$2328,13,0)</f>
        <v>41615000</v>
      </c>
    </row>
    <row r="185" spans="1:16" ht="45" customHeight="1" x14ac:dyDescent="0.45">
      <c r="A185" s="14">
        <v>170</v>
      </c>
      <c r="B185" s="5" t="s">
        <v>9</v>
      </c>
      <c r="C185" s="5" t="s">
        <v>10</v>
      </c>
      <c r="D185" s="5" t="s">
        <v>2553</v>
      </c>
      <c r="E185" s="5" t="s">
        <v>1552</v>
      </c>
      <c r="F185" s="5" t="s">
        <v>1933</v>
      </c>
      <c r="G185" s="12" t="str">
        <f>VLOOKUP(D185,'[1]Раздел 1'!$D$13:$P$2328,4,0)</f>
        <v>ОКН</v>
      </c>
      <c r="H185" s="12">
        <f>VLOOKUP(D185,'[1]Раздел 1'!$D$13:$P$2328,5,0)</f>
        <v>1940</v>
      </c>
      <c r="I185" s="12">
        <f>VLOOKUP(D185,'[1]Раздел 1'!$D$13:$P$2328,6,0)</f>
        <v>6787.63</v>
      </c>
      <c r="J185" s="12" t="str">
        <f>VLOOKUP(D185,'[1]Раздел 1'!$D$13:$P$2328,7,0)</f>
        <v>кирпич</v>
      </c>
      <c r="K185" s="12">
        <f>VLOOKUP(D185,'[1]Раздел 1'!$D$13:$P$2328,8,0)</f>
        <v>5</v>
      </c>
      <c r="L185" s="12">
        <f>VLOOKUP(D185,'[1]Раздел 1'!$D$13:$P$2328,9,0)</f>
        <v>5</v>
      </c>
      <c r="M185" s="12">
        <f>VLOOKUP(D185,'[1]Раздел 1'!$D$13:$P$2328,10,0)</f>
        <v>0</v>
      </c>
      <c r="N185" s="12">
        <f>VLOOKUP(D185,'[1]Раздел 1'!$D$13:$P$2328,11,0)</f>
        <v>0</v>
      </c>
      <c r="O185" s="12">
        <f>VLOOKUP(D185,'[1]Раздел 1'!$D$13:$P$2328,12,0)</f>
        <v>0</v>
      </c>
      <c r="P185" s="12">
        <f>VLOOKUP(D185,'[1]Раздел 1'!$D$13:$P$2328,13,0)</f>
        <v>41615000</v>
      </c>
    </row>
    <row r="186" spans="1:16" ht="45" customHeight="1" x14ac:dyDescent="0.45">
      <c r="A186" s="14">
        <v>171</v>
      </c>
      <c r="B186" s="5" t="s">
        <v>9</v>
      </c>
      <c r="C186" s="5" t="s">
        <v>10</v>
      </c>
      <c r="D186" s="5" t="s">
        <v>2554</v>
      </c>
      <c r="E186" s="5" t="s">
        <v>1941</v>
      </c>
      <c r="F186" s="5" t="s">
        <v>1933</v>
      </c>
      <c r="G186" s="12" t="str">
        <f>VLOOKUP(D186,'[1]Раздел 1'!$D$13:$P$2328,4,0)</f>
        <v>ОКН</v>
      </c>
      <c r="H186" s="12">
        <f>VLOOKUP(D186,'[1]Раздел 1'!$D$13:$P$2328,5,0)</f>
        <v>1940</v>
      </c>
      <c r="I186" s="12">
        <f>VLOOKUP(D186,'[1]Раздел 1'!$D$13:$P$2328,6,0)</f>
        <v>1638.51</v>
      </c>
      <c r="J186" s="12" t="str">
        <f>VLOOKUP(D186,'[1]Раздел 1'!$D$13:$P$2328,7,0)</f>
        <v>кирпич</v>
      </c>
      <c r="K186" s="12">
        <f>VLOOKUP(D186,'[1]Раздел 1'!$D$13:$P$2328,8,0)</f>
        <v>5</v>
      </c>
      <c r="L186" s="12">
        <f>VLOOKUP(D186,'[1]Раздел 1'!$D$13:$P$2328,9,0)</f>
        <v>2</v>
      </c>
      <c r="M186" s="12">
        <f>VLOOKUP(D186,'[1]Раздел 1'!$D$13:$P$2328,10,0)</f>
        <v>0</v>
      </c>
      <c r="N186" s="12">
        <f>VLOOKUP(D186,'[1]Раздел 1'!$D$13:$P$2328,11,0)</f>
        <v>0</v>
      </c>
      <c r="O186" s="12">
        <f>VLOOKUP(D186,'[1]Раздел 1'!$D$13:$P$2328,12,0)</f>
        <v>6</v>
      </c>
      <c r="P186" s="12">
        <f>VLOOKUP(D186,'[1]Раздел 1'!$D$13:$P$2328,13,0)</f>
        <v>41615000</v>
      </c>
    </row>
    <row r="187" spans="1:16" ht="45" customHeight="1" x14ac:dyDescent="0.45">
      <c r="A187" s="14">
        <v>172</v>
      </c>
      <c r="B187" s="5" t="s">
        <v>9</v>
      </c>
      <c r="C187" s="5" t="s">
        <v>10</v>
      </c>
      <c r="D187" s="5" t="s">
        <v>2555</v>
      </c>
      <c r="E187" s="5" t="s">
        <v>1383</v>
      </c>
      <c r="F187" s="5" t="s">
        <v>1933</v>
      </c>
      <c r="G187" s="12" t="str">
        <f>VLOOKUP(D187,'[1]Раздел 1'!$D$13:$P$2328,4,0)</f>
        <v>ОКН</v>
      </c>
      <c r="H187" s="12">
        <f>VLOOKUP(D187,'[1]Раздел 1'!$D$13:$P$2328,5,0)</f>
        <v>1940</v>
      </c>
      <c r="I187" s="12">
        <f>VLOOKUP(D187,'[1]Раздел 1'!$D$13:$P$2328,6,0)</f>
        <v>7056.04</v>
      </c>
      <c r="J187" s="12" t="str">
        <f>VLOOKUP(D187,'[1]Раздел 1'!$D$13:$P$2328,7,0)</f>
        <v>кирпич</v>
      </c>
      <c r="K187" s="12">
        <f>VLOOKUP(D187,'[1]Раздел 1'!$D$13:$P$2328,8,0)</f>
        <v>7</v>
      </c>
      <c r="L187" s="12">
        <f>VLOOKUP(D187,'[1]Раздел 1'!$D$13:$P$2328,9,0)</f>
        <v>3</v>
      </c>
      <c r="M187" s="12">
        <f>VLOOKUP(D187,'[1]Раздел 1'!$D$13:$P$2328,10,0)</f>
        <v>0</v>
      </c>
      <c r="N187" s="12">
        <f>VLOOKUP(D187,'[1]Раздел 1'!$D$13:$P$2328,11,0)</f>
        <v>0</v>
      </c>
      <c r="O187" s="12">
        <f>VLOOKUP(D187,'[1]Раздел 1'!$D$13:$P$2328,12,0)</f>
        <v>8</v>
      </c>
      <c r="P187" s="12">
        <f>VLOOKUP(D187,'[1]Раздел 1'!$D$13:$P$2328,13,0)</f>
        <v>41615000</v>
      </c>
    </row>
    <row r="188" spans="1:16" ht="45" customHeight="1" x14ac:dyDescent="0.45">
      <c r="A188" s="14">
        <v>173</v>
      </c>
      <c r="B188" s="5" t="s">
        <v>9</v>
      </c>
      <c r="C188" s="5" t="s">
        <v>10</v>
      </c>
      <c r="D188" s="6" t="s">
        <v>2556</v>
      </c>
      <c r="E188" s="6" t="s">
        <v>971</v>
      </c>
      <c r="F188" s="5" t="s">
        <v>1933</v>
      </c>
      <c r="G188" s="12"/>
      <c r="H188" s="12">
        <f>VLOOKUP(D188,'[1]Раздел 1'!$D$13:$P$2328,5,0)</f>
        <v>1953</v>
      </c>
      <c r="I188" s="12">
        <f>VLOOKUP(D188,'[1]Раздел 1'!$D$13:$P$2328,6,0)</f>
        <v>295.3</v>
      </c>
      <c r="J188" s="12" t="str">
        <f>VLOOKUP(D188,'[1]Раздел 1'!$D$13:$P$2328,7,0)</f>
        <v>кирпич</v>
      </c>
      <c r="K188" s="12">
        <f>VLOOKUP(D188,'[1]Раздел 1'!$D$13:$P$2328,8,0)</f>
        <v>5</v>
      </c>
      <c r="L188" s="12">
        <f>VLOOKUP(D188,'[1]Раздел 1'!$D$13:$P$2328,9,0)</f>
        <v>3</v>
      </c>
      <c r="M188" s="12">
        <f>VLOOKUP(D188,'[1]Раздел 1'!$D$13:$P$2328,10,0)</f>
        <v>0</v>
      </c>
      <c r="N188" s="12">
        <f>VLOOKUP(D188,'[1]Раздел 1'!$D$13:$P$2328,11,0)</f>
        <v>0</v>
      </c>
      <c r="O188" s="12">
        <f>VLOOKUP(D188,'[1]Раздел 1'!$D$13:$P$2328,12,0)</f>
        <v>64</v>
      </c>
      <c r="P188" s="12">
        <f>VLOOKUP(D188,'[1]Раздел 1'!$D$13:$P$2328,13,0)</f>
        <v>41615000</v>
      </c>
    </row>
    <row r="189" spans="1:16" ht="45" customHeight="1" x14ac:dyDescent="0.45">
      <c r="A189" s="14">
        <v>174</v>
      </c>
      <c r="B189" s="5" t="s">
        <v>9</v>
      </c>
      <c r="C189" s="5" t="s">
        <v>10</v>
      </c>
      <c r="D189" s="5" t="s">
        <v>2557</v>
      </c>
      <c r="E189" s="5" t="s">
        <v>463</v>
      </c>
      <c r="F189" s="5" t="s">
        <v>1933</v>
      </c>
      <c r="G189" s="12"/>
      <c r="H189" s="12">
        <f>VLOOKUP(D189,'[1]Раздел 1'!$D$13:$P$2328,5,0)</f>
        <v>1954</v>
      </c>
      <c r="I189" s="12">
        <f>VLOOKUP(D189,'[1]Раздел 1'!$D$13:$P$2328,6,0)</f>
        <v>152.09</v>
      </c>
      <c r="J189" s="12" t="str">
        <f>VLOOKUP(D189,'[1]Раздел 1'!$D$13:$P$2328,7,0)</f>
        <v>кирпич</v>
      </c>
      <c r="K189" s="12">
        <f>VLOOKUP(D189,'[1]Раздел 1'!$D$13:$P$2328,8,0)</f>
        <v>5</v>
      </c>
      <c r="L189" s="12">
        <f>VLOOKUP(D189,'[1]Раздел 1'!$D$13:$P$2328,9,0)</f>
        <v>3</v>
      </c>
      <c r="M189" s="12">
        <f>VLOOKUP(D189,'[1]Раздел 1'!$D$13:$P$2328,10,0)</f>
        <v>0</v>
      </c>
      <c r="N189" s="12">
        <f>VLOOKUP(D189,'[1]Раздел 1'!$D$13:$P$2328,11,0)</f>
        <v>0</v>
      </c>
      <c r="O189" s="12">
        <f>VLOOKUP(D189,'[1]Раздел 1'!$D$13:$P$2328,12,0)</f>
        <v>0</v>
      </c>
      <c r="P189" s="12">
        <f>VLOOKUP(D189,'[1]Раздел 1'!$D$13:$P$2328,13,0)</f>
        <v>41615000</v>
      </c>
    </row>
    <row r="190" spans="1:16" ht="45" customHeight="1" x14ac:dyDescent="0.45">
      <c r="A190" s="14">
        <v>175</v>
      </c>
      <c r="B190" s="5" t="s">
        <v>9</v>
      </c>
      <c r="C190" s="5" t="s">
        <v>10</v>
      </c>
      <c r="D190" s="6" t="s">
        <v>2558</v>
      </c>
      <c r="E190" s="6" t="s">
        <v>608</v>
      </c>
      <c r="F190" s="5" t="s">
        <v>1933</v>
      </c>
      <c r="G190" s="12"/>
      <c r="H190" s="12">
        <f>VLOOKUP(D190,'[1]Раздел 1'!$D$13:$P$2328,5,0)</f>
        <v>1961</v>
      </c>
      <c r="I190" s="12">
        <f>VLOOKUP(D190,'[1]Раздел 1'!$D$13:$P$2328,6,0)</f>
        <v>393.63</v>
      </c>
      <c r="J190" s="12" t="str">
        <f>VLOOKUP(D190,'[1]Раздел 1'!$D$13:$P$2328,7,0)</f>
        <v>кирпич</v>
      </c>
      <c r="K190" s="12">
        <f>VLOOKUP(D190,'[1]Раздел 1'!$D$13:$P$2328,8,0)</f>
        <v>5</v>
      </c>
      <c r="L190" s="12">
        <f>VLOOKUP(D190,'[1]Раздел 1'!$D$13:$P$2328,9,0)</f>
        <v>2</v>
      </c>
      <c r="M190" s="12">
        <f>VLOOKUP(D190,'[1]Раздел 1'!$D$13:$P$2328,10,0)</f>
        <v>0</v>
      </c>
      <c r="N190" s="12">
        <f>VLOOKUP(D190,'[1]Раздел 1'!$D$13:$P$2328,11,0)</f>
        <v>0</v>
      </c>
      <c r="O190" s="12">
        <f>VLOOKUP(D190,'[1]Раздел 1'!$D$13:$P$2328,12,0)</f>
        <v>71</v>
      </c>
      <c r="P190" s="12">
        <f>VLOOKUP(D190,'[1]Раздел 1'!$D$13:$P$2328,13,0)</f>
        <v>41615000</v>
      </c>
    </row>
    <row r="191" spans="1:16" ht="45" customHeight="1" x14ac:dyDescent="0.45">
      <c r="A191" s="14">
        <v>176</v>
      </c>
      <c r="B191" s="5" t="s">
        <v>9</v>
      </c>
      <c r="C191" s="5" t="s">
        <v>10</v>
      </c>
      <c r="D191" s="5" t="s">
        <v>2559</v>
      </c>
      <c r="E191" s="5" t="s">
        <v>1704</v>
      </c>
      <c r="F191" s="5" t="s">
        <v>1933</v>
      </c>
      <c r="G191" s="12"/>
      <c r="H191" s="12">
        <f>VLOOKUP(D191,'[1]Раздел 1'!$D$13:$P$2328,5,0)</f>
        <v>1975</v>
      </c>
      <c r="I191" s="12">
        <f>VLOOKUP(D191,'[1]Раздел 1'!$D$13:$P$2328,6,0)</f>
        <v>8302.18</v>
      </c>
      <c r="J191" s="12" t="str">
        <f>VLOOKUP(D191,'[1]Раздел 1'!$D$13:$P$2328,7,0)</f>
        <v>кирпич</v>
      </c>
      <c r="K191" s="12">
        <f>VLOOKUP(D191,'[1]Раздел 1'!$D$13:$P$2328,8,0)</f>
        <v>8</v>
      </c>
      <c r="L191" s="12">
        <f>VLOOKUP(D191,'[1]Раздел 1'!$D$13:$P$2328,9,0)</f>
        <v>4</v>
      </c>
      <c r="M191" s="12">
        <f>VLOOKUP(D191,'[1]Раздел 1'!$D$13:$P$2328,10,0)</f>
        <v>0</v>
      </c>
      <c r="N191" s="12">
        <f>VLOOKUP(D191,'[1]Раздел 1'!$D$13:$P$2328,11,0)</f>
        <v>0</v>
      </c>
      <c r="O191" s="12">
        <f>VLOOKUP(D191,'[1]Раздел 1'!$D$13:$P$2328,12,0)</f>
        <v>0</v>
      </c>
      <c r="P191" s="12">
        <f>VLOOKUP(D191,'[1]Раздел 1'!$D$13:$P$2328,13,0)</f>
        <v>41615000</v>
      </c>
    </row>
    <row r="192" spans="1:16" ht="45" customHeight="1" x14ac:dyDescent="0.45">
      <c r="A192" s="14">
        <v>177</v>
      </c>
      <c r="B192" s="5" t="s">
        <v>9</v>
      </c>
      <c r="C192" s="5" t="s">
        <v>10</v>
      </c>
      <c r="D192" s="6" t="s">
        <v>2560</v>
      </c>
      <c r="E192" s="6" t="s">
        <v>1086</v>
      </c>
      <c r="F192" s="5" t="s">
        <v>1933</v>
      </c>
      <c r="G192" s="12"/>
      <c r="H192" s="12">
        <f>VLOOKUP(D192,'[1]Раздел 1'!$D$13:$P$2328,5,0)</f>
        <v>1962</v>
      </c>
      <c r="I192" s="12">
        <f>VLOOKUP(D192,'[1]Раздел 1'!$D$13:$P$2328,6,0)</f>
        <v>2879.5</v>
      </c>
      <c r="J192" s="12" t="str">
        <f>VLOOKUP(D192,'[1]Раздел 1'!$D$13:$P$2328,7,0)</f>
        <v>кирпич</v>
      </c>
      <c r="K192" s="12">
        <f>VLOOKUP(D192,'[1]Раздел 1'!$D$13:$P$2328,8,0)</f>
        <v>6</v>
      </c>
      <c r="L192" s="12">
        <f>VLOOKUP(D192,'[1]Раздел 1'!$D$13:$P$2328,9,0)</f>
        <v>3</v>
      </c>
      <c r="M192" s="12">
        <f>VLOOKUP(D192,'[1]Раздел 1'!$D$13:$P$2328,10,0)</f>
        <v>0</v>
      </c>
      <c r="N192" s="12">
        <f>VLOOKUP(D192,'[1]Раздел 1'!$D$13:$P$2328,11,0)</f>
        <v>0</v>
      </c>
      <c r="O192" s="12">
        <f>VLOOKUP(D192,'[1]Раздел 1'!$D$13:$P$2328,12,0)</f>
        <v>90</v>
      </c>
      <c r="P192" s="12">
        <f>VLOOKUP(D192,'[1]Раздел 1'!$D$13:$P$2328,13,0)</f>
        <v>41615000</v>
      </c>
    </row>
    <row r="193" spans="1:16" ht="45" customHeight="1" x14ac:dyDescent="0.45">
      <c r="A193" s="14">
        <v>178</v>
      </c>
      <c r="B193" s="5" t="s">
        <v>9</v>
      </c>
      <c r="C193" s="5" t="s">
        <v>10</v>
      </c>
      <c r="D193" s="5" t="s">
        <v>1956</v>
      </c>
      <c r="E193" s="5" t="s">
        <v>1957</v>
      </c>
      <c r="F193" s="5" t="s">
        <v>1933</v>
      </c>
      <c r="G193" s="12" t="str">
        <f>VLOOKUP(D193,'[1]Раздел 1'!$D$13:$P$2328,4,0)</f>
        <v>ОКН</v>
      </c>
      <c r="H193" s="12">
        <f>VLOOKUP(D193,'[1]Раздел 1'!$D$13:$P$2328,5,0)</f>
        <v>1940</v>
      </c>
      <c r="I193" s="12">
        <f>VLOOKUP(D193,'[1]Раздел 1'!$D$13:$P$2328,6,0)</f>
        <v>134.91999999999999</v>
      </c>
      <c r="J193" s="12" t="s">
        <v>1950</v>
      </c>
      <c r="K193" s="12">
        <f>VLOOKUP(D193,'[1]Раздел 1'!$D$13:$P$2328,8,0)</f>
        <v>5</v>
      </c>
      <c r="L193" s="12">
        <f>VLOOKUP(D193,'[1]Раздел 1'!$D$13:$P$2328,9,0)</f>
        <v>0</v>
      </c>
      <c r="M193" s="12">
        <v>0</v>
      </c>
      <c r="N193" s="12">
        <v>0</v>
      </c>
      <c r="O193" s="12">
        <f>VLOOKUP(D193,'[1]Раздел 1'!$D$13:$P$2328,12,0)</f>
        <v>0</v>
      </c>
      <c r="P193" s="12">
        <f>VLOOKUP(D193,'[1]Раздел 1'!$D$13:$P$2328,13,0)</f>
        <v>41615000</v>
      </c>
    </row>
    <row r="194" spans="1:16" ht="45" customHeight="1" x14ac:dyDescent="0.45">
      <c r="A194" s="14">
        <v>179</v>
      </c>
      <c r="B194" s="5" t="s">
        <v>9</v>
      </c>
      <c r="C194" s="5" t="s">
        <v>10</v>
      </c>
      <c r="D194" s="5" t="s">
        <v>2561</v>
      </c>
      <c r="E194" s="5" t="s">
        <v>1300</v>
      </c>
      <c r="F194" s="5" t="s">
        <v>1933</v>
      </c>
      <c r="G194" s="12" t="str">
        <f>VLOOKUP(D194,'[1]Раздел 1'!$D$13:$P$2328,4,0)</f>
        <v>ОКН</v>
      </c>
      <c r="H194" s="12">
        <f>VLOOKUP(D194,'[1]Раздел 1'!$D$13:$P$2328,5,0)</f>
        <v>1940</v>
      </c>
      <c r="I194" s="12">
        <f>VLOOKUP(D194,'[1]Раздел 1'!$D$13:$P$2328,6,0)</f>
        <v>888.81</v>
      </c>
      <c r="J194" s="12" t="str">
        <f>VLOOKUP(D194,'[1]Раздел 1'!$D$13:$P$2328,7,0)</f>
        <v>кирпич</v>
      </c>
      <c r="K194" s="12">
        <f>VLOOKUP(D194,'[1]Раздел 1'!$D$13:$P$2328,8,0)</f>
        <v>2</v>
      </c>
      <c r="L194" s="12">
        <f>VLOOKUP(D194,'[1]Раздел 1'!$D$13:$P$2328,9,0)</f>
        <v>2</v>
      </c>
      <c r="M194" s="12">
        <f>VLOOKUP(D194,'[1]Раздел 1'!$D$13:$P$2328,10,0)</f>
        <v>0</v>
      </c>
      <c r="N194" s="12">
        <f>VLOOKUP(D194,'[1]Раздел 1'!$D$13:$P$2328,11,0)</f>
        <v>0</v>
      </c>
      <c r="O194" s="12">
        <f>VLOOKUP(D194,'[1]Раздел 1'!$D$13:$P$2328,12,0)</f>
        <v>28</v>
      </c>
      <c r="P194" s="12">
        <f>VLOOKUP(D194,'[1]Раздел 1'!$D$13:$P$2328,13,0)</f>
        <v>41615000</v>
      </c>
    </row>
    <row r="195" spans="1:16" ht="45" customHeight="1" x14ac:dyDescent="0.45">
      <c r="A195" s="14">
        <v>180</v>
      </c>
      <c r="B195" s="5" t="s">
        <v>9</v>
      </c>
      <c r="C195" s="5" t="s">
        <v>10</v>
      </c>
      <c r="D195" s="5" t="s">
        <v>2562</v>
      </c>
      <c r="E195" s="5" t="s">
        <v>582</v>
      </c>
      <c r="F195" s="5" t="s">
        <v>1933</v>
      </c>
      <c r="G195" s="12" t="str">
        <f>VLOOKUP(D195,'[1]Раздел 1'!$D$13:$P$2328,4,0)</f>
        <v>ОКН</v>
      </c>
      <c r="H195" s="12">
        <f>VLOOKUP(D195,'[1]Раздел 1'!$D$13:$P$2328,5,0)</f>
        <v>1952</v>
      </c>
      <c r="I195" s="12">
        <f>VLOOKUP(D195,'[1]Раздел 1'!$D$13:$P$2328,6,0)</f>
        <v>1484.87</v>
      </c>
      <c r="J195" s="12" t="str">
        <f>VLOOKUP(D195,'[1]Раздел 1'!$D$13:$P$2328,7,0)</f>
        <v>кирпич</v>
      </c>
      <c r="K195" s="12">
        <f>VLOOKUP(D195,'[1]Раздел 1'!$D$13:$P$2328,8,0)</f>
        <v>3</v>
      </c>
      <c r="L195" s="12">
        <f>VLOOKUP(D195,'[1]Раздел 1'!$D$13:$P$2328,9,0)</f>
        <v>3</v>
      </c>
      <c r="M195" s="12">
        <f>VLOOKUP(D195,'[1]Раздел 1'!$D$13:$P$2328,10,0)</f>
        <v>0</v>
      </c>
      <c r="N195" s="12">
        <f>VLOOKUP(D195,'[1]Раздел 1'!$D$13:$P$2328,11,0)</f>
        <v>0</v>
      </c>
      <c r="O195" s="12">
        <f>VLOOKUP(D195,'[1]Раздел 1'!$D$13:$P$2328,12,0)</f>
        <v>7</v>
      </c>
      <c r="P195" s="12">
        <f>VLOOKUP(D195,'[1]Раздел 1'!$D$13:$P$2328,13,0)</f>
        <v>41615000</v>
      </c>
    </row>
    <row r="196" spans="1:16" ht="45" customHeight="1" x14ac:dyDescent="0.45">
      <c r="A196" s="14">
        <v>181</v>
      </c>
      <c r="B196" s="5" t="s">
        <v>9</v>
      </c>
      <c r="C196" s="5" t="s">
        <v>10</v>
      </c>
      <c r="D196" s="5" t="s">
        <v>2563</v>
      </c>
      <c r="E196" s="5" t="s">
        <v>1369</v>
      </c>
      <c r="F196" s="5" t="s">
        <v>1933</v>
      </c>
      <c r="G196" s="12" t="str">
        <f>VLOOKUP(D196,'[1]Раздел 1'!$D$13:$P$2328,4,0)</f>
        <v>ОКН</v>
      </c>
      <c r="H196" s="12">
        <f>VLOOKUP(D196,'[1]Раздел 1'!$D$13:$P$2328,5,0)</f>
        <v>1906</v>
      </c>
      <c r="I196" s="12">
        <f>VLOOKUP(D196,'[1]Раздел 1'!$D$13:$P$2328,6,0)</f>
        <v>8859.83</v>
      </c>
      <c r="J196" s="12" t="str">
        <f>VLOOKUP(D196,'[1]Раздел 1'!$D$13:$P$2328,7,0)</f>
        <v>кирпич</v>
      </c>
      <c r="K196" s="12">
        <f>VLOOKUP(D196,'[1]Раздел 1'!$D$13:$P$2328,8,0)</f>
        <v>4</v>
      </c>
      <c r="L196" s="12">
        <f>VLOOKUP(D196,'[1]Раздел 1'!$D$13:$P$2328,9,0)</f>
        <v>8</v>
      </c>
      <c r="M196" s="12">
        <f>VLOOKUP(D196,'[1]Раздел 1'!$D$13:$P$2328,10,0)</f>
        <v>0</v>
      </c>
      <c r="N196" s="12">
        <f>VLOOKUP(D196,'[1]Раздел 1'!$D$13:$P$2328,11,0)</f>
        <v>0</v>
      </c>
      <c r="O196" s="12">
        <f>VLOOKUP(D196,'[1]Раздел 1'!$D$13:$P$2328,12,0)</f>
        <v>0</v>
      </c>
      <c r="P196" s="12">
        <f>VLOOKUP(D196,'[1]Раздел 1'!$D$13:$P$2328,13,0)</f>
        <v>41615000</v>
      </c>
    </row>
    <row r="197" spans="1:16" ht="45" customHeight="1" x14ac:dyDescent="0.45">
      <c r="A197" s="14">
        <v>182</v>
      </c>
      <c r="B197" s="5" t="s">
        <v>9</v>
      </c>
      <c r="C197" s="5" t="s">
        <v>10</v>
      </c>
      <c r="D197" s="5" t="s">
        <v>2564</v>
      </c>
      <c r="E197" s="6" t="s">
        <v>1369</v>
      </c>
      <c r="F197" s="5" t="s">
        <v>1933</v>
      </c>
      <c r="G197" s="1" t="s">
        <v>4200</v>
      </c>
      <c r="H197" s="12">
        <v>1906</v>
      </c>
      <c r="I197" s="12">
        <v>8859.83</v>
      </c>
      <c r="J197" s="12" t="s">
        <v>1949</v>
      </c>
      <c r="K197" s="12">
        <v>4</v>
      </c>
      <c r="L197" s="12"/>
      <c r="M197" s="12"/>
      <c r="N197" s="12"/>
      <c r="O197" s="12"/>
      <c r="P197" s="12">
        <v>41615000</v>
      </c>
    </row>
    <row r="198" spans="1:16" ht="45" customHeight="1" x14ac:dyDescent="0.45">
      <c r="A198" s="14">
        <v>183</v>
      </c>
      <c r="B198" s="5" t="s">
        <v>9</v>
      </c>
      <c r="C198" s="5" t="s">
        <v>10</v>
      </c>
      <c r="D198" s="5" t="s">
        <v>2565</v>
      </c>
      <c r="E198" s="5" t="s">
        <v>1856</v>
      </c>
      <c r="F198" s="5" t="s">
        <v>1933</v>
      </c>
      <c r="G198" s="12" t="str">
        <f>VLOOKUP(D198,'[1]Раздел 1'!$D$13:$P$2328,4,0)</f>
        <v>ОКН</v>
      </c>
      <c r="H198" s="12">
        <f>VLOOKUP(D198,'[1]Раздел 1'!$D$13:$P$2328,5,0)</f>
        <v>1907</v>
      </c>
      <c r="I198" s="12">
        <f>VLOOKUP(D198,'[1]Раздел 1'!$D$13:$P$2328,6,0)</f>
        <v>5516.04</v>
      </c>
      <c r="J198" s="12" t="str">
        <f>VLOOKUP(D198,'[1]Раздел 1'!$D$13:$P$2328,7,0)</f>
        <v>кирпич</v>
      </c>
      <c r="K198" s="12">
        <f>VLOOKUP(D198,'[1]Раздел 1'!$D$13:$P$2328,8,0)</f>
        <v>6</v>
      </c>
      <c r="L198" s="12">
        <f>VLOOKUP(D198,'[1]Раздел 1'!$D$13:$P$2328,9,0)</f>
        <v>7</v>
      </c>
      <c r="M198" s="12">
        <f>VLOOKUP(D198,'[1]Раздел 1'!$D$13:$P$2328,10,0)</f>
        <v>0</v>
      </c>
      <c r="N198" s="12">
        <f>VLOOKUP(D198,'[1]Раздел 1'!$D$13:$P$2328,11,0)</f>
        <v>0</v>
      </c>
      <c r="O198" s="12">
        <f>VLOOKUP(D198,'[1]Раздел 1'!$D$13:$P$2328,12,0)</f>
        <v>0</v>
      </c>
      <c r="P198" s="12">
        <f>VLOOKUP(D198,'[1]Раздел 1'!$D$13:$P$2328,13,0)</f>
        <v>41615000</v>
      </c>
    </row>
    <row r="199" spans="1:16" ht="45" customHeight="1" x14ac:dyDescent="0.45">
      <c r="A199" s="14">
        <v>184</v>
      </c>
      <c r="B199" s="5" t="s">
        <v>9</v>
      </c>
      <c r="C199" s="5" t="s">
        <v>10</v>
      </c>
      <c r="D199" s="6" t="s">
        <v>2566</v>
      </c>
      <c r="E199" s="6" t="s">
        <v>607</v>
      </c>
      <c r="F199" s="5" t="s">
        <v>1933</v>
      </c>
      <c r="G199" s="12"/>
      <c r="H199" s="12">
        <f>VLOOKUP(D199,'[1]Раздел 1'!$D$13:$P$2328,5,0)</f>
        <v>1960</v>
      </c>
      <c r="I199" s="12">
        <f>VLOOKUP(D199,'[1]Раздел 1'!$D$13:$P$2328,6,0)</f>
        <v>2265.15</v>
      </c>
      <c r="J199" s="12" t="str">
        <f>VLOOKUP(D199,'[1]Раздел 1'!$D$13:$P$2328,7,0)</f>
        <v>кирпич</v>
      </c>
      <c r="K199" s="12">
        <f>VLOOKUP(D199,'[1]Раздел 1'!$D$13:$P$2328,8,0)</f>
        <v>5</v>
      </c>
      <c r="L199" s="12">
        <f>VLOOKUP(D199,'[1]Раздел 1'!$D$13:$P$2328,9,0)</f>
        <v>1</v>
      </c>
      <c r="M199" s="12">
        <f>VLOOKUP(D199,'[1]Раздел 1'!$D$13:$P$2328,10,0)</f>
        <v>0</v>
      </c>
      <c r="N199" s="12">
        <f>VLOOKUP(D199,'[1]Раздел 1'!$D$13:$P$2328,11,0)</f>
        <v>0</v>
      </c>
      <c r="O199" s="12">
        <f>VLOOKUP(D199,'[1]Раздел 1'!$D$13:$P$2328,12,0)</f>
        <v>103</v>
      </c>
      <c r="P199" s="12">
        <f>VLOOKUP(D199,'[1]Раздел 1'!$D$13:$P$2328,13,0)</f>
        <v>41615000</v>
      </c>
    </row>
    <row r="200" spans="1:16" ht="45" customHeight="1" x14ac:dyDescent="0.45">
      <c r="A200" s="14">
        <v>185</v>
      </c>
      <c r="B200" s="5" t="s">
        <v>9</v>
      </c>
      <c r="C200" s="5" t="s">
        <v>10</v>
      </c>
      <c r="D200" s="5" t="s">
        <v>2567</v>
      </c>
      <c r="E200" s="5" t="s">
        <v>793</v>
      </c>
      <c r="F200" s="5" t="s">
        <v>1933</v>
      </c>
      <c r="G200" s="12"/>
      <c r="H200" s="12">
        <f>VLOOKUP(D200,'[1]Раздел 1'!$D$13:$P$2328,5,0)</f>
        <v>1940</v>
      </c>
      <c r="I200" s="12">
        <f>VLOOKUP(D200,'[1]Раздел 1'!$D$13:$P$2328,6,0)</f>
        <v>1966.6</v>
      </c>
      <c r="J200" s="12" t="str">
        <f>VLOOKUP(D200,'[1]Раздел 1'!$D$13:$P$2328,7,0)</f>
        <v>кирпич</v>
      </c>
      <c r="K200" s="12">
        <f>VLOOKUP(D200,'[1]Раздел 1'!$D$13:$P$2328,8,0)</f>
        <v>3</v>
      </c>
      <c r="L200" s="12">
        <f>VLOOKUP(D200,'[1]Раздел 1'!$D$13:$P$2328,9,0)</f>
        <v>3</v>
      </c>
      <c r="M200" s="12">
        <f>VLOOKUP(D200,'[1]Раздел 1'!$D$13:$P$2328,10,0)</f>
        <v>0</v>
      </c>
      <c r="N200" s="12">
        <f>VLOOKUP(D200,'[1]Раздел 1'!$D$13:$P$2328,11,0)</f>
        <v>0</v>
      </c>
      <c r="O200" s="12">
        <f>VLOOKUP(D200,'[1]Раздел 1'!$D$13:$P$2328,12,0)</f>
        <v>0</v>
      </c>
      <c r="P200" s="12">
        <f>VLOOKUP(D200,'[1]Раздел 1'!$D$13:$P$2328,13,0)</f>
        <v>41615000</v>
      </c>
    </row>
    <row r="201" spans="1:16" ht="45" customHeight="1" x14ac:dyDescent="0.45">
      <c r="A201" s="14">
        <v>186</v>
      </c>
      <c r="B201" s="5" t="s">
        <v>9</v>
      </c>
      <c r="C201" s="5" t="s">
        <v>10</v>
      </c>
      <c r="D201" s="6" t="s">
        <v>2568</v>
      </c>
      <c r="E201" s="6" t="s">
        <v>968</v>
      </c>
      <c r="F201" s="5" t="s">
        <v>1933</v>
      </c>
      <c r="G201" s="12"/>
      <c r="H201" s="12">
        <f>VLOOKUP(D201,'[1]Раздел 1'!$D$13:$P$2328,5,0)</f>
        <v>1964</v>
      </c>
      <c r="I201" s="12">
        <f>VLOOKUP(D201,'[1]Раздел 1'!$D$13:$P$2328,6,0)</f>
        <v>2532.6999999999998</v>
      </c>
      <c r="J201" s="12" t="str">
        <f>VLOOKUP(D201,'[1]Раздел 1'!$D$13:$P$2328,7,0)</f>
        <v>кирпич</v>
      </c>
      <c r="K201" s="12">
        <f>VLOOKUP(D201,'[1]Раздел 1'!$D$13:$P$2328,8,0)</f>
        <v>5</v>
      </c>
      <c r="L201" s="12">
        <f>VLOOKUP(D201,'[1]Раздел 1'!$D$13:$P$2328,9,0)</f>
        <v>3</v>
      </c>
      <c r="M201" s="12">
        <f>VLOOKUP(D201,'[1]Раздел 1'!$D$13:$P$2328,10,0)</f>
        <v>0</v>
      </c>
      <c r="N201" s="12">
        <f>VLOOKUP(D201,'[1]Раздел 1'!$D$13:$P$2328,11,0)</f>
        <v>0</v>
      </c>
      <c r="O201" s="12">
        <f>VLOOKUP(D201,'[1]Раздел 1'!$D$13:$P$2328,12,0)</f>
        <v>112</v>
      </c>
      <c r="P201" s="12">
        <f>VLOOKUP(D201,'[1]Раздел 1'!$D$13:$P$2328,13,0)</f>
        <v>41615000</v>
      </c>
    </row>
    <row r="202" spans="1:16" ht="45" customHeight="1" x14ac:dyDescent="0.45">
      <c r="A202" s="14">
        <v>187</v>
      </c>
      <c r="B202" s="5" t="s">
        <v>9</v>
      </c>
      <c r="C202" s="5" t="s">
        <v>10</v>
      </c>
      <c r="D202" s="6" t="s">
        <v>2569</v>
      </c>
      <c r="E202" s="6" t="s">
        <v>514</v>
      </c>
      <c r="F202" s="5" t="s">
        <v>1933</v>
      </c>
      <c r="G202" s="12"/>
      <c r="H202" s="12">
        <f>VLOOKUP(D202,'[1]Раздел 1'!$D$13:$P$2328,5,0)</f>
        <v>1964</v>
      </c>
      <c r="I202" s="12">
        <f>VLOOKUP(D202,'[1]Раздел 1'!$D$13:$P$2328,6,0)</f>
        <v>1964</v>
      </c>
      <c r="J202" s="12" t="str">
        <f>VLOOKUP(D202,'[1]Раздел 1'!$D$13:$P$2328,7,0)</f>
        <v>кирпич</v>
      </c>
      <c r="K202" s="12">
        <f>VLOOKUP(D202,'[1]Раздел 1'!$D$13:$P$2328,8,0)</f>
        <v>5</v>
      </c>
      <c r="L202" s="12">
        <f>VLOOKUP(D202,'[1]Раздел 1'!$D$13:$P$2328,9,0)</f>
        <v>3</v>
      </c>
      <c r="M202" s="12">
        <f>VLOOKUP(D202,'[1]Раздел 1'!$D$13:$P$2328,10,0)</f>
        <v>0</v>
      </c>
      <c r="N202" s="12">
        <f>VLOOKUP(D202,'[1]Раздел 1'!$D$13:$P$2328,11,0)</f>
        <v>0</v>
      </c>
      <c r="O202" s="12">
        <f>VLOOKUP(D202,'[1]Раздел 1'!$D$13:$P$2328,12,0)</f>
        <v>95</v>
      </c>
      <c r="P202" s="12">
        <f>VLOOKUP(D202,'[1]Раздел 1'!$D$13:$P$2328,13,0)</f>
        <v>41615000</v>
      </c>
    </row>
    <row r="203" spans="1:16" ht="45" customHeight="1" x14ac:dyDescent="0.45">
      <c r="A203" s="14">
        <v>188</v>
      </c>
      <c r="B203" s="5" t="s">
        <v>9</v>
      </c>
      <c r="C203" s="5" t="s">
        <v>10</v>
      </c>
      <c r="D203" s="5" t="s">
        <v>2570</v>
      </c>
      <c r="E203" s="5" t="s">
        <v>1639</v>
      </c>
      <c r="F203" s="5" t="s">
        <v>1933</v>
      </c>
      <c r="G203" s="12"/>
      <c r="H203" s="12">
        <f>VLOOKUP(D203,'[1]Раздел 1'!$D$13:$P$2328,5,0)</f>
        <v>1940</v>
      </c>
      <c r="I203" s="12">
        <f>VLOOKUP(D203,'[1]Раздел 1'!$D$13:$P$2328,6,0)</f>
        <v>2078.1</v>
      </c>
      <c r="J203" s="12" t="str">
        <f>VLOOKUP(D203,'[1]Раздел 1'!$D$13:$P$2328,7,0)</f>
        <v>кирпич</v>
      </c>
      <c r="K203" s="12">
        <f>VLOOKUP(D203,'[1]Раздел 1'!$D$13:$P$2328,8,0)</f>
        <v>7</v>
      </c>
      <c r="L203" s="12">
        <f>VLOOKUP(D203,'[1]Раздел 1'!$D$13:$P$2328,9,0)</f>
        <v>1</v>
      </c>
      <c r="M203" s="12">
        <f>VLOOKUP(D203,'[1]Раздел 1'!$D$13:$P$2328,10,0)</f>
        <v>1</v>
      </c>
      <c r="N203" s="12">
        <f>VLOOKUP(D203,'[1]Раздел 1'!$D$13:$P$2328,11,0)</f>
        <v>0</v>
      </c>
      <c r="O203" s="12">
        <f>VLOOKUP(D203,'[1]Раздел 1'!$D$13:$P$2328,12,0)</f>
        <v>0</v>
      </c>
      <c r="P203" s="12">
        <f>VLOOKUP(D203,'[1]Раздел 1'!$D$13:$P$2328,13,0)</f>
        <v>41615000</v>
      </c>
    </row>
    <row r="204" spans="1:16" ht="45" customHeight="1" x14ac:dyDescent="0.45">
      <c r="A204" s="14">
        <v>189</v>
      </c>
      <c r="B204" s="5" t="s">
        <v>9</v>
      </c>
      <c r="C204" s="5" t="s">
        <v>10</v>
      </c>
      <c r="D204" s="5" t="s">
        <v>2571</v>
      </c>
      <c r="E204" s="5" t="s">
        <v>1151</v>
      </c>
      <c r="F204" s="5" t="s">
        <v>1933</v>
      </c>
      <c r="G204" s="12"/>
      <c r="H204" s="12">
        <f>VLOOKUP(D204,'[1]Раздел 1'!$D$13:$P$2328,5,0)</f>
        <v>1940</v>
      </c>
      <c r="I204" s="12">
        <f>VLOOKUP(D204,'[1]Раздел 1'!$D$13:$P$2328,6,0)</f>
        <v>2161.86</v>
      </c>
      <c r="J204" s="12" t="str">
        <f>VLOOKUP(D204,'[1]Раздел 1'!$D$13:$P$2328,7,0)</f>
        <v>кирпич</v>
      </c>
      <c r="K204" s="12">
        <f>VLOOKUP(D204,'[1]Раздел 1'!$D$13:$P$2328,8,0)</f>
        <v>7</v>
      </c>
      <c r="L204" s="12">
        <f>VLOOKUP(D204,'[1]Раздел 1'!$D$13:$P$2328,9,0)</f>
        <v>2</v>
      </c>
      <c r="M204" s="12">
        <f>VLOOKUP(D204,'[1]Раздел 1'!$D$13:$P$2328,10,0)</f>
        <v>2</v>
      </c>
      <c r="N204" s="12">
        <f>VLOOKUP(D204,'[1]Раздел 1'!$D$13:$P$2328,11,0)</f>
        <v>0</v>
      </c>
      <c r="O204" s="12">
        <f>VLOOKUP(D204,'[1]Раздел 1'!$D$13:$P$2328,12,0)</f>
        <v>0</v>
      </c>
      <c r="P204" s="12">
        <f>VLOOKUP(D204,'[1]Раздел 1'!$D$13:$P$2328,13,0)</f>
        <v>41615000</v>
      </c>
    </row>
    <row r="205" spans="1:16" ht="45" customHeight="1" x14ac:dyDescent="0.45">
      <c r="A205" s="14">
        <v>190</v>
      </c>
      <c r="B205" s="5" t="s">
        <v>9</v>
      </c>
      <c r="C205" s="5" t="s">
        <v>10</v>
      </c>
      <c r="D205" s="5" t="s">
        <v>2572</v>
      </c>
      <c r="E205" s="5" t="s">
        <v>1705</v>
      </c>
      <c r="F205" s="5" t="s">
        <v>1933</v>
      </c>
      <c r="G205" s="12"/>
      <c r="H205" s="12">
        <f>VLOOKUP(D205,'[1]Раздел 1'!$D$13:$P$2328,5,0)</f>
        <v>1999</v>
      </c>
      <c r="I205" s="12">
        <f>VLOOKUP(D205,'[1]Раздел 1'!$D$13:$P$2328,6,0)</f>
        <v>6034.5</v>
      </c>
      <c r="J205" s="12" t="str">
        <f>VLOOKUP(D205,'[1]Раздел 1'!$D$13:$P$2328,7,0)</f>
        <v>панели</v>
      </c>
      <c r="K205" s="12">
        <f>VLOOKUP(D205,'[1]Раздел 1'!$D$13:$P$2328,8,0)</f>
        <v>9</v>
      </c>
      <c r="L205" s="12">
        <f>VLOOKUP(D205,'[1]Раздел 1'!$D$13:$P$2328,9,0)</f>
        <v>3</v>
      </c>
      <c r="M205" s="12">
        <f>VLOOKUP(D205,'[1]Раздел 1'!$D$13:$P$2328,10,0)</f>
        <v>0</v>
      </c>
      <c r="N205" s="12">
        <f>VLOOKUP(D205,'[1]Раздел 1'!$D$13:$P$2328,11,0)</f>
        <v>0</v>
      </c>
      <c r="O205" s="12">
        <f>VLOOKUP(D205,'[1]Раздел 1'!$D$13:$P$2328,12,0)</f>
        <v>0</v>
      </c>
      <c r="P205" s="12">
        <f>VLOOKUP(D205,'[1]Раздел 1'!$D$13:$P$2328,13,0)</f>
        <v>41615000</v>
      </c>
    </row>
    <row r="206" spans="1:16" ht="45" customHeight="1" x14ac:dyDescent="0.45">
      <c r="A206" s="14">
        <v>191</v>
      </c>
      <c r="B206" s="5" t="s">
        <v>9</v>
      </c>
      <c r="C206" s="6" t="s">
        <v>10</v>
      </c>
      <c r="D206" s="6" t="s">
        <v>2573</v>
      </c>
      <c r="E206" s="6" t="s">
        <v>4177</v>
      </c>
      <c r="F206" s="5" t="s">
        <v>1933</v>
      </c>
      <c r="G206" s="12" t="s">
        <v>4199</v>
      </c>
      <c r="H206" s="12">
        <v>1991</v>
      </c>
      <c r="I206" s="12">
        <v>3602.7</v>
      </c>
      <c r="J206" s="12" t="s">
        <v>1949</v>
      </c>
      <c r="K206" s="12">
        <v>5</v>
      </c>
      <c r="L206" s="12"/>
      <c r="M206" s="12"/>
      <c r="N206" s="12"/>
      <c r="O206" s="12"/>
      <c r="P206" s="12">
        <v>41615000</v>
      </c>
    </row>
    <row r="207" spans="1:16" ht="45" customHeight="1" x14ac:dyDescent="0.45">
      <c r="A207" s="14">
        <v>192</v>
      </c>
      <c r="B207" s="5" t="s">
        <v>9</v>
      </c>
      <c r="C207" s="5" t="s">
        <v>10</v>
      </c>
      <c r="D207" s="5" t="s">
        <v>2301</v>
      </c>
      <c r="E207" s="5" t="s">
        <v>2302</v>
      </c>
      <c r="F207" s="5" t="s">
        <v>1933</v>
      </c>
      <c r="G207" s="12"/>
      <c r="H207" s="12">
        <f>VLOOKUP(D207,'[1]Раздел 1'!$D$13:$P$2328,5,0)</f>
        <v>1970</v>
      </c>
      <c r="I207" s="12">
        <f>VLOOKUP(D207,'[1]Раздел 1'!$D$13:$P$2328,6,0)</f>
        <v>4805.2</v>
      </c>
      <c r="J207" s="12" t="s">
        <v>1949</v>
      </c>
      <c r="K207" s="12">
        <f>VLOOKUP(D207,'[1]Раздел 1'!$D$13:$P$2328,8,0)</f>
        <v>5</v>
      </c>
      <c r="L207" s="12">
        <f>VLOOKUP(D207,'[1]Раздел 1'!$D$13:$P$2328,9,0)</f>
        <v>0</v>
      </c>
      <c r="M207" s="12">
        <f>VLOOKUP(D207,'[1]Раздел 1'!$D$13:$P$2328,10,0)</f>
        <v>0</v>
      </c>
      <c r="N207" s="12">
        <f>VLOOKUP(D207,'[1]Раздел 1'!$D$13:$P$2328,11,0)</f>
        <v>0</v>
      </c>
      <c r="O207" s="12">
        <f>VLOOKUP(D207,'[1]Раздел 1'!$D$13:$P$2328,12,0)</f>
        <v>0</v>
      </c>
      <c r="P207" s="12">
        <f>VLOOKUP(D207,'[1]Раздел 1'!$D$13:$P$2328,13,0)</f>
        <v>41615000</v>
      </c>
    </row>
    <row r="208" spans="1:16" ht="45" customHeight="1" x14ac:dyDescent="0.45">
      <c r="A208" s="14">
        <v>193</v>
      </c>
      <c r="B208" s="5" t="s">
        <v>9</v>
      </c>
      <c r="C208" s="5" t="s">
        <v>10</v>
      </c>
      <c r="D208" s="5" t="s">
        <v>2574</v>
      </c>
      <c r="E208" s="5" t="s">
        <v>1634</v>
      </c>
      <c r="F208" s="5" t="s">
        <v>1933</v>
      </c>
      <c r="G208" s="12"/>
      <c r="H208" s="12">
        <f>VLOOKUP(D208,'[1]Раздел 1'!$D$13:$P$2328,5,0)</f>
        <v>1965</v>
      </c>
      <c r="I208" s="12">
        <f>VLOOKUP(D208,'[1]Раздел 1'!$D$13:$P$2328,6,0)</f>
        <v>4396.57</v>
      </c>
      <c r="J208" s="12" t="str">
        <f>VLOOKUP(D208,'[1]Раздел 1'!$D$13:$P$2328,7,0)</f>
        <v>панели</v>
      </c>
      <c r="K208" s="12">
        <f>VLOOKUP(D208,'[1]Раздел 1'!$D$13:$P$2328,8,0)</f>
        <v>5</v>
      </c>
      <c r="L208" s="12">
        <f>VLOOKUP(D208,'[1]Раздел 1'!$D$13:$P$2328,9,0)</f>
        <v>6</v>
      </c>
      <c r="M208" s="12">
        <f>VLOOKUP(D208,'[1]Раздел 1'!$D$13:$P$2328,10,0)</f>
        <v>0</v>
      </c>
      <c r="N208" s="12">
        <f>VLOOKUP(D208,'[1]Раздел 1'!$D$13:$P$2328,11,0)</f>
        <v>0</v>
      </c>
      <c r="O208" s="12">
        <f>VLOOKUP(D208,'[1]Раздел 1'!$D$13:$P$2328,12,0)</f>
        <v>0</v>
      </c>
      <c r="P208" s="12">
        <f>VLOOKUP(D208,'[1]Раздел 1'!$D$13:$P$2328,13,0)</f>
        <v>41615000</v>
      </c>
    </row>
    <row r="209" spans="1:16" ht="45" customHeight="1" x14ac:dyDescent="0.45">
      <c r="A209" s="14">
        <v>194</v>
      </c>
      <c r="B209" s="5" t="s">
        <v>9</v>
      </c>
      <c r="C209" s="5" t="s">
        <v>10</v>
      </c>
      <c r="D209" s="5" t="s">
        <v>2575</v>
      </c>
      <c r="E209" s="5" t="s">
        <v>1857</v>
      </c>
      <c r="F209" s="5" t="s">
        <v>1933</v>
      </c>
      <c r="G209" s="12" t="str">
        <f>VLOOKUP(D209,'[1]Раздел 1'!$D$13:$P$2328,4,0)</f>
        <v>ОКН</v>
      </c>
      <c r="H209" s="12">
        <f>VLOOKUP(D209,'[1]Раздел 1'!$D$13:$P$2328,5,0)</f>
        <v>1936</v>
      </c>
      <c r="I209" s="12">
        <f>VLOOKUP(D209,'[1]Раздел 1'!$D$13:$P$2328,6,0)</f>
        <v>8372.7000000000007</v>
      </c>
      <c r="J209" s="12" t="str">
        <f>VLOOKUP(D209,'[1]Раздел 1'!$D$13:$P$2328,7,0)</f>
        <v>кирпич</v>
      </c>
      <c r="K209" s="12">
        <f>VLOOKUP(D209,'[1]Раздел 1'!$D$13:$P$2328,8,0)</f>
        <v>6</v>
      </c>
      <c r="L209" s="12">
        <f>VLOOKUP(D209,'[1]Раздел 1'!$D$13:$P$2328,9,0)</f>
        <v>7</v>
      </c>
      <c r="M209" s="12">
        <f>VLOOKUP(D209,'[1]Раздел 1'!$D$13:$P$2328,10,0)</f>
        <v>2</v>
      </c>
      <c r="N209" s="12">
        <v>2</v>
      </c>
      <c r="O209" s="12">
        <f>VLOOKUP(D209,'[1]Раздел 1'!$D$13:$P$2328,12,0)</f>
        <v>279</v>
      </c>
      <c r="P209" s="12">
        <f>VLOOKUP(D209,'[1]Раздел 1'!$D$13:$P$2328,13,0)</f>
        <v>41615000</v>
      </c>
    </row>
    <row r="210" spans="1:16" ht="45" customHeight="1" x14ac:dyDescent="0.45">
      <c r="A210" s="14">
        <v>195</v>
      </c>
      <c r="B210" s="5" t="s">
        <v>9</v>
      </c>
      <c r="C210" s="5" t="s">
        <v>10</v>
      </c>
      <c r="D210" s="5" t="s">
        <v>2576</v>
      </c>
      <c r="E210" s="5" t="s">
        <v>1425</v>
      </c>
      <c r="F210" s="5" t="s">
        <v>1933</v>
      </c>
      <c r="G210" s="12"/>
      <c r="H210" s="12">
        <f>VLOOKUP(D210,'[1]Раздел 1'!$D$13:$P$2328,5,0)</f>
        <v>1958</v>
      </c>
      <c r="I210" s="12">
        <f>VLOOKUP(D210,'[1]Раздел 1'!$D$13:$P$2328,6,0)</f>
        <v>3229.4</v>
      </c>
      <c r="J210" s="12" t="str">
        <f>VLOOKUP(D210,'[1]Раздел 1'!$D$13:$P$2328,7,0)</f>
        <v>кирпич</v>
      </c>
      <c r="K210" s="12">
        <f>VLOOKUP(D210,'[1]Раздел 1'!$D$13:$P$2328,8,0)</f>
        <v>6</v>
      </c>
      <c r="L210" s="12">
        <f>VLOOKUP(D210,'[1]Раздел 1'!$D$13:$P$2328,9,0)</f>
        <v>3</v>
      </c>
      <c r="M210" s="12">
        <f>VLOOKUP(D210,'[1]Раздел 1'!$D$13:$P$2328,10,0)</f>
        <v>0</v>
      </c>
      <c r="N210" s="12">
        <f>VLOOKUP(D210,'[1]Раздел 1'!$D$13:$P$2328,11,0)</f>
        <v>0</v>
      </c>
      <c r="O210" s="12">
        <f>VLOOKUP(D210,'[1]Раздел 1'!$D$13:$P$2328,12,0)</f>
        <v>0</v>
      </c>
      <c r="P210" s="12">
        <f>VLOOKUP(D210,'[1]Раздел 1'!$D$13:$P$2328,13,0)</f>
        <v>41615000</v>
      </c>
    </row>
    <row r="211" spans="1:16" ht="45" customHeight="1" x14ac:dyDescent="0.45">
      <c r="A211" s="14">
        <v>196</v>
      </c>
      <c r="B211" s="5" t="s">
        <v>9</v>
      </c>
      <c r="C211" s="5" t="s">
        <v>10</v>
      </c>
      <c r="D211" s="5" t="s">
        <v>2577</v>
      </c>
      <c r="E211" s="5" t="s">
        <v>761</v>
      </c>
      <c r="F211" s="5" t="s">
        <v>1933</v>
      </c>
      <c r="G211" s="12" t="str">
        <f>VLOOKUP(D211,'[1]Раздел 1'!$D$13:$P$2328,4,0)</f>
        <v>ОКН</v>
      </c>
      <c r="H211" s="12">
        <f>VLOOKUP(D211,'[1]Раздел 1'!$D$13:$P$2328,5,0)</f>
        <v>1940</v>
      </c>
      <c r="I211" s="12">
        <f>VLOOKUP(D211,'[1]Раздел 1'!$D$13:$P$2328,6,0)</f>
        <v>1280.5999999999999</v>
      </c>
      <c r="J211" s="12" t="str">
        <f>VLOOKUP(D211,'[1]Раздел 1'!$D$13:$P$2328,7,0)</f>
        <v>кирпич</v>
      </c>
      <c r="K211" s="12">
        <f>VLOOKUP(D211,'[1]Раздел 1'!$D$13:$P$2328,8,0)</f>
        <v>4</v>
      </c>
      <c r="L211" s="12">
        <f>VLOOKUP(D211,'[1]Раздел 1'!$D$13:$P$2328,9,0)</f>
        <v>2</v>
      </c>
      <c r="M211" s="12">
        <f>VLOOKUP(D211,'[1]Раздел 1'!$D$13:$P$2328,10,0)</f>
        <v>0</v>
      </c>
      <c r="N211" s="12">
        <f>VLOOKUP(D211,'[1]Раздел 1'!$D$13:$P$2328,11,0)</f>
        <v>0</v>
      </c>
      <c r="O211" s="12">
        <f>VLOOKUP(D211,'[1]Раздел 1'!$D$13:$P$2328,12,0)</f>
        <v>19</v>
      </c>
      <c r="P211" s="12">
        <f>VLOOKUP(D211,'[1]Раздел 1'!$D$13:$P$2328,13,0)</f>
        <v>41615000</v>
      </c>
    </row>
    <row r="212" spans="1:16" ht="45" customHeight="1" x14ac:dyDescent="0.45">
      <c r="A212" s="14">
        <v>197</v>
      </c>
      <c r="B212" s="5" t="s">
        <v>9</v>
      </c>
      <c r="C212" s="5" t="s">
        <v>10</v>
      </c>
      <c r="D212" s="6" t="s">
        <v>2578</v>
      </c>
      <c r="E212" s="6" t="s">
        <v>1159</v>
      </c>
      <c r="F212" s="5" t="s">
        <v>1933</v>
      </c>
      <c r="G212" s="12"/>
      <c r="H212" s="12">
        <f>VLOOKUP(D212,'[1]Раздел 1'!$D$13:$P$2328,5,0)</f>
        <v>1963</v>
      </c>
      <c r="I212" s="12">
        <f>VLOOKUP(D212,'[1]Раздел 1'!$D$13:$P$2328,6,0)</f>
        <v>2570.2600000000002</v>
      </c>
      <c r="J212" s="12" t="str">
        <f>VLOOKUP(D212,'[1]Раздел 1'!$D$13:$P$2328,7,0)</f>
        <v>кирпич</v>
      </c>
      <c r="K212" s="12">
        <f>VLOOKUP(D212,'[1]Раздел 1'!$D$13:$P$2328,8,0)</f>
        <v>5</v>
      </c>
      <c r="L212" s="12">
        <f>VLOOKUP(D212,'[1]Раздел 1'!$D$13:$P$2328,9,0)</f>
        <v>2</v>
      </c>
      <c r="M212" s="12">
        <f>VLOOKUP(D212,'[1]Раздел 1'!$D$13:$P$2328,10,0)</f>
        <v>0</v>
      </c>
      <c r="N212" s="12">
        <f>VLOOKUP(D212,'[1]Раздел 1'!$D$13:$P$2328,11,0)</f>
        <v>0</v>
      </c>
      <c r="O212" s="12">
        <f>VLOOKUP(D212,'[1]Раздел 1'!$D$13:$P$2328,12,0)</f>
        <v>14</v>
      </c>
      <c r="P212" s="12">
        <f>VLOOKUP(D212,'[1]Раздел 1'!$D$13:$P$2328,13,0)</f>
        <v>41615000</v>
      </c>
    </row>
    <row r="213" spans="1:16" ht="45" customHeight="1" x14ac:dyDescent="0.45">
      <c r="A213" s="14">
        <v>198</v>
      </c>
      <c r="B213" s="5" t="s">
        <v>9</v>
      </c>
      <c r="C213" s="5" t="s">
        <v>10</v>
      </c>
      <c r="D213" s="6" t="s">
        <v>2579</v>
      </c>
      <c r="E213" s="6" t="s">
        <v>681</v>
      </c>
      <c r="F213" s="5" t="s">
        <v>1933</v>
      </c>
      <c r="G213" s="12"/>
      <c r="H213" s="12">
        <f>VLOOKUP(D213,'[1]Раздел 1'!$D$13:$P$2328,5,0)</f>
        <v>1963</v>
      </c>
      <c r="I213" s="12">
        <f>VLOOKUP(D213,'[1]Раздел 1'!$D$13:$P$2328,6,0)</f>
        <v>1607.45</v>
      </c>
      <c r="J213" s="12" t="str">
        <f>VLOOKUP(D213,'[1]Раздел 1'!$D$13:$P$2328,7,0)</f>
        <v>кирпич</v>
      </c>
      <c r="K213" s="12">
        <f>VLOOKUP(D213,'[1]Раздел 1'!$D$13:$P$2328,8,0)</f>
        <v>5</v>
      </c>
      <c r="L213" s="12">
        <f>VLOOKUP(D213,'[1]Раздел 1'!$D$13:$P$2328,9,0)</f>
        <v>2</v>
      </c>
      <c r="M213" s="12">
        <f>VLOOKUP(D213,'[1]Раздел 1'!$D$13:$P$2328,10,0)</f>
        <v>0</v>
      </c>
      <c r="N213" s="12">
        <f>VLOOKUP(D213,'[1]Раздел 1'!$D$13:$P$2328,11,0)</f>
        <v>0</v>
      </c>
      <c r="O213" s="12">
        <f>VLOOKUP(D213,'[1]Раздел 1'!$D$13:$P$2328,12,0)</f>
        <v>69</v>
      </c>
      <c r="P213" s="12">
        <f>VLOOKUP(D213,'[1]Раздел 1'!$D$13:$P$2328,13,0)</f>
        <v>41615000</v>
      </c>
    </row>
    <row r="214" spans="1:16" ht="45" customHeight="1" x14ac:dyDescent="0.45">
      <c r="A214" s="14">
        <v>199</v>
      </c>
      <c r="B214" s="5" t="s">
        <v>9</v>
      </c>
      <c r="C214" s="5" t="s">
        <v>10</v>
      </c>
      <c r="D214" s="5" t="s">
        <v>2580</v>
      </c>
      <c r="E214" s="5" t="s">
        <v>955</v>
      </c>
      <c r="F214" s="5" t="s">
        <v>1933</v>
      </c>
      <c r="G214" s="12"/>
      <c r="H214" s="12">
        <f>VLOOKUP(D214,'[1]Раздел 1'!$D$13:$P$2328,5,0)</f>
        <v>1966</v>
      </c>
      <c r="I214" s="12">
        <f>VLOOKUP(D214,'[1]Раздел 1'!$D$13:$P$2328,6,0)</f>
        <v>4160</v>
      </c>
      <c r="J214" s="12" t="str">
        <f>VLOOKUP(D214,'[1]Раздел 1'!$D$13:$P$2328,7,0)</f>
        <v>кирпич</v>
      </c>
      <c r="K214" s="12">
        <f>VLOOKUP(D214,'[1]Раздел 1'!$D$13:$P$2328,8,0)</f>
        <v>5</v>
      </c>
      <c r="L214" s="12">
        <f>VLOOKUP(D214,'[1]Раздел 1'!$D$13:$P$2328,9,0)</f>
        <v>5</v>
      </c>
      <c r="M214" s="12">
        <f>VLOOKUP(D214,'[1]Раздел 1'!$D$13:$P$2328,10,0)</f>
        <v>0</v>
      </c>
      <c r="N214" s="12">
        <f>VLOOKUP(D214,'[1]Раздел 1'!$D$13:$P$2328,11,0)</f>
        <v>0</v>
      </c>
      <c r="O214" s="12">
        <f>VLOOKUP(D214,'[1]Раздел 1'!$D$13:$P$2328,12,0)</f>
        <v>0</v>
      </c>
      <c r="P214" s="12">
        <f>VLOOKUP(D214,'[1]Раздел 1'!$D$13:$P$2328,13,0)</f>
        <v>41615000</v>
      </c>
    </row>
    <row r="215" spans="1:16" ht="45" customHeight="1" x14ac:dyDescent="0.45">
      <c r="A215" s="14">
        <v>200</v>
      </c>
      <c r="B215" s="5" t="s">
        <v>9</v>
      </c>
      <c r="C215" s="5" t="s">
        <v>10</v>
      </c>
      <c r="D215" s="6" t="s">
        <v>2581</v>
      </c>
      <c r="E215" s="6" t="s">
        <v>583</v>
      </c>
      <c r="F215" s="5" t="s">
        <v>1933</v>
      </c>
      <c r="G215" s="12"/>
      <c r="H215" s="12">
        <f>VLOOKUP(D215,'[1]Раздел 1'!$D$13:$P$2328,5,0)</f>
        <v>1963</v>
      </c>
      <c r="I215" s="12">
        <f>VLOOKUP(D215,'[1]Раздел 1'!$D$13:$P$2328,6,0)</f>
        <v>406.6</v>
      </c>
      <c r="J215" s="12" t="str">
        <f>VLOOKUP(D215,'[1]Раздел 1'!$D$13:$P$2328,7,0)</f>
        <v>кирпич</v>
      </c>
      <c r="K215" s="12">
        <f>VLOOKUP(D215,'[1]Раздел 1'!$D$13:$P$2328,8,0)</f>
        <v>2</v>
      </c>
      <c r="L215" s="12">
        <f>VLOOKUP(D215,'[1]Раздел 1'!$D$13:$P$2328,9,0)</f>
        <v>2</v>
      </c>
      <c r="M215" s="12">
        <f>VLOOKUP(D215,'[1]Раздел 1'!$D$13:$P$2328,10,0)</f>
        <v>0</v>
      </c>
      <c r="N215" s="12">
        <f>VLOOKUP(D215,'[1]Раздел 1'!$D$13:$P$2328,11,0)</f>
        <v>0</v>
      </c>
      <c r="O215" s="12">
        <f>VLOOKUP(D215,'[1]Раздел 1'!$D$13:$P$2328,12,0)</f>
        <v>7</v>
      </c>
      <c r="P215" s="12">
        <f>VLOOKUP(D215,'[1]Раздел 1'!$D$13:$P$2328,13,0)</f>
        <v>41615000</v>
      </c>
    </row>
    <row r="216" spans="1:16" ht="45" customHeight="1" x14ac:dyDescent="0.45">
      <c r="A216" s="14">
        <v>201</v>
      </c>
      <c r="B216" s="5" t="s">
        <v>9</v>
      </c>
      <c r="C216" s="5" t="s">
        <v>10</v>
      </c>
      <c r="D216" s="5" t="s">
        <v>2582</v>
      </c>
      <c r="E216" s="5" t="s">
        <v>616</v>
      </c>
      <c r="F216" s="5" t="s">
        <v>1933</v>
      </c>
      <c r="G216" s="12"/>
      <c r="H216" s="12">
        <f>VLOOKUP(D216,'[1]Раздел 1'!$D$13:$P$2328,5,0)</f>
        <v>1940</v>
      </c>
      <c r="I216" s="12">
        <f>VLOOKUP(D216,'[1]Раздел 1'!$D$13:$P$2328,6,0)</f>
        <v>242.89</v>
      </c>
      <c r="J216" s="12" t="str">
        <f>VLOOKUP(D216,'[1]Раздел 1'!$D$13:$P$2328,7,0)</f>
        <v>дерево</v>
      </c>
      <c r="K216" s="12">
        <f>VLOOKUP(D216,'[1]Раздел 1'!$D$13:$P$2328,8,0)</f>
        <v>2</v>
      </c>
      <c r="L216" s="12">
        <f>VLOOKUP(D216,'[1]Раздел 1'!$D$13:$P$2328,9,0)</f>
        <v>2</v>
      </c>
      <c r="M216" s="12">
        <f>VLOOKUP(D216,'[1]Раздел 1'!$D$13:$P$2328,10,0)</f>
        <v>0</v>
      </c>
      <c r="N216" s="12">
        <f>VLOOKUP(D216,'[1]Раздел 1'!$D$13:$P$2328,11,0)</f>
        <v>0</v>
      </c>
      <c r="O216" s="12">
        <f>VLOOKUP(D216,'[1]Раздел 1'!$D$13:$P$2328,12,0)</f>
        <v>0</v>
      </c>
      <c r="P216" s="12">
        <f>VLOOKUP(D216,'[1]Раздел 1'!$D$13:$P$2328,13,0)</f>
        <v>41615000</v>
      </c>
    </row>
    <row r="217" spans="1:16" ht="45" customHeight="1" x14ac:dyDescent="0.45">
      <c r="A217" s="14">
        <v>202</v>
      </c>
      <c r="B217" s="5" t="s">
        <v>9</v>
      </c>
      <c r="C217" s="5" t="s">
        <v>10</v>
      </c>
      <c r="D217" s="5" t="s">
        <v>2583</v>
      </c>
      <c r="E217" s="5" t="s">
        <v>1547</v>
      </c>
      <c r="F217" s="5" t="s">
        <v>1933</v>
      </c>
      <c r="G217" s="12"/>
      <c r="H217" s="12">
        <f>VLOOKUP(D217,'[1]Раздел 1'!$D$13:$P$2328,5,0)</f>
        <v>1990</v>
      </c>
      <c r="I217" s="12">
        <f>VLOOKUP(D217,'[1]Раздел 1'!$D$13:$P$2328,6,0)</f>
        <v>4036</v>
      </c>
      <c r="J217" s="12" t="str">
        <f>VLOOKUP(D217,'[1]Раздел 1'!$D$13:$P$2328,7,0)</f>
        <v>панели</v>
      </c>
      <c r="K217" s="12">
        <f>VLOOKUP(D217,'[1]Раздел 1'!$D$13:$P$2328,8,0)</f>
        <v>9</v>
      </c>
      <c r="L217" s="12">
        <f>VLOOKUP(D217,'[1]Раздел 1'!$D$13:$P$2328,9,0)</f>
        <v>2</v>
      </c>
      <c r="M217" s="12">
        <f>VLOOKUP(D217,'[1]Раздел 1'!$D$13:$P$2328,10,0)</f>
        <v>2</v>
      </c>
      <c r="N217" s="12">
        <f>VLOOKUP(D217,'[1]Раздел 1'!$D$13:$P$2328,11,0)</f>
        <v>0</v>
      </c>
      <c r="O217" s="12">
        <f>VLOOKUP(D217,'[1]Раздел 1'!$D$13:$P$2328,12,0)</f>
        <v>0</v>
      </c>
      <c r="P217" s="12">
        <f>VLOOKUP(D217,'[1]Раздел 1'!$D$13:$P$2328,13,0)</f>
        <v>41615000</v>
      </c>
    </row>
    <row r="218" spans="1:16" ht="45" customHeight="1" x14ac:dyDescent="0.45">
      <c r="A218" s="14">
        <v>203</v>
      </c>
      <c r="B218" s="5" t="s">
        <v>9</v>
      </c>
      <c r="C218" s="5" t="s">
        <v>10</v>
      </c>
      <c r="D218" s="5" t="s">
        <v>2055</v>
      </c>
      <c r="E218" s="5" t="s">
        <v>2056</v>
      </c>
      <c r="F218" s="5" t="s">
        <v>1933</v>
      </c>
      <c r="G218" s="12"/>
      <c r="H218" s="12">
        <f>VLOOKUP(D218,'[1]Раздел 1'!$D$13:$P$2328,5,0)</f>
        <v>1966</v>
      </c>
      <c r="I218" s="12">
        <f>VLOOKUP(D218,'[1]Раздел 1'!$D$13:$P$2328,6,0)</f>
        <v>1993.66</v>
      </c>
      <c r="J218" s="12" t="str">
        <f>VLOOKUP(D218,'[1]Раздел 1'!$D$13:$P$2328,7,0)</f>
        <v>панели</v>
      </c>
      <c r="K218" s="12">
        <f>VLOOKUP(D218,'[1]Раздел 1'!$D$13:$P$2328,8,0)</f>
        <v>9</v>
      </c>
      <c r="L218" s="12">
        <f>VLOOKUP(D218,'[1]Раздел 1'!$D$13:$P$2328,9,0)</f>
        <v>0</v>
      </c>
      <c r="M218" s="12">
        <f>VLOOKUP(D218,'[1]Раздел 1'!$D$13:$P$2328,10,0)</f>
        <v>0</v>
      </c>
      <c r="N218" s="12">
        <f>VLOOKUP(D218,'[1]Раздел 1'!$D$13:$P$2328,11,0)</f>
        <v>0</v>
      </c>
      <c r="O218" s="12">
        <f>VLOOKUP(D218,'[1]Раздел 1'!$D$13:$P$2328,12,0)</f>
        <v>0</v>
      </c>
      <c r="P218" s="12">
        <f>VLOOKUP(D218,'[1]Раздел 1'!$D$13:$P$2328,13,0)</f>
        <v>41615000</v>
      </c>
    </row>
    <row r="219" spans="1:16" ht="45" customHeight="1" x14ac:dyDescent="0.45">
      <c r="A219" s="14">
        <v>204</v>
      </c>
      <c r="B219" s="5" t="s">
        <v>9</v>
      </c>
      <c r="C219" s="5" t="s">
        <v>10</v>
      </c>
      <c r="D219" s="5" t="s">
        <v>2057</v>
      </c>
      <c r="E219" s="5" t="s">
        <v>2058</v>
      </c>
      <c r="F219" s="5" t="s">
        <v>1933</v>
      </c>
      <c r="G219" s="12"/>
      <c r="H219" s="12">
        <f>VLOOKUP(D219,'[1]Раздел 1'!$D$13:$P$2328,5,0)</f>
        <v>1967</v>
      </c>
      <c r="I219" s="12">
        <f>VLOOKUP(D219,'[1]Раздел 1'!$D$13:$P$2328,6,0)</f>
        <v>2035.73</v>
      </c>
      <c r="J219" s="12" t="str">
        <f>VLOOKUP(D219,'[1]Раздел 1'!$D$13:$P$2328,7,0)</f>
        <v>панели</v>
      </c>
      <c r="K219" s="12">
        <f>VLOOKUP(D219,'[1]Раздел 1'!$D$13:$P$2328,8,0)</f>
        <v>9</v>
      </c>
      <c r="L219" s="12">
        <f>VLOOKUP(D219,'[1]Раздел 1'!$D$13:$P$2328,9,0)</f>
        <v>0</v>
      </c>
      <c r="M219" s="12">
        <f>VLOOKUP(D219,'[1]Раздел 1'!$D$13:$P$2328,10,0)</f>
        <v>0</v>
      </c>
      <c r="N219" s="12">
        <f>VLOOKUP(D219,'[1]Раздел 1'!$D$13:$P$2328,11,0)</f>
        <v>0</v>
      </c>
      <c r="O219" s="12">
        <f>VLOOKUP(D219,'[1]Раздел 1'!$D$13:$P$2328,12,0)</f>
        <v>0</v>
      </c>
      <c r="P219" s="12">
        <f>VLOOKUP(D219,'[1]Раздел 1'!$D$13:$P$2328,13,0)</f>
        <v>41615000</v>
      </c>
    </row>
    <row r="220" spans="1:16" ht="45" customHeight="1" x14ac:dyDescent="0.45">
      <c r="A220" s="14">
        <v>205</v>
      </c>
      <c r="B220" s="5" t="s">
        <v>9</v>
      </c>
      <c r="C220" s="5" t="s">
        <v>10</v>
      </c>
      <c r="D220" s="5" t="s">
        <v>2059</v>
      </c>
      <c r="E220" s="5" t="s">
        <v>2060</v>
      </c>
      <c r="F220" s="5" t="s">
        <v>1933</v>
      </c>
      <c r="G220" s="12"/>
      <c r="H220" s="12">
        <f>VLOOKUP(D220,'[1]Раздел 1'!$D$13:$P$2328,5,0)</f>
        <v>1966</v>
      </c>
      <c r="I220" s="12">
        <f>VLOOKUP(D220,'[1]Раздел 1'!$D$13:$P$2328,6,0)</f>
        <v>2104.67</v>
      </c>
      <c r="J220" s="12" t="str">
        <f>VLOOKUP(D220,'[1]Раздел 1'!$D$13:$P$2328,7,0)</f>
        <v>панели</v>
      </c>
      <c r="K220" s="12">
        <f>VLOOKUP(D220,'[1]Раздел 1'!$D$13:$P$2328,8,0)</f>
        <v>9</v>
      </c>
      <c r="L220" s="12">
        <f>VLOOKUP(D220,'[1]Раздел 1'!$D$13:$P$2328,9,0)</f>
        <v>0</v>
      </c>
      <c r="M220" s="12">
        <f>VLOOKUP(D220,'[1]Раздел 1'!$D$13:$P$2328,10,0)</f>
        <v>0</v>
      </c>
      <c r="N220" s="12">
        <f>VLOOKUP(D220,'[1]Раздел 1'!$D$13:$P$2328,11,0)</f>
        <v>0</v>
      </c>
      <c r="O220" s="12">
        <f>VLOOKUP(D220,'[1]Раздел 1'!$D$13:$P$2328,12,0)</f>
        <v>0</v>
      </c>
      <c r="P220" s="12">
        <f>VLOOKUP(D220,'[1]Раздел 1'!$D$13:$P$2328,13,0)</f>
        <v>41615000</v>
      </c>
    </row>
    <row r="221" spans="1:16" ht="45" customHeight="1" x14ac:dyDescent="0.45">
      <c r="A221" s="14">
        <v>206</v>
      </c>
      <c r="B221" s="5" t="s">
        <v>9</v>
      </c>
      <c r="C221" s="5" t="s">
        <v>10</v>
      </c>
      <c r="D221" s="6" t="s">
        <v>2584</v>
      </c>
      <c r="E221" s="6" t="s">
        <v>1028</v>
      </c>
      <c r="F221" s="5" t="s">
        <v>1933</v>
      </c>
      <c r="G221" s="12"/>
      <c r="H221" s="12">
        <f>VLOOKUP(D221,'[1]Раздел 1'!$D$13:$P$2328,5,0)</f>
        <v>1966</v>
      </c>
      <c r="I221" s="12">
        <f>VLOOKUP(D221,'[1]Раздел 1'!$D$13:$P$2328,6,0)</f>
        <v>4891.43</v>
      </c>
      <c r="J221" s="12" t="str">
        <f>VLOOKUP(D221,'[1]Раздел 1'!$D$13:$P$2328,7,0)</f>
        <v>кирпич</v>
      </c>
      <c r="K221" s="12">
        <f>VLOOKUP(D221,'[1]Раздел 1'!$D$13:$P$2328,8,0)</f>
        <v>5</v>
      </c>
      <c r="L221" s="12">
        <f>VLOOKUP(D221,'[1]Раздел 1'!$D$13:$P$2328,9,0)</f>
        <v>6</v>
      </c>
      <c r="M221" s="12">
        <f>VLOOKUP(D221,'[1]Раздел 1'!$D$13:$P$2328,10,0)</f>
        <v>0</v>
      </c>
      <c r="N221" s="12">
        <f>VLOOKUP(D221,'[1]Раздел 1'!$D$13:$P$2328,11,0)</f>
        <v>0</v>
      </c>
      <c r="O221" s="12">
        <f>VLOOKUP(D221,'[1]Раздел 1'!$D$13:$P$2328,12,0)</f>
        <v>224</v>
      </c>
      <c r="P221" s="12">
        <f>VLOOKUP(D221,'[1]Раздел 1'!$D$13:$P$2328,13,0)</f>
        <v>41615000</v>
      </c>
    </row>
    <row r="222" spans="1:16" ht="45" customHeight="1" x14ac:dyDescent="0.45">
      <c r="A222" s="14">
        <v>207</v>
      </c>
      <c r="B222" s="5" t="s">
        <v>9</v>
      </c>
      <c r="C222" s="5" t="s">
        <v>10</v>
      </c>
      <c r="D222" s="6" t="s">
        <v>2585</v>
      </c>
      <c r="E222" s="6" t="s">
        <v>203</v>
      </c>
      <c r="F222" s="5" t="s">
        <v>1933</v>
      </c>
      <c r="G222" s="12"/>
      <c r="H222" s="12">
        <f>VLOOKUP(D222,'[1]Раздел 1'!$D$13:$P$2328,5,0)</f>
        <v>1959</v>
      </c>
      <c r="I222" s="12">
        <f>VLOOKUP(D222,'[1]Раздел 1'!$D$13:$P$2328,6,0)</f>
        <v>264.73</v>
      </c>
      <c r="J222" s="12" t="str">
        <f>VLOOKUP(D222,'[1]Раздел 1'!$D$13:$P$2328,7,0)</f>
        <v>кирпич</v>
      </c>
      <c r="K222" s="12">
        <f>VLOOKUP(D222,'[1]Раздел 1'!$D$13:$P$2328,8,0)</f>
        <v>2</v>
      </c>
      <c r="L222" s="12">
        <f>VLOOKUP(D222,'[1]Раздел 1'!$D$13:$P$2328,9,0)</f>
        <v>1</v>
      </c>
      <c r="M222" s="12">
        <f>VLOOKUP(D222,'[1]Раздел 1'!$D$13:$P$2328,10,0)</f>
        <v>0</v>
      </c>
      <c r="N222" s="12">
        <f>VLOOKUP(D222,'[1]Раздел 1'!$D$13:$P$2328,11,0)</f>
        <v>0</v>
      </c>
      <c r="O222" s="12">
        <f>VLOOKUP(D222,'[1]Раздел 1'!$D$13:$P$2328,12,0)</f>
        <v>12</v>
      </c>
      <c r="P222" s="12">
        <f>VLOOKUP(D222,'[1]Раздел 1'!$D$13:$P$2328,13,0)</f>
        <v>41615000</v>
      </c>
    </row>
    <row r="223" spans="1:16" ht="45" customHeight="1" x14ac:dyDescent="0.45">
      <c r="A223" s="14">
        <v>208</v>
      </c>
      <c r="B223" s="5" t="s">
        <v>9</v>
      </c>
      <c r="C223" s="5" t="s">
        <v>10</v>
      </c>
      <c r="D223" s="6" t="s">
        <v>2586</v>
      </c>
      <c r="E223" s="6" t="s">
        <v>373</v>
      </c>
      <c r="F223" s="5" t="s">
        <v>1933</v>
      </c>
      <c r="G223" s="12"/>
      <c r="H223" s="12">
        <f>VLOOKUP(D223,'[1]Раздел 1'!$D$13:$P$2328,5,0)</f>
        <v>1960</v>
      </c>
      <c r="I223" s="12">
        <f>VLOOKUP(D223,'[1]Раздел 1'!$D$13:$P$2328,6,0)</f>
        <v>413.16</v>
      </c>
      <c r="J223" s="12" t="str">
        <f>VLOOKUP(D223,'[1]Раздел 1'!$D$13:$P$2328,7,0)</f>
        <v>кирпич</v>
      </c>
      <c r="K223" s="12">
        <f>VLOOKUP(D223,'[1]Раздел 1'!$D$13:$P$2328,8,0)</f>
        <v>2</v>
      </c>
      <c r="L223" s="12">
        <f>VLOOKUP(D223,'[1]Раздел 1'!$D$13:$P$2328,9,0)</f>
        <v>1</v>
      </c>
      <c r="M223" s="12">
        <f>VLOOKUP(D223,'[1]Раздел 1'!$D$13:$P$2328,10,0)</f>
        <v>0</v>
      </c>
      <c r="N223" s="12">
        <f>VLOOKUP(D223,'[1]Раздел 1'!$D$13:$P$2328,11,0)</f>
        <v>0</v>
      </c>
      <c r="O223" s="12">
        <f>VLOOKUP(D223,'[1]Раздел 1'!$D$13:$P$2328,12,0)</f>
        <v>19</v>
      </c>
      <c r="P223" s="12">
        <f>VLOOKUP(D223,'[1]Раздел 1'!$D$13:$P$2328,13,0)</f>
        <v>41615000</v>
      </c>
    </row>
    <row r="224" spans="1:16" ht="45" customHeight="1" x14ac:dyDescent="0.45">
      <c r="A224" s="14">
        <v>209</v>
      </c>
      <c r="B224" s="5" t="s">
        <v>9</v>
      </c>
      <c r="C224" s="5" t="s">
        <v>10</v>
      </c>
      <c r="D224" s="6" t="s">
        <v>2587</v>
      </c>
      <c r="E224" s="6" t="s">
        <v>1145</v>
      </c>
      <c r="F224" s="5" t="s">
        <v>1933</v>
      </c>
      <c r="G224" s="12"/>
      <c r="H224" s="12">
        <f>VLOOKUP(D224,'[1]Раздел 1'!$D$13:$P$2328,5,0)</f>
        <v>1960</v>
      </c>
      <c r="I224" s="12">
        <f>VLOOKUP(D224,'[1]Раздел 1'!$D$13:$P$2328,6,0)</f>
        <v>467.11</v>
      </c>
      <c r="J224" s="12" t="str">
        <f>VLOOKUP(D224,'[1]Раздел 1'!$D$13:$P$2328,7,0)</f>
        <v>кирпич</v>
      </c>
      <c r="K224" s="12">
        <f>VLOOKUP(D224,'[1]Раздел 1'!$D$13:$P$2328,8,0)</f>
        <v>2</v>
      </c>
      <c r="L224" s="12">
        <f>VLOOKUP(D224,'[1]Раздел 1'!$D$13:$P$2328,9,0)</f>
        <v>1</v>
      </c>
      <c r="M224" s="12">
        <f>VLOOKUP(D224,'[1]Раздел 1'!$D$13:$P$2328,10,0)</f>
        <v>0</v>
      </c>
      <c r="N224" s="12">
        <f>VLOOKUP(D224,'[1]Раздел 1'!$D$13:$P$2328,11,0)</f>
        <v>0</v>
      </c>
      <c r="O224" s="12">
        <f>VLOOKUP(D224,'[1]Раздел 1'!$D$13:$P$2328,12,0)</f>
        <v>20</v>
      </c>
      <c r="P224" s="12">
        <f>VLOOKUP(D224,'[1]Раздел 1'!$D$13:$P$2328,13,0)</f>
        <v>41615000</v>
      </c>
    </row>
    <row r="225" spans="1:16" ht="45" customHeight="1" x14ac:dyDescent="0.45">
      <c r="A225" s="14">
        <v>210</v>
      </c>
      <c r="B225" s="5" t="s">
        <v>9</v>
      </c>
      <c r="C225" s="5" t="s">
        <v>10</v>
      </c>
      <c r="D225" s="5" t="s">
        <v>2588</v>
      </c>
      <c r="E225" s="5" t="s">
        <v>1706</v>
      </c>
      <c r="F225" s="5" t="s">
        <v>1933</v>
      </c>
      <c r="G225" s="12"/>
      <c r="H225" s="12">
        <f>VLOOKUP(D225,'[1]Раздел 1'!$D$13:$P$2328,5,0)</f>
        <v>2001</v>
      </c>
      <c r="I225" s="12">
        <f>VLOOKUP(D225,'[1]Раздел 1'!$D$13:$P$2328,6,0)</f>
        <v>7254.4</v>
      </c>
      <c r="J225" s="12" t="str">
        <f>VLOOKUP(D225,'[1]Раздел 1'!$D$13:$P$2328,7,0)</f>
        <v>панели</v>
      </c>
      <c r="K225" s="12">
        <f>VLOOKUP(D225,'[1]Раздел 1'!$D$13:$P$2328,8,0)</f>
        <v>10</v>
      </c>
      <c r="L225" s="12">
        <f>VLOOKUP(D225,'[1]Раздел 1'!$D$13:$P$2328,9,0)</f>
        <v>2</v>
      </c>
      <c r="M225" s="12">
        <f>VLOOKUP(D225,'[1]Раздел 1'!$D$13:$P$2328,10,0)</f>
        <v>0</v>
      </c>
      <c r="N225" s="12">
        <f>VLOOKUP(D225,'[1]Раздел 1'!$D$13:$P$2328,11,0)</f>
        <v>0</v>
      </c>
      <c r="O225" s="12">
        <f>VLOOKUP(D225,'[1]Раздел 1'!$D$13:$P$2328,12,0)</f>
        <v>0</v>
      </c>
      <c r="P225" s="12">
        <f>VLOOKUP(D225,'[1]Раздел 1'!$D$13:$P$2328,13,0)</f>
        <v>41615000</v>
      </c>
    </row>
    <row r="226" spans="1:16" ht="45" customHeight="1" x14ac:dyDescent="0.45">
      <c r="A226" s="14">
        <v>211</v>
      </c>
      <c r="B226" s="5" t="s">
        <v>9</v>
      </c>
      <c r="C226" s="5" t="s">
        <v>10</v>
      </c>
      <c r="D226" s="5" t="s">
        <v>2589</v>
      </c>
      <c r="E226" s="5" t="s">
        <v>1189</v>
      </c>
      <c r="F226" s="5" t="s">
        <v>1933</v>
      </c>
      <c r="G226" s="12"/>
      <c r="H226" s="12">
        <f>VLOOKUP(D226,'[1]Раздел 1'!$D$13:$P$2328,5,0)</f>
        <v>2004</v>
      </c>
      <c r="I226" s="12">
        <f>VLOOKUP(D226,'[1]Раздел 1'!$D$13:$P$2328,6,0)</f>
        <v>7228.3</v>
      </c>
      <c r="J226" s="12" t="str">
        <f>VLOOKUP(D226,'[1]Раздел 1'!$D$13:$P$2328,7,0)</f>
        <v>панели</v>
      </c>
      <c r="K226" s="12" t="str">
        <f>VLOOKUP(D226,'[1]Раздел 1'!$D$13:$P$2328,8,0)</f>
        <v>10</v>
      </c>
      <c r="L226" s="12">
        <f>VLOOKUP(D226,'[1]Раздел 1'!$D$13:$P$2328,9,0)</f>
        <v>2</v>
      </c>
      <c r="M226" s="12">
        <f>VLOOKUP(D226,'[1]Раздел 1'!$D$13:$P$2328,10,0)</f>
        <v>2</v>
      </c>
      <c r="N226" s="12">
        <f>VLOOKUP(D226,'[1]Раздел 1'!$D$13:$P$2328,11,0)</f>
        <v>0</v>
      </c>
      <c r="O226" s="12">
        <f>VLOOKUP(D226,'[1]Раздел 1'!$D$13:$P$2328,12,0)</f>
        <v>0</v>
      </c>
      <c r="P226" s="12">
        <f>VLOOKUP(D226,'[1]Раздел 1'!$D$13:$P$2328,13,0)</f>
        <v>41615000</v>
      </c>
    </row>
    <row r="227" spans="1:16" ht="45" customHeight="1" x14ac:dyDescent="0.45">
      <c r="A227" s="14">
        <v>212</v>
      </c>
      <c r="B227" s="5" t="s">
        <v>9</v>
      </c>
      <c r="C227" s="5" t="s">
        <v>10</v>
      </c>
      <c r="D227" s="6" t="s">
        <v>2590</v>
      </c>
      <c r="E227" s="6" t="s">
        <v>536</v>
      </c>
      <c r="F227" s="5" t="s">
        <v>1933</v>
      </c>
      <c r="G227" s="12"/>
      <c r="H227" s="12">
        <f>VLOOKUP(D227,'[1]Раздел 1'!$D$13:$P$2328,5,0)</f>
        <v>1961</v>
      </c>
      <c r="I227" s="12">
        <f>VLOOKUP(D227,'[1]Раздел 1'!$D$13:$P$2328,6,0)</f>
        <v>398.84</v>
      </c>
      <c r="J227" s="12" t="str">
        <f>VLOOKUP(D227,'[1]Раздел 1'!$D$13:$P$2328,7,0)</f>
        <v>кирпич</v>
      </c>
      <c r="K227" s="12">
        <f>VLOOKUP(D227,'[1]Раздел 1'!$D$13:$P$2328,8,0)</f>
        <v>5</v>
      </c>
      <c r="L227" s="12">
        <f>VLOOKUP(D227,'[1]Раздел 1'!$D$13:$P$2328,9,0)</f>
        <v>2</v>
      </c>
      <c r="M227" s="12">
        <f>VLOOKUP(D227,'[1]Раздел 1'!$D$13:$P$2328,10,0)</f>
        <v>0</v>
      </c>
      <c r="N227" s="12">
        <f>VLOOKUP(D227,'[1]Раздел 1'!$D$13:$P$2328,11,0)</f>
        <v>0</v>
      </c>
      <c r="O227" s="12">
        <f>VLOOKUP(D227,'[1]Раздел 1'!$D$13:$P$2328,12,0)</f>
        <v>81</v>
      </c>
      <c r="P227" s="12">
        <f>VLOOKUP(D227,'[1]Раздел 1'!$D$13:$P$2328,13,0)</f>
        <v>41615000</v>
      </c>
    </row>
    <row r="228" spans="1:16" ht="45" customHeight="1" x14ac:dyDescent="0.45">
      <c r="A228" s="14">
        <v>213</v>
      </c>
      <c r="B228" s="5" t="s">
        <v>9</v>
      </c>
      <c r="C228" s="5" t="s">
        <v>10</v>
      </c>
      <c r="D228" s="5" t="s">
        <v>2591</v>
      </c>
      <c r="E228" s="5" t="s">
        <v>742</v>
      </c>
      <c r="F228" s="5" t="s">
        <v>1933</v>
      </c>
      <c r="G228" s="12" t="str">
        <f>VLOOKUP(D228,'[1]Раздел 1'!$D$13:$P$2328,4,0)</f>
        <v>ОКН</v>
      </c>
      <c r="H228" s="12">
        <f>VLOOKUP(D228,'[1]Раздел 1'!$D$13:$P$2328,5,0)</f>
        <v>1940</v>
      </c>
      <c r="I228" s="12">
        <f>VLOOKUP(D228,'[1]Раздел 1'!$D$13:$P$2328,6,0)</f>
        <v>6150.4</v>
      </c>
      <c r="J228" s="12" t="str">
        <f>VLOOKUP(D228,'[1]Раздел 1'!$D$13:$P$2328,7,0)</f>
        <v>кирпич</v>
      </c>
      <c r="K228" s="12">
        <f>VLOOKUP(D228,'[1]Раздел 1'!$D$13:$P$2328,8,0)</f>
        <v>6</v>
      </c>
      <c r="L228" s="12">
        <f>VLOOKUP(D228,'[1]Раздел 1'!$D$13:$P$2328,9,0)</f>
        <v>6</v>
      </c>
      <c r="M228" s="12">
        <f>VLOOKUP(D228,'[1]Раздел 1'!$D$13:$P$2328,10,0)</f>
        <v>0</v>
      </c>
      <c r="N228" s="12">
        <f>VLOOKUP(D228,'[1]Раздел 1'!$D$13:$P$2328,11,0)</f>
        <v>0</v>
      </c>
      <c r="O228" s="12">
        <f>VLOOKUP(D228,'[1]Раздел 1'!$D$13:$P$2328,12,0)</f>
        <v>185</v>
      </c>
      <c r="P228" s="12">
        <f>VLOOKUP(D228,'[1]Раздел 1'!$D$13:$P$2328,13,0)</f>
        <v>41615000</v>
      </c>
    </row>
    <row r="229" spans="1:16" ht="45" customHeight="1" x14ac:dyDescent="0.45">
      <c r="A229" s="14">
        <v>214</v>
      </c>
      <c r="B229" s="5" t="s">
        <v>9</v>
      </c>
      <c r="C229" s="5" t="s">
        <v>10</v>
      </c>
      <c r="D229" s="6" t="s">
        <v>2592</v>
      </c>
      <c r="E229" s="6" t="s">
        <v>312</v>
      </c>
      <c r="F229" s="5" t="s">
        <v>1933</v>
      </c>
      <c r="G229" s="12"/>
      <c r="H229" s="12">
        <f>VLOOKUP(D229,'[1]Раздел 1'!$D$13:$P$2328,5,0)</f>
        <v>1959</v>
      </c>
      <c r="I229" s="12">
        <f>VLOOKUP(D229,'[1]Раздел 1'!$D$13:$P$2328,6,0)</f>
        <v>2763</v>
      </c>
      <c r="J229" s="12" t="str">
        <f>VLOOKUP(D229,'[1]Раздел 1'!$D$13:$P$2328,7,0)</f>
        <v>кирпич</v>
      </c>
      <c r="K229" s="12">
        <f>VLOOKUP(D229,'[1]Раздел 1'!$D$13:$P$2328,8,0)</f>
        <v>5</v>
      </c>
      <c r="L229" s="12">
        <f>VLOOKUP(D229,'[1]Раздел 1'!$D$13:$P$2328,9,0)</f>
        <v>3</v>
      </c>
      <c r="M229" s="12">
        <f>VLOOKUP(D229,'[1]Раздел 1'!$D$13:$P$2328,10,0)</f>
        <v>0</v>
      </c>
      <c r="N229" s="12">
        <f>VLOOKUP(D229,'[1]Раздел 1'!$D$13:$P$2328,11,0)</f>
        <v>0</v>
      </c>
      <c r="O229" s="12">
        <f>VLOOKUP(D229,'[1]Раздел 1'!$D$13:$P$2328,12,0)</f>
        <v>107</v>
      </c>
      <c r="P229" s="12">
        <f>VLOOKUP(D229,'[1]Раздел 1'!$D$13:$P$2328,13,0)</f>
        <v>41615000</v>
      </c>
    </row>
    <row r="230" spans="1:16" ht="45" customHeight="1" x14ac:dyDescent="0.45">
      <c r="A230" s="14">
        <v>215</v>
      </c>
      <c r="B230" s="5" t="s">
        <v>9</v>
      </c>
      <c r="C230" s="5" t="s">
        <v>10</v>
      </c>
      <c r="D230" s="5" t="s">
        <v>2593</v>
      </c>
      <c r="E230" s="5" t="s">
        <v>1858</v>
      </c>
      <c r="F230" s="5" t="s">
        <v>1933</v>
      </c>
      <c r="G230" s="12" t="str">
        <f>VLOOKUP(D230,'[1]Раздел 1'!$D$13:$P$2328,4,0)</f>
        <v>ОКН</v>
      </c>
      <c r="H230" s="12">
        <f>VLOOKUP(D230,'[1]Раздел 1'!$D$13:$P$2328,5,0)</f>
        <v>1940</v>
      </c>
      <c r="I230" s="12">
        <f>VLOOKUP(D230,'[1]Раздел 1'!$D$13:$P$2328,6,0)</f>
        <v>816.5</v>
      </c>
      <c r="J230" s="12" t="str">
        <f>VLOOKUP(D230,'[1]Раздел 1'!$D$13:$P$2328,7,0)</f>
        <v>кирпич</v>
      </c>
      <c r="K230" s="12">
        <f>VLOOKUP(D230,'[1]Раздел 1'!$D$13:$P$2328,8,0)</f>
        <v>3</v>
      </c>
      <c r="L230" s="12">
        <f>VLOOKUP(D230,'[1]Раздел 1'!$D$13:$P$2328,9,0)</f>
        <v>2</v>
      </c>
      <c r="M230" s="12">
        <f>VLOOKUP(D230,'[1]Раздел 1'!$D$13:$P$2328,10,0)</f>
        <v>0</v>
      </c>
      <c r="N230" s="12">
        <f>VLOOKUP(D230,'[1]Раздел 1'!$D$13:$P$2328,11,0)</f>
        <v>0</v>
      </c>
      <c r="O230" s="12">
        <f>VLOOKUP(D230,'[1]Раздел 1'!$D$13:$P$2328,12,0)</f>
        <v>1</v>
      </c>
      <c r="P230" s="12">
        <f>VLOOKUP(D230,'[1]Раздел 1'!$D$13:$P$2328,13,0)</f>
        <v>41615000</v>
      </c>
    </row>
    <row r="231" spans="1:16" ht="45" customHeight="1" x14ac:dyDescent="0.45">
      <c r="A231" s="14">
        <v>216</v>
      </c>
      <c r="B231" s="5" t="s">
        <v>9</v>
      </c>
      <c r="C231" s="5" t="s">
        <v>10</v>
      </c>
      <c r="D231" s="5" t="s">
        <v>2594</v>
      </c>
      <c r="E231" s="5" t="s">
        <v>1014</v>
      </c>
      <c r="F231" s="5" t="s">
        <v>1933</v>
      </c>
      <c r="G231" s="12" t="str">
        <f>VLOOKUP(D231,'[1]Раздел 1'!$D$13:$P$2328,4,0)</f>
        <v>ОКН</v>
      </c>
      <c r="H231" s="12">
        <f>VLOOKUP(D231,'[1]Раздел 1'!$D$13:$P$2328,5,0)</f>
        <v>1940</v>
      </c>
      <c r="I231" s="12">
        <f>VLOOKUP(D231,'[1]Раздел 1'!$D$13:$P$2328,6,0)</f>
        <v>113.84</v>
      </c>
      <c r="J231" s="12" t="str">
        <f>VLOOKUP(D231,'[1]Раздел 1'!$D$13:$P$2328,7,0)</f>
        <v>кирпич</v>
      </c>
      <c r="K231" s="12">
        <f>VLOOKUP(D231,'[1]Раздел 1'!$D$13:$P$2328,8,0)</f>
        <v>3</v>
      </c>
      <c r="L231" s="12">
        <f>VLOOKUP(D231,'[1]Раздел 1'!$D$13:$P$2328,9,0)</f>
        <v>2</v>
      </c>
      <c r="M231" s="12">
        <f>VLOOKUP(D231,'[1]Раздел 1'!$D$13:$P$2328,10,0)</f>
        <v>0</v>
      </c>
      <c r="N231" s="12">
        <f>VLOOKUP(D231,'[1]Раздел 1'!$D$13:$P$2328,11,0)</f>
        <v>0</v>
      </c>
      <c r="O231" s="12">
        <f>VLOOKUP(D231,'[1]Раздел 1'!$D$13:$P$2328,12,0)</f>
        <v>31</v>
      </c>
      <c r="P231" s="12">
        <f>VLOOKUP(D231,'[1]Раздел 1'!$D$13:$P$2328,13,0)</f>
        <v>41615000</v>
      </c>
    </row>
    <row r="232" spans="1:16" ht="45" customHeight="1" x14ac:dyDescent="0.45">
      <c r="A232" s="14">
        <v>217</v>
      </c>
      <c r="B232" s="5" t="s">
        <v>9</v>
      </c>
      <c r="C232" s="5" t="s">
        <v>10</v>
      </c>
      <c r="D232" s="5" t="s">
        <v>2595</v>
      </c>
      <c r="E232" s="5" t="s">
        <v>782</v>
      </c>
      <c r="F232" s="5" t="s">
        <v>1933</v>
      </c>
      <c r="G232" s="12" t="str">
        <f>VLOOKUP(D232,'[1]Раздел 1'!$D$13:$P$2328,4,0)</f>
        <v>ОКН</v>
      </c>
      <c r="H232" s="12">
        <f>VLOOKUP(D232,'[1]Раздел 1'!$D$13:$P$2328,5,0)</f>
        <v>1951</v>
      </c>
      <c r="I232" s="12">
        <f>VLOOKUP(D232,'[1]Раздел 1'!$D$13:$P$2328,6,0)</f>
        <v>197.67</v>
      </c>
      <c r="J232" s="12" t="str">
        <f>VLOOKUP(D232,'[1]Раздел 1'!$D$13:$P$2328,7,0)</f>
        <v>кирпич</v>
      </c>
      <c r="K232" s="12">
        <f>VLOOKUP(D232,'[1]Раздел 1'!$D$13:$P$2328,8,0)</f>
        <v>4</v>
      </c>
      <c r="L232" s="12">
        <f>VLOOKUP(D232,'[1]Раздел 1'!$D$13:$P$2328,9,0)</f>
        <v>1</v>
      </c>
      <c r="M232" s="12">
        <f>VLOOKUP(D232,'[1]Раздел 1'!$D$13:$P$2328,10,0)</f>
        <v>0</v>
      </c>
      <c r="N232" s="12">
        <f>VLOOKUP(D232,'[1]Раздел 1'!$D$13:$P$2328,11,0)</f>
        <v>0</v>
      </c>
      <c r="O232" s="12">
        <f>VLOOKUP(D232,'[1]Раздел 1'!$D$13:$P$2328,12,0)</f>
        <v>31</v>
      </c>
      <c r="P232" s="12">
        <f>VLOOKUP(D232,'[1]Раздел 1'!$D$13:$P$2328,13,0)</f>
        <v>41615000</v>
      </c>
    </row>
    <row r="233" spans="1:16" ht="45" customHeight="1" x14ac:dyDescent="0.45">
      <c r="A233" s="14">
        <v>218</v>
      </c>
      <c r="B233" s="5" t="s">
        <v>9</v>
      </c>
      <c r="C233" s="5" t="s">
        <v>10</v>
      </c>
      <c r="D233" s="5" t="s">
        <v>2596</v>
      </c>
      <c r="E233" s="5" t="s">
        <v>1275</v>
      </c>
      <c r="F233" s="5" t="s">
        <v>1933</v>
      </c>
      <c r="G233" s="12" t="str">
        <f>VLOOKUP(D233,'[1]Раздел 1'!$D$13:$P$2328,4,0)</f>
        <v>ОКН</v>
      </c>
      <c r="H233" s="12">
        <f>VLOOKUP(D233,'[1]Раздел 1'!$D$13:$P$2328,5,0)</f>
        <v>1940</v>
      </c>
      <c r="I233" s="12">
        <f>VLOOKUP(D233,'[1]Раздел 1'!$D$13:$P$2328,6,0)</f>
        <v>145.80000000000001</v>
      </c>
      <c r="J233" s="12" t="str">
        <f>VLOOKUP(D233,'[1]Раздел 1'!$D$13:$P$2328,7,0)</f>
        <v>кирпич</v>
      </c>
      <c r="K233" s="12">
        <f>VLOOKUP(D233,'[1]Раздел 1'!$D$13:$P$2328,8,0)</f>
        <v>2</v>
      </c>
      <c r="L233" s="12">
        <f>VLOOKUP(D233,'[1]Раздел 1'!$D$13:$P$2328,9,0)</f>
        <v>2</v>
      </c>
      <c r="M233" s="12">
        <f>VLOOKUP(D233,'[1]Раздел 1'!$D$13:$P$2328,10,0)</f>
        <v>0</v>
      </c>
      <c r="N233" s="12">
        <f>VLOOKUP(D233,'[1]Раздел 1'!$D$13:$P$2328,11,0)</f>
        <v>0</v>
      </c>
      <c r="O233" s="12">
        <f>VLOOKUP(D233,'[1]Раздел 1'!$D$13:$P$2328,12,0)</f>
        <v>16</v>
      </c>
      <c r="P233" s="12">
        <f>VLOOKUP(D233,'[1]Раздел 1'!$D$13:$P$2328,13,0)</f>
        <v>41615000</v>
      </c>
    </row>
    <row r="234" spans="1:16" ht="45" customHeight="1" x14ac:dyDescent="0.45">
      <c r="A234" s="14">
        <v>219</v>
      </c>
      <c r="B234" s="5" t="s">
        <v>9</v>
      </c>
      <c r="C234" s="5" t="s">
        <v>10</v>
      </c>
      <c r="D234" s="6" t="s">
        <v>2597</v>
      </c>
      <c r="E234" s="6" t="s">
        <v>648</v>
      </c>
      <c r="F234" s="5" t="s">
        <v>1933</v>
      </c>
      <c r="G234" s="12"/>
      <c r="H234" s="12">
        <f>VLOOKUP(D234,'[1]Раздел 1'!$D$13:$P$2328,5,0)</f>
        <v>1963</v>
      </c>
      <c r="I234" s="12">
        <f>VLOOKUP(D234,'[1]Раздел 1'!$D$13:$P$2328,6,0)</f>
        <v>2613.25</v>
      </c>
      <c r="J234" s="12" t="str">
        <f>VLOOKUP(D234,'[1]Раздел 1'!$D$13:$P$2328,7,0)</f>
        <v>кирпич</v>
      </c>
      <c r="K234" s="12">
        <f>VLOOKUP(D234,'[1]Раздел 1'!$D$13:$P$2328,8,0)</f>
        <v>5</v>
      </c>
      <c r="L234" s="12">
        <f>VLOOKUP(D234,'[1]Раздел 1'!$D$13:$P$2328,9,0)</f>
        <v>3</v>
      </c>
      <c r="M234" s="12">
        <f>VLOOKUP(D234,'[1]Раздел 1'!$D$13:$P$2328,10,0)</f>
        <v>0</v>
      </c>
      <c r="N234" s="12">
        <f>VLOOKUP(D234,'[1]Раздел 1'!$D$13:$P$2328,11,0)</f>
        <v>0</v>
      </c>
      <c r="O234" s="12">
        <f>VLOOKUP(D234,'[1]Раздел 1'!$D$13:$P$2328,12,0)</f>
        <v>110</v>
      </c>
      <c r="P234" s="12">
        <f>VLOOKUP(D234,'[1]Раздел 1'!$D$13:$P$2328,13,0)</f>
        <v>41615000</v>
      </c>
    </row>
    <row r="235" spans="1:16" ht="45" customHeight="1" x14ac:dyDescent="0.45">
      <c r="A235" s="14">
        <v>220</v>
      </c>
      <c r="B235" s="5" t="s">
        <v>9</v>
      </c>
      <c r="C235" s="5" t="s">
        <v>10</v>
      </c>
      <c r="D235" s="5" t="s">
        <v>2598</v>
      </c>
      <c r="E235" s="5" t="s">
        <v>202</v>
      </c>
      <c r="F235" s="5" t="s">
        <v>1933</v>
      </c>
      <c r="G235" s="12"/>
      <c r="H235" s="12">
        <f>VLOOKUP(D235,'[1]Раздел 1'!$D$13:$P$2328,5,0)</f>
        <v>1940</v>
      </c>
      <c r="I235" s="12">
        <f>VLOOKUP(D235,'[1]Раздел 1'!$D$13:$P$2328,6,0)</f>
        <v>112.51</v>
      </c>
      <c r="J235" s="12" t="str">
        <f>VLOOKUP(D235,'[1]Раздел 1'!$D$13:$P$2328,7,0)</f>
        <v>кирпич</v>
      </c>
      <c r="K235" s="12">
        <f>VLOOKUP(D235,'[1]Раздел 1'!$D$13:$P$2328,8,0)</f>
        <v>3</v>
      </c>
      <c r="L235" s="12">
        <f>VLOOKUP(D235,'[1]Раздел 1'!$D$13:$P$2328,9,0)</f>
        <v>1</v>
      </c>
      <c r="M235" s="12">
        <f>VLOOKUP(D235,'[1]Раздел 1'!$D$13:$P$2328,10,0)</f>
        <v>0</v>
      </c>
      <c r="N235" s="12">
        <f>VLOOKUP(D235,'[1]Раздел 1'!$D$13:$P$2328,11,0)</f>
        <v>0</v>
      </c>
      <c r="O235" s="12">
        <f>VLOOKUP(D235,'[1]Раздел 1'!$D$13:$P$2328,12,0)</f>
        <v>9</v>
      </c>
      <c r="P235" s="12">
        <f>VLOOKUP(D235,'[1]Раздел 1'!$D$13:$P$2328,13,0)</f>
        <v>41615000</v>
      </c>
    </row>
    <row r="236" spans="1:16" ht="45" customHeight="1" x14ac:dyDescent="0.45">
      <c r="A236" s="14">
        <v>221</v>
      </c>
      <c r="B236" s="5" t="s">
        <v>9</v>
      </c>
      <c r="C236" s="5" t="s">
        <v>10</v>
      </c>
      <c r="D236" s="5" t="s">
        <v>2599</v>
      </c>
      <c r="E236" s="5" t="s">
        <v>1419</v>
      </c>
      <c r="F236" s="5" t="s">
        <v>1933</v>
      </c>
      <c r="G236" s="12"/>
      <c r="H236" s="12">
        <f>VLOOKUP(D236,'[1]Раздел 1'!$D$13:$P$2328,5,0)</f>
        <v>1977</v>
      </c>
      <c r="I236" s="12">
        <f>VLOOKUP(D236,'[1]Раздел 1'!$D$13:$P$2328,6,0)</f>
        <v>4410.7</v>
      </c>
      <c r="J236" s="12" t="str">
        <f>VLOOKUP(D236,'[1]Раздел 1'!$D$13:$P$2328,7,0)</f>
        <v>панели</v>
      </c>
      <c r="K236" s="12">
        <f>VLOOKUP(D236,'[1]Раздел 1'!$D$13:$P$2328,8,0)</f>
        <v>5</v>
      </c>
      <c r="L236" s="12">
        <f>VLOOKUP(D236,'[1]Раздел 1'!$D$13:$P$2328,9,0)</f>
        <v>6</v>
      </c>
      <c r="M236" s="12">
        <f>VLOOKUP(D236,'[1]Раздел 1'!$D$13:$P$2328,10,0)</f>
        <v>0</v>
      </c>
      <c r="N236" s="12">
        <f>VLOOKUP(D236,'[1]Раздел 1'!$D$13:$P$2328,11,0)</f>
        <v>0</v>
      </c>
      <c r="O236" s="12">
        <f>VLOOKUP(D236,'[1]Раздел 1'!$D$13:$P$2328,12,0)</f>
        <v>0</v>
      </c>
      <c r="P236" s="12">
        <f>VLOOKUP(D236,'[1]Раздел 1'!$D$13:$P$2328,13,0)</f>
        <v>41615000</v>
      </c>
    </row>
    <row r="237" spans="1:16" ht="45" customHeight="1" x14ac:dyDescent="0.45">
      <c r="A237" s="14">
        <v>222</v>
      </c>
      <c r="B237" s="5" t="s">
        <v>9</v>
      </c>
      <c r="C237" s="5" t="s">
        <v>10</v>
      </c>
      <c r="D237" s="5" t="s">
        <v>2600</v>
      </c>
      <c r="E237" s="5" t="s">
        <v>1707</v>
      </c>
      <c r="F237" s="5" t="s">
        <v>1933</v>
      </c>
      <c r="G237" s="12"/>
      <c r="H237" s="12">
        <f>VLOOKUP(D237,'[1]Раздел 1'!$D$13:$P$2328,5,0)</f>
        <v>1976</v>
      </c>
      <c r="I237" s="12">
        <f>VLOOKUP(D237,'[1]Раздел 1'!$D$13:$P$2328,6,0)</f>
        <v>4211.16</v>
      </c>
      <c r="J237" s="12" t="str">
        <f>VLOOKUP(D237,'[1]Раздел 1'!$D$13:$P$2328,7,0)</f>
        <v>панели</v>
      </c>
      <c r="K237" s="12">
        <f>VLOOKUP(D237,'[1]Раздел 1'!$D$13:$P$2328,8,0)</f>
        <v>9</v>
      </c>
      <c r="L237" s="12">
        <f>VLOOKUP(D237,'[1]Раздел 1'!$D$13:$P$2328,9,0)</f>
        <v>2</v>
      </c>
      <c r="M237" s="12">
        <f>VLOOKUP(D237,'[1]Раздел 1'!$D$13:$P$2328,10,0)</f>
        <v>0</v>
      </c>
      <c r="N237" s="12">
        <f>VLOOKUP(D237,'[1]Раздел 1'!$D$13:$P$2328,11,0)</f>
        <v>0</v>
      </c>
      <c r="O237" s="12">
        <f>VLOOKUP(D237,'[1]Раздел 1'!$D$13:$P$2328,12,0)</f>
        <v>0</v>
      </c>
      <c r="P237" s="12">
        <f>VLOOKUP(D237,'[1]Раздел 1'!$D$13:$P$2328,13,0)</f>
        <v>41615000</v>
      </c>
    </row>
    <row r="238" spans="1:16" ht="45" customHeight="1" x14ac:dyDescent="0.45">
      <c r="A238" s="14">
        <v>223</v>
      </c>
      <c r="B238" s="5" t="s">
        <v>9</v>
      </c>
      <c r="C238" s="5" t="s">
        <v>10</v>
      </c>
      <c r="D238" s="5" t="s">
        <v>2601</v>
      </c>
      <c r="E238" s="5" t="s">
        <v>784</v>
      </c>
      <c r="F238" s="5" t="s">
        <v>1933</v>
      </c>
      <c r="G238" s="12"/>
      <c r="H238" s="12">
        <f>VLOOKUP(D238,'[1]Раздел 1'!$D$13:$P$2328,5,0)</f>
        <v>1957</v>
      </c>
      <c r="I238" s="12">
        <f>VLOOKUP(D238,'[1]Раздел 1'!$D$13:$P$2328,6,0)</f>
        <v>676.33</v>
      </c>
      <c r="J238" s="12" t="str">
        <f>VLOOKUP(D238,'[1]Раздел 1'!$D$13:$P$2328,7,0)</f>
        <v>кирпич</v>
      </c>
      <c r="K238" s="12">
        <f>VLOOKUP(D238,'[1]Раздел 1'!$D$13:$P$2328,8,0)</f>
        <v>2</v>
      </c>
      <c r="L238" s="12">
        <f>VLOOKUP(D238,'[1]Раздел 1'!$D$13:$P$2328,9,0)</f>
        <v>2</v>
      </c>
      <c r="M238" s="12">
        <f>VLOOKUP(D238,'[1]Раздел 1'!$D$13:$P$2328,10,0)</f>
        <v>0</v>
      </c>
      <c r="N238" s="12">
        <f>VLOOKUP(D238,'[1]Раздел 1'!$D$13:$P$2328,11,0)</f>
        <v>0</v>
      </c>
      <c r="O238" s="12">
        <f>VLOOKUP(D238,'[1]Раздел 1'!$D$13:$P$2328,12,0)</f>
        <v>0</v>
      </c>
      <c r="P238" s="12">
        <f>VLOOKUP(D238,'[1]Раздел 1'!$D$13:$P$2328,13,0)</f>
        <v>41615000</v>
      </c>
    </row>
    <row r="239" spans="1:16" ht="45" customHeight="1" x14ac:dyDescent="0.45">
      <c r="A239" s="14">
        <v>224</v>
      </c>
      <c r="B239" s="5" t="s">
        <v>9</v>
      </c>
      <c r="C239" s="5" t="s">
        <v>10</v>
      </c>
      <c r="D239" s="6" t="s">
        <v>2602</v>
      </c>
      <c r="E239" s="6" t="s">
        <v>835</v>
      </c>
      <c r="F239" s="5" t="s">
        <v>1933</v>
      </c>
      <c r="G239" s="12"/>
      <c r="H239" s="12">
        <f>VLOOKUP(D239,'[1]Раздел 1'!$D$13:$P$2328,5,0)</f>
        <v>1961</v>
      </c>
      <c r="I239" s="12">
        <f>VLOOKUP(D239,'[1]Раздел 1'!$D$13:$P$2328,6,0)</f>
        <v>1283.42</v>
      </c>
      <c r="J239" s="12" t="str">
        <f>VLOOKUP(D239,'[1]Раздел 1'!$D$13:$P$2328,7,0)</f>
        <v>кирпич</v>
      </c>
      <c r="K239" s="12">
        <f>VLOOKUP(D239,'[1]Раздел 1'!$D$13:$P$2328,8,0)</f>
        <v>4</v>
      </c>
      <c r="L239" s="12">
        <f>VLOOKUP(D239,'[1]Раздел 1'!$D$13:$P$2328,9,0)</f>
        <v>2</v>
      </c>
      <c r="M239" s="12">
        <f>VLOOKUP(D239,'[1]Раздел 1'!$D$13:$P$2328,10,0)</f>
        <v>0</v>
      </c>
      <c r="N239" s="12">
        <f>VLOOKUP(D239,'[1]Раздел 1'!$D$13:$P$2328,11,0)</f>
        <v>0</v>
      </c>
      <c r="O239" s="12">
        <f>VLOOKUP(D239,'[1]Раздел 1'!$D$13:$P$2328,12,0)</f>
        <v>63</v>
      </c>
      <c r="P239" s="12">
        <f>VLOOKUP(D239,'[1]Раздел 1'!$D$13:$P$2328,13,0)</f>
        <v>41615000</v>
      </c>
    </row>
    <row r="240" spans="1:16" ht="45" customHeight="1" x14ac:dyDescent="0.45">
      <c r="A240" s="14">
        <v>225</v>
      </c>
      <c r="B240" s="5" t="s">
        <v>9</v>
      </c>
      <c r="C240" s="5" t="s">
        <v>10</v>
      </c>
      <c r="D240" s="5" t="s">
        <v>2603</v>
      </c>
      <c r="E240" s="5" t="s">
        <v>1876</v>
      </c>
      <c r="F240" s="5" t="s">
        <v>1934</v>
      </c>
      <c r="G240" s="12"/>
      <c r="H240" s="12">
        <f>VLOOKUP(D240,'[1]Раздел 1'!$D$13:$P$2328,5,0)</f>
        <v>1940</v>
      </c>
      <c r="I240" s="12">
        <f>VLOOKUP(D240,'[1]Раздел 1'!$D$13:$P$2328,6,0)</f>
        <v>10080</v>
      </c>
      <c r="J240" s="12" t="str">
        <f>VLOOKUP(D240,'[1]Раздел 1'!$D$13:$P$2328,7,0)</f>
        <v>кирпич</v>
      </c>
      <c r="K240" s="12">
        <f>VLOOKUP(D240,'[1]Раздел 1'!$D$13:$P$2328,8,0)</f>
        <v>5</v>
      </c>
      <c r="L240" s="12">
        <f>VLOOKUP(D240,'[1]Раздел 1'!$D$13:$P$2328,9,0)</f>
        <v>6</v>
      </c>
      <c r="M240" s="12">
        <f>VLOOKUP(D240,'[1]Раздел 1'!$D$13:$P$2328,10,0)</f>
        <v>0</v>
      </c>
      <c r="N240" s="12">
        <f>VLOOKUP(D240,'[1]Раздел 1'!$D$13:$P$2328,11,0)</f>
        <v>0</v>
      </c>
      <c r="O240" s="12">
        <f>VLOOKUP(D240,'[1]Раздел 1'!$D$13:$P$2328,12,0)</f>
        <v>238</v>
      </c>
      <c r="P240" s="12">
        <f>VLOOKUP(D240,'[1]Раздел 1'!$D$13:$P$2328,13,0)</f>
        <v>41615000</v>
      </c>
    </row>
    <row r="241" spans="1:16" ht="45" customHeight="1" x14ac:dyDescent="0.45">
      <c r="A241" s="14">
        <v>226</v>
      </c>
      <c r="B241" s="5" t="s">
        <v>9</v>
      </c>
      <c r="C241" s="5" t="s">
        <v>10</v>
      </c>
      <c r="D241" s="5" t="s">
        <v>2604</v>
      </c>
      <c r="E241" s="5" t="s">
        <v>1942</v>
      </c>
      <c r="F241" s="5" t="s">
        <v>1933</v>
      </c>
      <c r="G241" s="12"/>
      <c r="H241" s="12">
        <f>VLOOKUP(D241,'[1]Раздел 1'!$D$13:$P$2328,5,0)</f>
        <v>1983</v>
      </c>
      <c r="I241" s="12">
        <f>VLOOKUP(D241,'[1]Раздел 1'!$D$13:$P$2328,6,0)</f>
        <v>2092.5</v>
      </c>
      <c r="J241" s="12" t="str">
        <f>VLOOKUP(D241,'[1]Раздел 1'!$D$13:$P$2328,7,0)</f>
        <v>панели</v>
      </c>
      <c r="K241" s="12">
        <f>VLOOKUP(D241,'[1]Раздел 1'!$D$13:$P$2328,8,0)</f>
        <v>9</v>
      </c>
      <c r="L241" s="12">
        <f>VLOOKUP(D241,'[1]Раздел 1'!$D$13:$P$2328,9,0)</f>
        <v>1</v>
      </c>
      <c r="M241" s="12">
        <f>VLOOKUP(D241,'[1]Раздел 1'!$D$13:$P$2328,10,0)</f>
        <v>1</v>
      </c>
      <c r="N241" s="12">
        <f>VLOOKUP(D241,'[1]Раздел 1'!$D$13:$P$2328,11,0)</f>
        <v>0</v>
      </c>
      <c r="O241" s="12">
        <f>VLOOKUP(D241,'[1]Раздел 1'!$D$13:$P$2328,12,0)</f>
        <v>0</v>
      </c>
      <c r="P241" s="12">
        <f>VLOOKUP(D241,'[1]Раздел 1'!$D$13:$P$2328,13,0)</f>
        <v>41615000</v>
      </c>
    </row>
    <row r="242" spans="1:16" ht="45" customHeight="1" x14ac:dyDescent="0.45">
      <c r="A242" s="14">
        <v>227</v>
      </c>
      <c r="B242" s="5" t="s">
        <v>9</v>
      </c>
      <c r="C242" s="5" t="s">
        <v>10</v>
      </c>
      <c r="D242" s="6" t="s">
        <v>2605</v>
      </c>
      <c r="E242" s="6" t="s">
        <v>420</v>
      </c>
      <c r="F242" s="5" t="s">
        <v>1933</v>
      </c>
      <c r="G242" s="12"/>
      <c r="H242" s="12">
        <f>VLOOKUP(D242,'[1]Раздел 1'!$D$13:$P$2328,5,0)</f>
        <v>1982</v>
      </c>
      <c r="I242" s="12">
        <f>VLOOKUP(D242,'[1]Раздел 1'!$D$13:$P$2328,6,0)</f>
        <v>2123.5</v>
      </c>
      <c r="J242" s="12" t="str">
        <f>VLOOKUP(D242,'[1]Раздел 1'!$D$13:$P$2328,7,0)</f>
        <v>панели</v>
      </c>
      <c r="K242" s="12">
        <f>VLOOKUP(D242,'[1]Раздел 1'!$D$13:$P$2328,8,0)</f>
        <v>9</v>
      </c>
      <c r="L242" s="12">
        <f>VLOOKUP(D242,'[1]Раздел 1'!$D$13:$P$2328,9,0)</f>
        <v>1</v>
      </c>
      <c r="M242" s="12">
        <f>VLOOKUP(D242,'[1]Раздел 1'!$D$13:$P$2328,10,0)</f>
        <v>1</v>
      </c>
      <c r="N242" s="12">
        <f>VLOOKUP(D242,'[1]Раздел 1'!$D$13:$P$2328,11,0)</f>
        <v>0</v>
      </c>
      <c r="O242" s="12">
        <f>VLOOKUP(D242,'[1]Раздел 1'!$D$13:$P$2328,12,0)</f>
        <v>122</v>
      </c>
      <c r="P242" s="12">
        <f>VLOOKUP(D242,'[1]Раздел 1'!$D$13:$P$2328,13,0)</f>
        <v>41615000</v>
      </c>
    </row>
    <row r="243" spans="1:16" ht="45" customHeight="1" x14ac:dyDescent="0.45">
      <c r="A243" s="14">
        <v>228</v>
      </c>
      <c r="B243" s="5" t="s">
        <v>9</v>
      </c>
      <c r="C243" s="5" t="s">
        <v>10</v>
      </c>
      <c r="D243" s="5" t="s">
        <v>2606</v>
      </c>
      <c r="E243" s="5" t="s">
        <v>866</v>
      </c>
      <c r="F243" s="5" t="s">
        <v>1933</v>
      </c>
      <c r="G243" s="12"/>
      <c r="H243" s="12">
        <f>VLOOKUP(D243,'[1]Раздел 1'!$D$13:$P$2328,5,0)</f>
        <v>1993</v>
      </c>
      <c r="I243" s="12">
        <f>VLOOKUP(D243,'[1]Раздел 1'!$D$13:$P$2328,6,0)</f>
        <v>1989.5</v>
      </c>
      <c r="J243" s="12" t="str">
        <f>VLOOKUP(D243,'[1]Раздел 1'!$D$13:$P$2328,7,0)</f>
        <v>железобетон</v>
      </c>
      <c r="K243" s="12">
        <f>VLOOKUP(D243,'[1]Раздел 1'!$D$13:$P$2328,8,0)</f>
        <v>9</v>
      </c>
      <c r="L243" s="12">
        <f>VLOOKUP(D243,'[1]Раздел 1'!$D$13:$P$2328,9,0)</f>
        <v>1</v>
      </c>
      <c r="M243" s="12">
        <f>VLOOKUP(D243,'[1]Раздел 1'!$D$13:$P$2328,10,0)</f>
        <v>1</v>
      </c>
      <c r="N243" s="12">
        <f>VLOOKUP(D243,'[1]Раздел 1'!$D$13:$P$2328,11,0)</f>
        <v>0</v>
      </c>
      <c r="O243" s="12">
        <f>VLOOKUP(D243,'[1]Раздел 1'!$D$13:$P$2328,12,0)</f>
        <v>0</v>
      </c>
      <c r="P243" s="12">
        <f>VLOOKUP(D243,'[1]Раздел 1'!$D$13:$P$2328,13,0)</f>
        <v>41615000</v>
      </c>
    </row>
    <row r="244" spans="1:16" ht="45" customHeight="1" x14ac:dyDescent="0.45">
      <c r="A244" s="14">
        <v>229</v>
      </c>
      <c r="B244" s="5" t="s">
        <v>9</v>
      </c>
      <c r="C244" s="5" t="s">
        <v>10</v>
      </c>
      <c r="D244" s="5" t="s">
        <v>2607</v>
      </c>
      <c r="E244" s="5" t="s">
        <v>1274</v>
      </c>
      <c r="F244" s="5" t="s">
        <v>1933</v>
      </c>
      <c r="G244" s="12"/>
      <c r="H244" s="12">
        <f>VLOOKUP(D244,'[1]Раздел 1'!$D$13:$P$2328,5,0)</f>
        <v>1992</v>
      </c>
      <c r="I244" s="12">
        <f>VLOOKUP(D244,'[1]Раздел 1'!$D$13:$P$2328,6,0)</f>
        <v>3981</v>
      </c>
      <c r="J244" s="12" t="str">
        <f>VLOOKUP(D244,'[1]Раздел 1'!$D$13:$P$2328,7,0)</f>
        <v>железобетон</v>
      </c>
      <c r="K244" s="12">
        <f>VLOOKUP(D244,'[1]Раздел 1'!$D$13:$P$2328,8,0)</f>
        <v>9</v>
      </c>
      <c r="L244" s="12">
        <f>VLOOKUP(D244,'[1]Раздел 1'!$D$13:$P$2328,9,0)</f>
        <v>2</v>
      </c>
      <c r="M244" s="12">
        <f>VLOOKUP(D244,'[1]Раздел 1'!$D$13:$P$2328,10,0)</f>
        <v>2</v>
      </c>
      <c r="N244" s="12">
        <f>VLOOKUP(D244,'[1]Раздел 1'!$D$13:$P$2328,11,0)</f>
        <v>0</v>
      </c>
      <c r="O244" s="12">
        <f>VLOOKUP(D244,'[1]Раздел 1'!$D$13:$P$2328,12,0)</f>
        <v>0</v>
      </c>
      <c r="P244" s="12">
        <f>VLOOKUP(D244,'[1]Раздел 1'!$D$13:$P$2328,13,0)</f>
        <v>41615000</v>
      </c>
    </row>
    <row r="245" spans="1:16" ht="45" customHeight="1" x14ac:dyDescent="0.45">
      <c r="A245" s="14">
        <v>230</v>
      </c>
      <c r="B245" s="5" t="s">
        <v>9</v>
      </c>
      <c r="C245" s="5" t="s">
        <v>10</v>
      </c>
      <c r="D245" s="5" t="s">
        <v>2608</v>
      </c>
      <c r="E245" s="5" t="s">
        <v>375</v>
      </c>
      <c r="F245" s="5" t="s">
        <v>1933</v>
      </c>
      <c r="G245" s="12" t="str">
        <f>VLOOKUP(D245,'[1]Раздел 1'!$D$13:$P$2328,4,0)</f>
        <v>ОКН</v>
      </c>
      <c r="H245" s="12">
        <f>VLOOKUP(D245,'[1]Раздел 1'!$D$13:$P$2328,5,0)</f>
        <v>1940</v>
      </c>
      <c r="I245" s="12">
        <f>VLOOKUP(D245,'[1]Раздел 1'!$D$13:$P$2328,6,0)</f>
        <v>1095.81</v>
      </c>
      <c r="J245" s="12" t="str">
        <f>VLOOKUP(D245,'[1]Раздел 1'!$D$13:$P$2328,7,0)</f>
        <v>кирпич</v>
      </c>
      <c r="K245" s="12">
        <f>VLOOKUP(D245,'[1]Раздел 1'!$D$13:$P$2328,8,0)</f>
        <v>4</v>
      </c>
      <c r="L245" s="12">
        <f>VLOOKUP(D245,'[1]Раздел 1'!$D$13:$P$2328,9,0)</f>
        <v>2</v>
      </c>
      <c r="M245" s="12">
        <f>VLOOKUP(D245,'[1]Раздел 1'!$D$13:$P$2328,10,0)</f>
        <v>0</v>
      </c>
      <c r="N245" s="12">
        <f>VLOOKUP(D245,'[1]Раздел 1'!$D$13:$P$2328,11,0)</f>
        <v>0</v>
      </c>
      <c r="O245" s="12">
        <f>VLOOKUP(D245,'[1]Раздел 1'!$D$13:$P$2328,12,0)</f>
        <v>44</v>
      </c>
      <c r="P245" s="12">
        <f>VLOOKUP(D245,'[1]Раздел 1'!$D$13:$P$2328,13,0)</f>
        <v>41615000</v>
      </c>
    </row>
    <row r="246" spans="1:16" ht="45" customHeight="1" x14ac:dyDescent="0.45">
      <c r="A246" s="14">
        <v>231</v>
      </c>
      <c r="B246" s="5" t="s">
        <v>9</v>
      </c>
      <c r="C246" s="6" t="s">
        <v>10</v>
      </c>
      <c r="D246" s="6" t="s">
        <v>2609</v>
      </c>
      <c r="E246" s="6" t="s">
        <v>2295</v>
      </c>
      <c r="F246" s="5" t="s">
        <v>1933</v>
      </c>
      <c r="G246" s="12"/>
      <c r="H246" s="12">
        <f>VLOOKUP(D246,'[1]Раздел 1'!$D$13:$P$2328,5,0)</f>
        <v>1976</v>
      </c>
      <c r="I246" s="12">
        <f>VLOOKUP(D246,'[1]Раздел 1'!$D$13:$P$2328,6,0)</f>
        <v>2877.24</v>
      </c>
      <c r="J246" s="12" t="s">
        <v>2005</v>
      </c>
      <c r="K246" s="12">
        <f>VLOOKUP(D246,'[1]Раздел 1'!$D$13:$P$2328,8,0)</f>
        <v>7</v>
      </c>
      <c r="L246" s="12">
        <f>VLOOKUP(D246,'[1]Раздел 1'!$D$13:$P$2328,9,0)</f>
        <v>0</v>
      </c>
      <c r="M246" s="12">
        <f>VLOOKUP(D246,'[1]Раздел 1'!$D$13:$P$2328,10,0)</f>
        <v>2</v>
      </c>
      <c r="N246" s="12">
        <f>VLOOKUP(D246,'[1]Раздел 1'!$D$13:$P$2328,11,0)</f>
        <v>0</v>
      </c>
      <c r="O246" s="12">
        <f>VLOOKUP(D246,'[1]Раздел 1'!$D$13:$P$2328,12,0)</f>
        <v>0</v>
      </c>
      <c r="P246" s="12">
        <f>VLOOKUP(D246,'[1]Раздел 1'!$D$13:$P$2328,13,0)</f>
        <v>41615000</v>
      </c>
    </row>
    <row r="247" spans="1:16" ht="45" customHeight="1" x14ac:dyDescent="0.45">
      <c r="A247" s="14">
        <v>232</v>
      </c>
      <c r="B247" s="5" t="s">
        <v>9</v>
      </c>
      <c r="C247" s="5" t="s">
        <v>10</v>
      </c>
      <c r="D247" s="5" t="s">
        <v>2610</v>
      </c>
      <c r="E247" s="5" t="s">
        <v>412</v>
      </c>
      <c r="F247" s="5" t="s">
        <v>1933</v>
      </c>
      <c r="G247" s="12"/>
      <c r="H247" s="12">
        <f>VLOOKUP(D247,'[1]Раздел 1'!$D$13:$P$2328,5,0)</f>
        <v>1940</v>
      </c>
      <c r="I247" s="12">
        <f>VLOOKUP(D247,'[1]Раздел 1'!$D$13:$P$2328,6,0)</f>
        <v>928.2</v>
      </c>
      <c r="J247" s="12" t="str">
        <f>VLOOKUP(D247,'[1]Раздел 1'!$D$13:$P$2328,7,0)</f>
        <v>кирпич</v>
      </c>
      <c r="K247" s="12">
        <f>VLOOKUP(D247,'[1]Раздел 1'!$D$13:$P$2328,8,0)</f>
        <v>4</v>
      </c>
      <c r="L247" s="12">
        <f>VLOOKUP(D247,'[1]Раздел 1'!$D$13:$P$2328,9,0)</f>
        <v>2</v>
      </c>
      <c r="M247" s="12">
        <f>VLOOKUP(D247,'[1]Раздел 1'!$D$13:$P$2328,10,0)</f>
        <v>0</v>
      </c>
      <c r="N247" s="12">
        <f>VLOOKUP(D247,'[1]Раздел 1'!$D$13:$P$2328,11,0)</f>
        <v>0</v>
      </c>
      <c r="O247" s="12">
        <f>VLOOKUP(D247,'[1]Раздел 1'!$D$13:$P$2328,12,0)</f>
        <v>2</v>
      </c>
      <c r="P247" s="12">
        <f>VLOOKUP(D247,'[1]Раздел 1'!$D$13:$P$2328,13,0)</f>
        <v>41615000</v>
      </c>
    </row>
    <row r="248" spans="1:16" ht="45" customHeight="1" x14ac:dyDescent="0.45">
      <c r="A248" s="14">
        <v>233</v>
      </c>
      <c r="B248" s="5" t="s">
        <v>9</v>
      </c>
      <c r="C248" s="5" t="s">
        <v>10</v>
      </c>
      <c r="D248" s="5" t="s">
        <v>2611</v>
      </c>
      <c r="E248" s="5" t="s">
        <v>800</v>
      </c>
      <c r="F248" s="5" t="s">
        <v>1933</v>
      </c>
      <c r="G248" s="12"/>
      <c r="H248" s="12">
        <f>VLOOKUP(D248,'[1]Раздел 1'!$D$13:$P$2328,5,0)</f>
        <v>1940</v>
      </c>
      <c r="I248" s="12">
        <f>VLOOKUP(D248,'[1]Раздел 1'!$D$13:$P$2328,6,0)</f>
        <v>874.75</v>
      </c>
      <c r="J248" s="12" t="str">
        <f>VLOOKUP(D248,'[1]Раздел 1'!$D$13:$P$2328,7,0)</f>
        <v>кирпич</v>
      </c>
      <c r="K248" s="12" t="str">
        <f>VLOOKUP(D248,'[1]Раздел 1'!$D$13:$P$2328,8,0)</f>
        <v>2 и 3</v>
      </c>
      <c r="L248" s="12">
        <f>VLOOKUP(D248,'[1]Раздел 1'!$D$13:$P$2328,9,0)</f>
        <v>3</v>
      </c>
      <c r="M248" s="12">
        <f>VLOOKUP(D248,'[1]Раздел 1'!$D$13:$P$2328,10,0)</f>
        <v>0</v>
      </c>
      <c r="N248" s="12">
        <f>VLOOKUP(D248,'[1]Раздел 1'!$D$13:$P$2328,11,0)</f>
        <v>0</v>
      </c>
      <c r="O248" s="12">
        <f>VLOOKUP(D248,'[1]Раздел 1'!$D$13:$P$2328,12,0)</f>
        <v>26</v>
      </c>
      <c r="P248" s="12">
        <f>VLOOKUP(D248,'[1]Раздел 1'!$D$13:$P$2328,13,0)</f>
        <v>41615000</v>
      </c>
    </row>
    <row r="249" spans="1:16" ht="45" customHeight="1" x14ac:dyDescent="0.45">
      <c r="A249" s="14">
        <v>234</v>
      </c>
      <c r="B249" s="5" t="s">
        <v>9</v>
      </c>
      <c r="C249" s="5" t="s">
        <v>10</v>
      </c>
      <c r="D249" s="6" t="s">
        <v>2612</v>
      </c>
      <c r="E249" s="6" t="s">
        <v>910</v>
      </c>
      <c r="F249" s="5" t="s">
        <v>1933</v>
      </c>
      <c r="G249" s="12"/>
      <c r="H249" s="12">
        <f>VLOOKUP(D249,'[1]Раздел 1'!$D$13:$P$2328,5,0)</f>
        <v>1961</v>
      </c>
      <c r="I249" s="12">
        <f>VLOOKUP(D249,'[1]Раздел 1'!$D$13:$P$2328,6,0)</f>
        <v>2518.83</v>
      </c>
      <c r="J249" s="12" t="str">
        <f>VLOOKUP(D249,'[1]Раздел 1'!$D$13:$P$2328,7,0)</f>
        <v>кирпич</v>
      </c>
      <c r="K249" s="12">
        <f>VLOOKUP(D249,'[1]Раздел 1'!$D$13:$P$2328,8,0)</f>
        <v>5</v>
      </c>
      <c r="L249" s="12">
        <f>VLOOKUP(D249,'[1]Раздел 1'!$D$13:$P$2328,9,0)</f>
        <v>3</v>
      </c>
      <c r="M249" s="12">
        <f>VLOOKUP(D249,'[1]Раздел 1'!$D$13:$P$2328,10,0)</f>
        <v>0</v>
      </c>
      <c r="N249" s="12">
        <f>VLOOKUP(D249,'[1]Раздел 1'!$D$13:$P$2328,11,0)</f>
        <v>0</v>
      </c>
      <c r="O249" s="12">
        <f>VLOOKUP(D249,'[1]Раздел 1'!$D$13:$P$2328,12,0)</f>
        <v>124</v>
      </c>
      <c r="P249" s="12">
        <f>VLOOKUP(D249,'[1]Раздел 1'!$D$13:$P$2328,13,0)</f>
        <v>41615000</v>
      </c>
    </row>
    <row r="250" spans="1:16" ht="45" customHeight="1" x14ac:dyDescent="0.45">
      <c r="A250" s="14">
        <v>235</v>
      </c>
      <c r="B250" s="5" t="s">
        <v>9</v>
      </c>
      <c r="C250" s="5" t="s">
        <v>10</v>
      </c>
      <c r="D250" s="5" t="s">
        <v>2613</v>
      </c>
      <c r="E250" s="5" t="s">
        <v>1709</v>
      </c>
      <c r="F250" s="5" t="s">
        <v>1933</v>
      </c>
      <c r="G250" s="12"/>
      <c r="H250" s="12">
        <f>VLOOKUP(D250,'[1]Раздел 1'!$D$13:$P$2328,5,0)</f>
        <v>1963</v>
      </c>
      <c r="I250" s="12">
        <f>VLOOKUP(D250,'[1]Раздел 1'!$D$13:$P$2328,6,0)</f>
        <v>2526</v>
      </c>
      <c r="J250" s="12" t="str">
        <f>VLOOKUP(D250,'[1]Раздел 1'!$D$13:$P$2328,7,0)</f>
        <v>кирпич</v>
      </c>
      <c r="K250" s="12" t="str">
        <f>VLOOKUP(D250,'[1]Раздел 1'!$D$13:$P$2328,8,0)</f>
        <v>6</v>
      </c>
      <c r="L250" s="12">
        <f>VLOOKUP(D250,'[1]Раздел 1'!$D$13:$P$2328,9,0)</f>
        <v>2</v>
      </c>
      <c r="M250" s="12">
        <f>VLOOKUP(D250,'[1]Раздел 1'!$D$13:$P$2328,10,0)</f>
        <v>0</v>
      </c>
      <c r="N250" s="12">
        <f>VLOOKUP(D250,'[1]Раздел 1'!$D$13:$P$2328,11,0)</f>
        <v>0</v>
      </c>
      <c r="O250" s="12">
        <f>VLOOKUP(D250,'[1]Раздел 1'!$D$13:$P$2328,12,0)</f>
        <v>0</v>
      </c>
      <c r="P250" s="12">
        <f>VLOOKUP(D250,'[1]Раздел 1'!$D$13:$P$2328,13,0)</f>
        <v>41615000</v>
      </c>
    </row>
    <row r="251" spans="1:16" ht="45" customHeight="1" x14ac:dyDescent="0.45">
      <c r="A251" s="14">
        <v>236</v>
      </c>
      <c r="B251" s="5" t="s">
        <v>9</v>
      </c>
      <c r="C251" s="5" t="s">
        <v>10</v>
      </c>
      <c r="D251" s="5" t="s">
        <v>2614</v>
      </c>
      <c r="E251" s="5" t="s">
        <v>1288</v>
      </c>
      <c r="F251" s="5" t="s">
        <v>1933</v>
      </c>
      <c r="G251" s="12"/>
      <c r="H251" s="12">
        <f>VLOOKUP(D251,'[1]Раздел 1'!$D$13:$P$2328,5,0)</f>
        <v>1959</v>
      </c>
      <c r="I251" s="12">
        <f>VLOOKUP(D251,'[1]Раздел 1'!$D$13:$P$2328,6,0)</f>
        <v>4568</v>
      </c>
      <c r="J251" s="12" t="str">
        <f>VLOOKUP(D251,'[1]Раздел 1'!$D$13:$P$2328,7,0)</f>
        <v>кирпич</v>
      </c>
      <c r="K251" s="12">
        <f>VLOOKUP(D251,'[1]Раздел 1'!$D$13:$P$2328,8,0)</f>
        <v>5</v>
      </c>
      <c r="L251" s="12">
        <f>VLOOKUP(D251,'[1]Раздел 1'!$D$13:$P$2328,9,0)</f>
        <v>5</v>
      </c>
      <c r="M251" s="12">
        <f>VLOOKUP(D251,'[1]Раздел 1'!$D$13:$P$2328,10,0)</f>
        <v>0</v>
      </c>
      <c r="N251" s="12">
        <f>VLOOKUP(D251,'[1]Раздел 1'!$D$13:$P$2328,11,0)</f>
        <v>0</v>
      </c>
      <c r="O251" s="12">
        <f>VLOOKUP(D251,'[1]Раздел 1'!$D$13:$P$2328,12,0)</f>
        <v>0</v>
      </c>
      <c r="P251" s="12">
        <f>VLOOKUP(D251,'[1]Раздел 1'!$D$13:$P$2328,13,0)</f>
        <v>41615000</v>
      </c>
    </row>
    <row r="252" spans="1:16" ht="45" customHeight="1" x14ac:dyDescent="0.45">
      <c r="A252" s="14">
        <v>237</v>
      </c>
      <c r="B252" s="5" t="s">
        <v>9</v>
      </c>
      <c r="C252" s="5" t="s">
        <v>10</v>
      </c>
      <c r="D252" s="5" t="s">
        <v>2615</v>
      </c>
      <c r="E252" s="6" t="s">
        <v>170</v>
      </c>
      <c r="F252" s="5" t="s">
        <v>1933</v>
      </c>
      <c r="G252" s="12"/>
      <c r="H252" s="12">
        <f>VLOOKUP(D252,'[1]Раздел 1'!$D$13:$P$2328,5,0)</f>
        <v>1958</v>
      </c>
      <c r="I252" s="12">
        <f>VLOOKUP(D252,'[1]Раздел 1'!$D$13:$P$2328,6,0)</f>
        <v>307</v>
      </c>
      <c r="J252" s="12" t="str">
        <f>VLOOKUP(D252,'[1]Раздел 1'!$D$13:$P$2328,7,0)</f>
        <v>кирпич</v>
      </c>
      <c r="K252" s="12">
        <f>VLOOKUP(D252,'[1]Раздел 1'!$D$13:$P$2328,8,0)</f>
        <v>2</v>
      </c>
      <c r="L252" s="12">
        <f>VLOOKUP(D252,'[1]Раздел 1'!$D$13:$P$2328,9,0)</f>
        <v>1</v>
      </c>
      <c r="M252" s="12">
        <f>VLOOKUP(D252,'[1]Раздел 1'!$D$13:$P$2328,10,0)</f>
        <v>0</v>
      </c>
      <c r="N252" s="12">
        <f>VLOOKUP(D252,'[1]Раздел 1'!$D$13:$P$2328,11,0)</f>
        <v>0</v>
      </c>
      <c r="O252" s="12">
        <f>VLOOKUP(D252,'[1]Раздел 1'!$D$13:$P$2328,12,0)</f>
        <v>0</v>
      </c>
      <c r="P252" s="12">
        <f>VLOOKUP(D252,'[1]Раздел 1'!$D$13:$P$2328,13,0)</f>
        <v>41615000</v>
      </c>
    </row>
    <row r="253" spans="1:16" ht="45" customHeight="1" x14ac:dyDescent="0.45">
      <c r="A253" s="14">
        <v>238</v>
      </c>
      <c r="B253" s="5" t="s">
        <v>9</v>
      </c>
      <c r="C253" s="5" t="s">
        <v>10</v>
      </c>
      <c r="D253" s="5" t="s">
        <v>2616</v>
      </c>
      <c r="E253" s="6" t="s">
        <v>1320</v>
      </c>
      <c r="F253" s="5" t="s">
        <v>1933</v>
      </c>
      <c r="G253" s="12"/>
      <c r="H253" s="12">
        <f>VLOOKUP(D253,'[1]Раздел 1'!$D$13:$P$2328,5,0)</f>
        <v>1962</v>
      </c>
      <c r="I253" s="12">
        <f>VLOOKUP(D253,'[1]Раздел 1'!$D$13:$P$2328,6,0)</f>
        <v>664</v>
      </c>
      <c r="J253" s="12" t="str">
        <f>VLOOKUP(D253,'[1]Раздел 1'!$D$13:$P$2328,7,0)</f>
        <v>кирпич</v>
      </c>
      <c r="K253" s="12">
        <f>VLOOKUP(D253,'[1]Раздел 1'!$D$13:$P$2328,8,0)</f>
        <v>3</v>
      </c>
      <c r="L253" s="12">
        <f>VLOOKUP(D253,'[1]Раздел 1'!$D$13:$P$2328,9,0)</f>
        <v>1</v>
      </c>
      <c r="M253" s="12">
        <f>VLOOKUP(D253,'[1]Раздел 1'!$D$13:$P$2328,10,0)</f>
        <v>0</v>
      </c>
      <c r="N253" s="12">
        <f>VLOOKUP(D253,'[1]Раздел 1'!$D$13:$P$2328,11,0)</f>
        <v>0</v>
      </c>
      <c r="O253" s="12">
        <f>VLOOKUP(D253,'[1]Раздел 1'!$D$13:$P$2328,12,0)</f>
        <v>0</v>
      </c>
      <c r="P253" s="12">
        <f>VLOOKUP(D253,'[1]Раздел 1'!$D$13:$P$2328,13,0)</f>
        <v>41615000</v>
      </c>
    </row>
    <row r="254" spans="1:16" ht="45" customHeight="1" x14ac:dyDescent="0.45">
      <c r="A254" s="14">
        <v>239</v>
      </c>
      <c r="B254" s="5" t="s">
        <v>9</v>
      </c>
      <c r="C254" s="5" t="s">
        <v>10</v>
      </c>
      <c r="D254" s="5" t="s">
        <v>2617</v>
      </c>
      <c r="E254" s="5" t="s">
        <v>1875</v>
      </c>
      <c r="F254" s="5" t="s">
        <v>1934</v>
      </c>
      <c r="G254" s="12"/>
      <c r="H254" s="12">
        <f>VLOOKUP(D254,'[1]Раздел 1'!$D$13:$P$2328,5,0)</f>
        <v>1995</v>
      </c>
      <c r="I254" s="12">
        <f>VLOOKUP(D254,'[1]Раздел 1'!$D$13:$P$2328,6,0)</f>
        <v>4931.8</v>
      </c>
      <c r="J254" s="12" t="str">
        <f>VLOOKUP(D254,'[1]Раздел 1'!$D$13:$P$2328,7,0)</f>
        <v>керамзитобетонных панелей</v>
      </c>
      <c r="K254" s="12">
        <f>VLOOKUP(D254,'[1]Раздел 1'!$D$13:$P$2328,8,0)</f>
        <v>9</v>
      </c>
      <c r="L254" s="12">
        <f>VLOOKUP(D254,'[1]Раздел 1'!$D$13:$P$2328,9,0)</f>
        <v>2</v>
      </c>
      <c r="M254" s="12">
        <f>VLOOKUP(D254,'[1]Раздел 1'!$D$13:$P$2328,10,0)</f>
        <v>0</v>
      </c>
      <c r="N254" s="12">
        <f>VLOOKUP(D254,'[1]Раздел 1'!$D$13:$P$2328,11,0)</f>
        <v>0</v>
      </c>
      <c r="O254" s="12">
        <f>VLOOKUP(D254,'[1]Раздел 1'!$D$13:$P$2328,12,0)</f>
        <v>0</v>
      </c>
      <c r="P254" s="12">
        <f>VLOOKUP(D254,'[1]Раздел 1'!$D$13:$P$2328,13,0)</f>
        <v>41615000</v>
      </c>
    </row>
    <row r="255" spans="1:16" ht="45" customHeight="1" x14ac:dyDescent="0.45">
      <c r="A255" s="14">
        <v>240</v>
      </c>
      <c r="B255" s="5" t="s">
        <v>9</v>
      </c>
      <c r="C255" s="5" t="s">
        <v>10</v>
      </c>
      <c r="D255" s="5" t="s">
        <v>2618</v>
      </c>
      <c r="E255" s="5" t="s">
        <v>239</v>
      </c>
      <c r="F255" s="5" t="s">
        <v>1933</v>
      </c>
      <c r="G255" s="12"/>
      <c r="H255" s="12">
        <f>VLOOKUP(D255,'[1]Раздел 1'!$D$13:$P$2328,5,0)</f>
        <v>1959</v>
      </c>
      <c r="I255" s="12">
        <f>VLOOKUP(D255,'[1]Раздел 1'!$D$13:$P$2328,6,0)</f>
        <v>314</v>
      </c>
      <c r="J255" s="12" t="str">
        <f>VLOOKUP(D255,'[1]Раздел 1'!$D$13:$P$2328,7,0)</f>
        <v>кирпич</v>
      </c>
      <c r="K255" s="12">
        <f>VLOOKUP(D255,'[1]Раздел 1'!$D$13:$P$2328,8,0)</f>
        <v>2</v>
      </c>
      <c r="L255" s="12">
        <f>VLOOKUP(D255,'[1]Раздел 1'!$D$13:$P$2328,9,0)</f>
        <v>4</v>
      </c>
      <c r="M255" s="12">
        <f>VLOOKUP(D255,'[1]Раздел 1'!$D$13:$P$2328,10,0)</f>
        <v>0</v>
      </c>
      <c r="N255" s="12">
        <f>VLOOKUP(D255,'[1]Раздел 1'!$D$13:$P$2328,11,0)</f>
        <v>0</v>
      </c>
      <c r="O255" s="12">
        <f>VLOOKUP(D255,'[1]Раздел 1'!$D$13:$P$2328,12,0)</f>
        <v>0</v>
      </c>
      <c r="P255" s="12">
        <f>VLOOKUP(D255,'[1]Раздел 1'!$D$13:$P$2328,13,0)</f>
        <v>41615000</v>
      </c>
    </row>
    <row r="256" spans="1:16" ht="45" customHeight="1" x14ac:dyDescent="0.45">
      <c r="A256" s="14">
        <v>241</v>
      </c>
      <c r="B256" s="5" t="s">
        <v>9</v>
      </c>
      <c r="C256" s="5" t="s">
        <v>10</v>
      </c>
      <c r="D256" s="6" t="s">
        <v>2619</v>
      </c>
      <c r="E256" s="6" t="s">
        <v>1134</v>
      </c>
      <c r="F256" s="5" t="s">
        <v>1933</v>
      </c>
      <c r="G256" s="12"/>
      <c r="H256" s="12">
        <f>VLOOKUP(D256,'[1]Раздел 1'!$D$13:$P$2328,5,0)</f>
        <v>1954</v>
      </c>
      <c r="I256" s="12">
        <f>VLOOKUP(D256,'[1]Раздел 1'!$D$13:$P$2328,6,0)</f>
        <v>621</v>
      </c>
      <c r="J256" s="12" t="str">
        <f>VLOOKUP(D256,'[1]Раздел 1'!$D$13:$P$2328,7,0)</f>
        <v>кирпич</v>
      </c>
      <c r="K256" s="12">
        <f>VLOOKUP(D256,'[1]Раздел 1'!$D$13:$P$2328,8,0)</f>
        <v>2</v>
      </c>
      <c r="L256" s="12">
        <f>VLOOKUP(D256,'[1]Раздел 1'!$D$13:$P$2328,9,0)</f>
        <v>2</v>
      </c>
      <c r="M256" s="12">
        <f>VLOOKUP(D256,'[1]Раздел 1'!$D$13:$P$2328,10,0)</f>
        <v>0</v>
      </c>
      <c r="N256" s="12">
        <f>VLOOKUP(D256,'[1]Раздел 1'!$D$13:$P$2328,11,0)</f>
        <v>0</v>
      </c>
      <c r="O256" s="12">
        <f>VLOOKUP(D256,'[1]Раздел 1'!$D$13:$P$2328,12,0)</f>
        <v>58</v>
      </c>
      <c r="P256" s="12">
        <f>VLOOKUP(D256,'[1]Раздел 1'!$D$13:$P$2328,13,0)</f>
        <v>41615000</v>
      </c>
    </row>
    <row r="257" spans="1:16" ht="45" customHeight="1" x14ac:dyDescent="0.45">
      <c r="A257" s="14">
        <v>242</v>
      </c>
      <c r="B257" s="5" t="s">
        <v>9</v>
      </c>
      <c r="C257" s="6" t="s">
        <v>10</v>
      </c>
      <c r="D257" s="6" t="s">
        <v>2620</v>
      </c>
      <c r="E257" s="6" t="s">
        <v>4178</v>
      </c>
      <c r="F257" s="5" t="s">
        <v>1933</v>
      </c>
      <c r="G257" s="12" t="s">
        <v>4199</v>
      </c>
      <c r="H257" s="12">
        <v>1970</v>
      </c>
      <c r="I257" s="12">
        <v>1633</v>
      </c>
      <c r="J257" s="12" t="s">
        <v>1949</v>
      </c>
      <c r="K257" s="12">
        <v>5</v>
      </c>
      <c r="L257" s="12"/>
      <c r="M257" s="12"/>
      <c r="N257" s="12"/>
      <c r="O257" s="12"/>
      <c r="P257" s="12">
        <v>41645000</v>
      </c>
    </row>
    <row r="258" spans="1:16" ht="45" customHeight="1" x14ac:dyDescent="0.45">
      <c r="A258" s="14">
        <v>243</v>
      </c>
      <c r="B258" s="5" t="s">
        <v>9</v>
      </c>
      <c r="C258" s="5" t="s">
        <v>10</v>
      </c>
      <c r="D258" s="5" t="s">
        <v>2621</v>
      </c>
      <c r="E258" s="5" t="s">
        <v>1859</v>
      </c>
      <c r="F258" s="5" t="s">
        <v>1933</v>
      </c>
      <c r="G258" s="12" t="str">
        <f>VLOOKUP(D258,'[1]Раздел 1'!$D$13:$P$2328,4,0)</f>
        <v>ОКН</v>
      </c>
      <c r="H258" s="12">
        <f>VLOOKUP(D258,'[1]Раздел 1'!$D$13:$P$2328,5,0)</f>
        <v>1940</v>
      </c>
      <c r="I258" s="12">
        <f>VLOOKUP(D258,'[1]Раздел 1'!$D$13:$P$2328,6,0)</f>
        <v>452.05</v>
      </c>
      <c r="J258" s="12" t="str">
        <f>VLOOKUP(D258,'[1]Раздел 1'!$D$13:$P$2328,7,0)</f>
        <v>кирпич</v>
      </c>
      <c r="K258" s="12">
        <f>VLOOKUP(D258,'[1]Раздел 1'!$D$13:$P$2328,8,0)</f>
        <v>2</v>
      </c>
      <c r="L258" s="12">
        <f>VLOOKUP(D258,'[1]Раздел 1'!$D$13:$P$2328,9,0)</f>
        <v>2</v>
      </c>
      <c r="M258" s="12">
        <f>VLOOKUP(D258,'[1]Раздел 1'!$D$13:$P$2328,10,0)</f>
        <v>0</v>
      </c>
      <c r="N258" s="12">
        <f>VLOOKUP(D258,'[1]Раздел 1'!$D$13:$P$2328,11,0)</f>
        <v>0</v>
      </c>
      <c r="O258" s="12">
        <f>VLOOKUP(D258,'[1]Раздел 1'!$D$13:$P$2328,12,0)</f>
        <v>0</v>
      </c>
      <c r="P258" s="12">
        <f>VLOOKUP(D258,'[1]Раздел 1'!$D$13:$P$2328,13,0)</f>
        <v>41615000</v>
      </c>
    </row>
    <row r="259" spans="1:16" ht="45" customHeight="1" x14ac:dyDescent="0.45">
      <c r="A259" s="14">
        <v>244</v>
      </c>
      <c r="B259" s="5" t="s">
        <v>9</v>
      </c>
      <c r="C259" s="5" t="s">
        <v>10</v>
      </c>
      <c r="D259" s="5" t="s">
        <v>2622</v>
      </c>
      <c r="E259" s="5" t="s">
        <v>1113</v>
      </c>
      <c r="F259" s="5" t="s">
        <v>1933</v>
      </c>
      <c r="G259" s="12"/>
      <c r="H259" s="12">
        <f>VLOOKUP(D259,'[1]Раздел 1'!$D$13:$P$2328,5,0)</f>
        <v>1940</v>
      </c>
      <c r="I259" s="12">
        <f>VLOOKUP(D259,'[1]Раздел 1'!$D$13:$P$2328,6,0)</f>
        <v>2244.6999999999998</v>
      </c>
      <c r="J259" s="12" t="str">
        <f>VLOOKUP(D259,'[1]Раздел 1'!$D$13:$P$2328,7,0)</f>
        <v>кирпич</v>
      </c>
      <c r="K259" s="12">
        <f>VLOOKUP(D259,'[1]Раздел 1'!$D$13:$P$2328,8,0)</f>
        <v>7</v>
      </c>
      <c r="L259" s="12">
        <f>VLOOKUP(D259,'[1]Раздел 1'!$D$13:$P$2328,9,0)</f>
        <v>1</v>
      </c>
      <c r="M259" s="12">
        <f>VLOOKUP(D259,'[1]Раздел 1'!$D$13:$P$2328,10,0)</f>
        <v>1</v>
      </c>
      <c r="N259" s="12">
        <f>VLOOKUP(D259,'[1]Раздел 1'!$D$13:$P$2328,11,0)</f>
        <v>0</v>
      </c>
      <c r="O259" s="12">
        <f>VLOOKUP(D259,'[1]Раздел 1'!$D$13:$P$2328,12,0)</f>
        <v>77</v>
      </c>
      <c r="P259" s="12">
        <f>VLOOKUP(D259,'[1]Раздел 1'!$D$13:$P$2328,13,0)</f>
        <v>41615000</v>
      </c>
    </row>
    <row r="260" spans="1:16" ht="45" customHeight="1" x14ac:dyDescent="0.45">
      <c r="A260" s="14">
        <v>245</v>
      </c>
      <c r="B260" s="5" t="s">
        <v>9</v>
      </c>
      <c r="C260" s="5" t="s">
        <v>10</v>
      </c>
      <c r="D260" s="6" t="s">
        <v>2623</v>
      </c>
      <c r="E260" s="6" t="s">
        <v>284</v>
      </c>
      <c r="F260" s="5" t="s">
        <v>1933</v>
      </c>
      <c r="G260" s="12"/>
      <c r="H260" s="12">
        <f>VLOOKUP(D260,'[1]Раздел 1'!$D$13:$P$2328,5,0)</f>
        <v>1958</v>
      </c>
      <c r="I260" s="12">
        <f>VLOOKUP(D260,'[1]Раздел 1'!$D$13:$P$2328,6,0)</f>
        <v>109.39</v>
      </c>
      <c r="J260" s="12" t="str">
        <f>VLOOKUP(D260,'[1]Раздел 1'!$D$13:$P$2328,7,0)</f>
        <v>кирпич</v>
      </c>
      <c r="K260" s="12">
        <f>VLOOKUP(D260,'[1]Раздел 1'!$D$13:$P$2328,8,0)</f>
        <v>3</v>
      </c>
      <c r="L260" s="12">
        <f>VLOOKUP(D260,'[1]Раздел 1'!$D$13:$P$2328,9,0)</f>
        <v>1</v>
      </c>
      <c r="M260" s="12">
        <f>VLOOKUP(D260,'[1]Раздел 1'!$D$13:$P$2328,10,0)</f>
        <v>0</v>
      </c>
      <c r="N260" s="12">
        <f>VLOOKUP(D260,'[1]Раздел 1'!$D$13:$P$2328,11,0)</f>
        <v>0</v>
      </c>
      <c r="O260" s="12">
        <f>VLOOKUP(D260,'[1]Раздел 1'!$D$13:$P$2328,12,0)</f>
        <v>6</v>
      </c>
      <c r="P260" s="12">
        <f>VLOOKUP(D260,'[1]Раздел 1'!$D$13:$P$2328,13,0)</f>
        <v>41615000</v>
      </c>
    </row>
    <row r="261" spans="1:16" ht="45" customHeight="1" x14ac:dyDescent="0.45">
      <c r="A261" s="14">
        <v>246</v>
      </c>
      <c r="B261" s="5" t="s">
        <v>9</v>
      </c>
      <c r="C261" s="5" t="s">
        <v>10</v>
      </c>
      <c r="D261" s="5" t="s">
        <v>2624</v>
      </c>
      <c r="E261" s="5" t="s">
        <v>316</v>
      </c>
      <c r="F261" s="5" t="s">
        <v>1933</v>
      </c>
      <c r="G261" s="12"/>
      <c r="H261" s="12">
        <f>VLOOKUP(D261,'[1]Раздел 1'!$D$13:$P$2328,5,0)</f>
        <v>1926</v>
      </c>
      <c r="I261" s="12">
        <f>VLOOKUP(D261,'[1]Раздел 1'!$D$13:$P$2328,6,0)</f>
        <v>369</v>
      </c>
      <c r="J261" s="12" t="str">
        <f>VLOOKUP(D261,'[1]Раздел 1'!$D$13:$P$2328,7,0)</f>
        <v>дерево</v>
      </c>
      <c r="K261" s="12">
        <f>VLOOKUP(D261,'[1]Раздел 1'!$D$13:$P$2328,8,0)</f>
        <v>2</v>
      </c>
      <c r="L261" s="12">
        <f>VLOOKUP(D261,'[1]Раздел 1'!$D$13:$P$2328,9,0)</f>
        <v>2</v>
      </c>
      <c r="M261" s="12">
        <f>VLOOKUP(D261,'[1]Раздел 1'!$D$13:$P$2328,10,0)</f>
        <v>0</v>
      </c>
      <c r="N261" s="12">
        <f>VLOOKUP(D261,'[1]Раздел 1'!$D$13:$P$2328,11,0)</f>
        <v>0</v>
      </c>
      <c r="O261" s="12">
        <f>VLOOKUP(D261,'[1]Раздел 1'!$D$13:$P$2328,12,0)</f>
        <v>12</v>
      </c>
      <c r="P261" s="12">
        <f>VLOOKUP(D261,'[1]Раздел 1'!$D$13:$P$2328,13,0)</f>
        <v>41615000</v>
      </c>
    </row>
    <row r="262" spans="1:16" ht="45" customHeight="1" x14ac:dyDescent="0.45">
      <c r="A262" s="14">
        <v>247</v>
      </c>
      <c r="B262" s="5" t="s">
        <v>9</v>
      </c>
      <c r="C262" s="5" t="s">
        <v>10</v>
      </c>
      <c r="D262" s="6" t="s">
        <v>2625</v>
      </c>
      <c r="E262" s="6" t="s">
        <v>68</v>
      </c>
      <c r="F262" s="5" t="s">
        <v>1933</v>
      </c>
      <c r="G262" s="12"/>
      <c r="H262" s="12">
        <f>VLOOKUP(D262,'[1]Раздел 1'!$D$13:$P$2328,5,0)</f>
        <v>1957</v>
      </c>
      <c r="I262" s="12">
        <f>VLOOKUP(D262,'[1]Раздел 1'!$D$13:$P$2328,6,0)</f>
        <v>362.4</v>
      </c>
      <c r="J262" s="12" t="str">
        <f>VLOOKUP(D262,'[1]Раздел 1'!$D$13:$P$2328,7,0)</f>
        <v>кирпич</v>
      </c>
      <c r="K262" s="12">
        <f>VLOOKUP(D262,'[1]Раздел 1'!$D$13:$P$2328,8,0)</f>
        <v>3</v>
      </c>
      <c r="L262" s="12">
        <f>VLOOKUP(D262,'[1]Раздел 1'!$D$13:$P$2328,9,0)</f>
        <v>1</v>
      </c>
      <c r="M262" s="12">
        <f>VLOOKUP(D262,'[1]Раздел 1'!$D$13:$P$2328,10,0)</f>
        <v>0</v>
      </c>
      <c r="N262" s="12">
        <f>VLOOKUP(D262,'[1]Раздел 1'!$D$13:$P$2328,11,0)</f>
        <v>0</v>
      </c>
      <c r="O262" s="12">
        <f>VLOOKUP(D262,'[1]Раздел 1'!$D$13:$P$2328,12,0)</f>
        <v>19</v>
      </c>
      <c r="P262" s="12">
        <f>VLOOKUP(D262,'[1]Раздел 1'!$D$13:$P$2328,13,0)</f>
        <v>41615000</v>
      </c>
    </row>
    <row r="263" spans="1:16" ht="45" customHeight="1" x14ac:dyDescent="0.45">
      <c r="A263" s="14">
        <v>248</v>
      </c>
      <c r="B263" s="5" t="s">
        <v>9</v>
      </c>
      <c r="C263" s="5" t="s">
        <v>10</v>
      </c>
      <c r="D263" s="5" t="s">
        <v>2626</v>
      </c>
      <c r="E263" s="5" t="s">
        <v>936</v>
      </c>
      <c r="F263" s="5" t="s">
        <v>1933</v>
      </c>
      <c r="G263" s="12" t="str">
        <f>VLOOKUP(D263,'[1]Раздел 1'!$D$13:$P$2328,4,0)</f>
        <v>ОКН</v>
      </c>
      <c r="H263" s="12">
        <f>VLOOKUP(D263,'[1]Раздел 1'!$D$13:$P$2328,5,0)</f>
        <v>1940</v>
      </c>
      <c r="I263" s="12">
        <f>VLOOKUP(D263,'[1]Раздел 1'!$D$13:$P$2328,6,0)</f>
        <v>659.71</v>
      </c>
      <c r="J263" s="12" t="str">
        <f>VLOOKUP(D263,'[1]Раздел 1'!$D$13:$P$2328,7,0)</f>
        <v>кирпич</v>
      </c>
      <c r="K263" s="12">
        <f>VLOOKUP(D263,'[1]Раздел 1'!$D$13:$P$2328,8,0)</f>
        <v>2</v>
      </c>
      <c r="L263" s="12">
        <f>VLOOKUP(D263,'[1]Раздел 1'!$D$13:$P$2328,9,0)</f>
        <v>7</v>
      </c>
      <c r="M263" s="12">
        <f>VLOOKUP(D263,'[1]Раздел 1'!$D$13:$P$2328,10,0)</f>
        <v>0</v>
      </c>
      <c r="N263" s="12">
        <f>VLOOKUP(D263,'[1]Раздел 1'!$D$13:$P$2328,11,0)</f>
        <v>0</v>
      </c>
      <c r="O263" s="12">
        <f>VLOOKUP(D263,'[1]Раздел 1'!$D$13:$P$2328,12,0)</f>
        <v>0</v>
      </c>
      <c r="P263" s="12">
        <f>VLOOKUP(D263,'[1]Раздел 1'!$D$13:$P$2328,13,0)</f>
        <v>41615000</v>
      </c>
    </row>
    <row r="264" spans="1:16" ht="45" customHeight="1" x14ac:dyDescent="0.45">
      <c r="A264" s="14">
        <v>249</v>
      </c>
      <c r="B264" s="5" t="s">
        <v>9</v>
      </c>
      <c r="C264" s="5" t="s">
        <v>10</v>
      </c>
      <c r="D264" s="5" t="s">
        <v>2627</v>
      </c>
      <c r="E264" s="5" t="s">
        <v>1505</v>
      </c>
      <c r="F264" s="5" t="s">
        <v>1933</v>
      </c>
      <c r="G264" s="12" t="str">
        <f>VLOOKUP(D264,'[1]Раздел 1'!$D$13:$P$2328,4,0)</f>
        <v>ОКН</v>
      </c>
      <c r="H264" s="12">
        <f>VLOOKUP(D264,'[1]Раздел 1'!$D$13:$P$2328,5,0)</f>
        <v>1940</v>
      </c>
      <c r="I264" s="12">
        <f>VLOOKUP(D264,'[1]Раздел 1'!$D$13:$P$2328,6,0)</f>
        <v>425.8</v>
      </c>
      <c r="J264" s="12" t="str">
        <f>VLOOKUP(D264,'[1]Раздел 1'!$D$13:$P$2328,7,0)</f>
        <v>кирпич</v>
      </c>
      <c r="K264" s="12">
        <f>VLOOKUP(D264,'[1]Раздел 1'!$D$13:$P$2328,8,0)</f>
        <v>2</v>
      </c>
      <c r="L264" s="12">
        <f>VLOOKUP(D264,'[1]Раздел 1'!$D$13:$P$2328,9,0)</f>
        <v>2</v>
      </c>
      <c r="M264" s="12">
        <f>VLOOKUP(D264,'[1]Раздел 1'!$D$13:$P$2328,10,0)</f>
        <v>0</v>
      </c>
      <c r="N264" s="12">
        <f>VLOOKUP(D264,'[1]Раздел 1'!$D$13:$P$2328,11,0)</f>
        <v>0</v>
      </c>
      <c r="O264" s="12">
        <f>VLOOKUP(D264,'[1]Раздел 1'!$D$13:$P$2328,12,0)</f>
        <v>17</v>
      </c>
      <c r="P264" s="12">
        <f>VLOOKUP(D264,'[1]Раздел 1'!$D$13:$P$2328,13,0)</f>
        <v>41615000</v>
      </c>
    </row>
    <row r="265" spans="1:16" ht="45" customHeight="1" x14ac:dyDescent="0.45">
      <c r="A265" s="14">
        <v>250</v>
      </c>
      <c r="B265" s="5" t="s">
        <v>9</v>
      </c>
      <c r="C265" s="5" t="s">
        <v>10</v>
      </c>
      <c r="D265" s="5" t="s">
        <v>2628</v>
      </c>
      <c r="E265" s="5" t="s">
        <v>278</v>
      </c>
      <c r="F265" s="5" t="s">
        <v>1933</v>
      </c>
      <c r="G265" s="12" t="str">
        <f>VLOOKUP(D265,'[1]Раздел 1'!$D$13:$P$2328,4,0)</f>
        <v>ОКН</v>
      </c>
      <c r="H265" s="12">
        <f>VLOOKUP(D265,'[1]Раздел 1'!$D$13:$P$2328,5,0)</f>
        <v>1940</v>
      </c>
      <c r="I265" s="12">
        <f>VLOOKUP(D265,'[1]Раздел 1'!$D$13:$P$2328,6,0)</f>
        <v>288</v>
      </c>
      <c r="J265" s="12" t="str">
        <f>VLOOKUP(D265,'[1]Раздел 1'!$D$13:$P$2328,7,0)</f>
        <v>кирпич</v>
      </c>
      <c r="K265" s="12">
        <f>VLOOKUP(D265,'[1]Раздел 1'!$D$13:$P$2328,8,0)</f>
        <v>2</v>
      </c>
      <c r="L265" s="12">
        <f>VLOOKUP(D265,'[1]Раздел 1'!$D$13:$P$2328,9,0)</f>
        <v>4</v>
      </c>
      <c r="M265" s="12">
        <f>VLOOKUP(D265,'[1]Раздел 1'!$D$13:$P$2328,10,0)</f>
        <v>0</v>
      </c>
      <c r="N265" s="12">
        <f>VLOOKUP(D265,'[1]Раздел 1'!$D$13:$P$2328,11,0)</f>
        <v>0</v>
      </c>
      <c r="O265" s="12">
        <f>VLOOKUP(D265,'[1]Раздел 1'!$D$13:$P$2328,12,0)</f>
        <v>20</v>
      </c>
      <c r="P265" s="12">
        <f>VLOOKUP(D265,'[1]Раздел 1'!$D$13:$P$2328,13,0)</f>
        <v>41615000</v>
      </c>
    </row>
    <row r="266" spans="1:16" ht="45" customHeight="1" x14ac:dyDescent="0.45">
      <c r="A266" s="14">
        <v>251</v>
      </c>
      <c r="B266" s="5" t="s">
        <v>9</v>
      </c>
      <c r="C266" s="5" t="s">
        <v>10</v>
      </c>
      <c r="D266" s="5" t="s">
        <v>2629</v>
      </c>
      <c r="E266" s="5" t="s">
        <v>1317</v>
      </c>
      <c r="F266" s="5" t="s">
        <v>1933</v>
      </c>
      <c r="G266" s="12" t="str">
        <f>VLOOKUP(D266,'[1]Раздел 1'!$D$13:$P$2328,4,0)</f>
        <v>ОКН</v>
      </c>
      <c r="H266" s="12">
        <f>VLOOKUP(D266,'[1]Раздел 1'!$D$13:$P$2328,5,0)</f>
        <v>1940</v>
      </c>
      <c r="I266" s="12">
        <f>VLOOKUP(D266,'[1]Раздел 1'!$D$13:$P$2328,6,0)</f>
        <v>142.04</v>
      </c>
      <c r="J266" s="12" t="str">
        <f>VLOOKUP(D266,'[1]Раздел 1'!$D$13:$P$2328,7,0)</f>
        <v>кирпич</v>
      </c>
      <c r="K266" s="12">
        <f>VLOOKUP(D266,'[1]Раздел 1'!$D$13:$P$2328,8,0)</f>
        <v>3</v>
      </c>
      <c r="L266" s="12">
        <f>VLOOKUP(D266,'[1]Раздел 1'!$D$13:$P$2328,9,0)</f>
        <v>6</v>
      </c>
      <c r="M266" s="12">
        <f>VLOOKUP(D266,'[1]Раздел 1'!$D$13:$P$2328,10,0)</f>
        <v>0</v>
      </c>
      <c r="N266" s="12">
        <f>VLOOKUP(D266,'[1]Раздел 1'!$D$13:$P$2328,11,0)</f>
        <v>0</v>
      </c>
      <c r="O266" s="12">
        <f>VLOOKUP(D266,'[1]Раздел 1'!$D$13:$P$2328,12,0)</f>
        <v>62</v>
      </c>
      <c r="P266" s="12">
        <f>VLOOKUP(D266,'[1]Раздел 1'!$D$13:$P$2328,13,0)</f>
        <v>41615000</v>
      </c>
    </row>
    <row r="267" spans="1:16" ht="45" customHeight="1" x14ac:dyDescent="0.45">
      <c r="A267" s="14">
        <v>252</v>
      </c>
      <c r="B267" s="5" t="s">
        <v>9</v>
      </c>
      <c r="C267" s="5" t="s">
        <v>10</v>
      </c>
      <c r="D267" s="5" t="s">
        <v>2630</v>
      </c>
      <c r="E267" s="5" t="s">
        <v>1860</v>
      </c>
      <c r="F267" s="5" t="s">
        <v>1933</v>
      </c>
      <c r="G267" s="12" t="str">
        <f>VLOOKUP(D267,'[1]Раздел 1'!$D$13:$P$2328,4,0)</f>
        <v>ОКН</v>
      </c>
      <c r="H267" s="12">
        <f>VLOOKUP(D267,'[1]Раздел 1'!$D$13:$P$2328,5,0)</f>
        <v>1940</v>
      </c>
      <c r="I267" s="12">
        <f>VLOOKUP(D267,'[1]Раздел 1'!$D$13:$P$2328,6,0)</f>
        <v>409.35</v>
      </c>
      <c r="J267" s="12" t="str">
        <f>VLOOKUP(D267,'[1]Раздел 1'!$D$13:$P$2328,7,0)</f>
        <v>кирпич</v>
      </c>
      <c r="K267" s="12">
        <f>VLOOKUP(D267,'[1]Раздел 1'!$D$13:$P$2328,8,0)</f>
        <v>4</v>
      </c>
      <c r="L267" s="12">
        <f>VLOOKUP(D267,'[1]Раздел 1'!$D$13:$P$2328,9,0)</f>
        <v>2</v>
      </c>
      <c r="M267" s="12">
        <f>VLOOKUP(D267,'[1]Раздел 1'!$D$13:$P$2328,10,0)</f>
        <v>0</v>
      </c>
      <c r="N267" s="12">
        <f>VLOOKUP(D267,'[1]Раздел 1'!$D$13:$P$2328,11,0)</f>
        <v>0</v>
      </c>
      <c r="O267" s="12">
        <f>VLOOKUP(D267,'[1]Раздел 1'!$D$13:$P$2328,12,0)</f>
        <v>0</v>
      </c>
      <c r="P267" s="12">
        <f>VLOOKUP(D267,'[1]Раздел 1'!$D$13:$P$2328,13,0)</f>
        <v>41615000</v>
      </c>
    </row>
    <row r="268" spans="1:16" ht="45" customHeight="1" x14ac:dyDescent="0.45">
      <c r="A268" s="14">
        <v>253</v>
      </c>
      <c r="B268" s="5" t="s">
        <v>9</v>
      </c>
      <c r="C268" s="5" t="s">
        <v>10</v>
      </c>
      <c r="D268" s="5" t="s">
        <v>2631</v>
      </c>
      <c r="E268" s="5" t="s">
        <v>996</v>
      </c>
      <c r="F268" s="5" t="s">
        <v>1933</v>
      </c>
      <c r="G268" s="12" t="str">
        <f>VLOOKUP(D268,'[1]Раздел 1'!$D$13:$P$2328,4,0)</f>
        <v>ОКН</v>
      </c>
      <c r="H268" s="12">
        <f>VLOOKUP(D268,'[1]Раздел 1'!$D$13:$P$2328,5,0)</f>
        <v>1940</v>
      </c>
      <c r="I268" s="12">
        <f>VLOOKUP(D268,'[1]Раздел 1'!$D$13:$P$2328,6,0)</f>
        <v>2142.88</v>
      </c>
      <c r="J268" s="12" t="str">
        <f>VLOOKUP(D268,'[1]Раздел 1'!$D$13:$P$2328,7,0)</f>
        <v>кирпич</v>
      </c>
      <c r="K268" s="12">
        <f>VLOOKUP(D268,'[1]Раздел 1'!$D$13:$P$2328,8,0)</f>
        <v>4</v>
      </c>
      <c r="L268" s="12">
        <f>VLOOKUP(D268,'[1]Раздел 1'!$D$13:$P$2328,9,0)</f>
        <v>4</v>
      </c>
      <c r="M268" s="12">
        <f>VLOOKUP(D268,'[1]Раздел 1'!$D$13:$P$2328,10,0)</f>
        <v>0</v>
      </c>
      <c r="N268" s="12">
        <f>VLOOKUP(D268,'[1]Раздел 1'!$D$13:$P$2328,11,0)</f>
        <v>0</v>
      </c>
      <c r="O268" s="12">
        <f>VLOOKUP(D268,'[1]Раздел 1'!$D$13:$P$2328,12,0)</f>
        <v>63</v>
      </c>
      <c r="P268" s="12">
        <f>VLOOKUP(D268,'[1]Раздел 1'!$D$13:$P$2328,13,0)</f>
        <v>41615000</v>
      </c>
    </row>
    <row r="269" spans="1:16" ht="45" customHeight="1" x14ac:dyDescent="0.45">
      <c r="A269" s="14">
        <v>254</v>
      </c>
      <c r="B269" s="5" t="s">
        <v>9</v>
      </c>
      <c r="C269" s="5" t="s">
        <v>10</v>
      </c>
      <c r="D269" s="5" t="s">
        <v>2138</v>
      </c>
      <c r="E269" s="5" t="s">
        <v>2139</v>
      </c>
      <c r="F269" s="5" t="s">
        <v>1933</v>
      </c>
      <c r="G269" s="12" t="str">
        <f>VLOOKUP(D269,'[1]Раздел 1'!$D$13:$P$2328,4,0)</f>
        <v>ОКН</v>
      </c>
      <c r="H269" s="12">
        <f>VLOOKUP(D269,'[1]Раздел 1'!$D$13:$P$2328,5,0)</f>
        <v>1940</v>
      </c>
      <c r="I269" s="12">
        <f>VLOOKUP(D269,'[1]Раздел 1'!$D$13:$P$2328,6,0)</f>
        <v>6787.63</v>
      </c>
      <c r="J269" s="12" t="str">
        <f>VLOOKUP(D269,'[1]Раздел 1'!$D$13:$P$2328,7,0)</f>
        <v>кирпич</v>
      </c>
      <c r="K269" s="12">
        <f>VLOOKUP(D269,'[1]Раздел 1'!$D$13:$P$2328,8,0)</f>
        <v>5</v>
      </c>
      <c r="L269" s="12">
        <f>VLOOKUP(D269,'[1]Раздел 1'!$D$13:$P$2328,9,0)</f>
        <v>1</v>
      </c>
      <c r="M269" s="12">
        <f>VLOOKUP(D269,'[1]Раздел 1'!$D$13:$P$2328,10,0)</f>
        <v>0</v>
      </c>
      <c r="N269" s="12">
        <f>VLOOKUP(D269,'[1]Раздел 1'!$D$13:$P$2328,11,0)</f>
        <v>0</v>
      </c>
      <c r="O269" s="12">
        <f>VLOOKUP(D269,'[1]Раздел 1'!$D$13:$P$2328,12,0)</f>
        <v>51</v>
      </c>
      <c r="P269" s="12">
        <f>VLOOKUP(D269,'[1]Раздел 1'!$D$13:$P$2328,13,0)</f>
        <v>41615000</v>
      </c>
    </row>
    <row r="270" spans="1:16" ht="45" customHeight="1" x14ac:dyDescent="0.45">
      <c r="A270" s="14">
        <v>255</v>
      </c>
      <c r="B270" s="5" t="s">
        <v>9</v>
      </c>
      <c r="C270" s="5" t="s">
        <v>10</v>
      </c>
      <c r="D270" s="5" t="s">
        <v>2632</v>
      </c>
      <c r="E270" s="5" t="s">
        <v>809</v>
      </c>
      <c r="F270" s="5" t="s">
        <v>1933</v>
      </c>
      <c r="G270" s="12" t="str">
        <f>VLOOKUP(D270,'[1]Раздел 1'!$D$13:$P$2328,4,0)</f>
        <v>ОКН</v>
      </c>
      <c r="H270" s="12">
        <f>VLOOKUP(D270,'[1]Раздел 1'!$D$13:$P$2328,5,0)</f>
        <v>1940</v>
      </c>
      <c r="I270" s="12">
        <f>VLOOKUP(D270,'[1]Раздел 1'!$D$13:$P$2328,6,0)</f>
        <v>3612.4</v>
      </c>
      <c r="J270" s="12" t="str">
        <f>VLOOKUP(D270,'[1]Раздел 1'!$D$13:$P$2328,7,0)</f>
        <v>кирпич</v>
      </c>
      <c r="K270" s="12">
        <f>VLOOKUP(D270,'[1]Раздел 1'!$D$13:$P$2328,8,0)</f>
        <v>4</v>
      </c>
      <c r="L270" s="12">
        <f>VLOOKUP(D270,'[1]Раздел 1'!$D$13:$P$2328,9,0)</f>
        <v>4</v>
      </c>
      <c r="M270" s="12">
        <f>VLOOKUP(D270,'[1]Раздел 1'!$D$13:$P$2328,10,0)</f>
        <v>0</v>
      </c>
      <c r="N270" s="12">
        <f>VLOOKUP(D270,'[1]Раздел 1'!$D$13:$P$2328,11,0)</f>
        <v>0</v>
      </c>
      <c r="O270" s="12">
        <f>VLOOKUP(D270,'[1]Раздел 1'!$D$13:$P$2328,12,0)</f>
        <v>51</v>
      </c>
      <c r="P270" s="12">
        <f>VLOOKUP(D270,'[1]Раздел 1'!$D$13:$P$2328,13,0)</f>
        <v>41615000</v>
      </c>
    </row>
    <row r="271" spans="1:16" ht="45" customHeight="1" x14ac:dyDescent="0.45">
      <c r="A271" s="14">
        <v>256</v>
      </c>
      <c r="B271" s="5" t="s">
        <v>9</v>
      </c>
      <c r="C271" s="5" t="s">
        <v>10</v>
      </c>
      <c r="D271" s="5" t="s">
        <v>2633</v>
      </c>
      <c r="E271" s="5" t="s">
        <v>1297</v>
      </c>
      <c r="F271" s="5" t="s">
        <v>1933</v>
      </c>
      <c r="G271" s="12"/>
      <c r="H271" s="12">
        <f>VLOOKUP(D271,'[1]Раздел 1'!$D$13:$P$2328,5,0)</f>
        <v>1940</v>
      </c>
      <c r="I271" s="12">
        <f>VLOOKUP(D271,'[1]Раздел 1'!$D$13:$P$2328,6,0)</f>
        <v>657.49</v>
      </c>
      <c r="J271" s="12" t="str">
        <f>VLOOKUP(D271,'[1]Раздел 1'!$D$13:$P$2328,7,0)</f>
        <v>кирпич</v>
      </c>
      <c r="K271" s="12">
        <f>VLOOKUP(D271,'[1]Раздел 1'!$D$13:$P$2328,8,0)</f>
        <v>2</v>
      </c>
      <c r="L271" s="12">
        <f>VLOOKUP(D271,'[1]Раздел 1'!$D$13:$P$2328,9,0)</f>
        <v>3</v>
      </c>
      <c r="M271" s="12">
        <f>VLOOKUP(D271,'[1]Раздел 1'!$D$13:$P$2328,10,0)</f>
        <v>0</v>
      </c>
      <c r="N271" s="12">
        <f>VLOOKUP(D271,'[1]Раздел 1'!$D$13:$P$2328,11,0)</f>
        <v>0</v>
      </c>
      <c r="O271" s="12">
        <f>VLOOKUP(D271,'[1]Раздел 1'!$D$13:$P$2328,12,0)</f>
        <v>39</v>
      </c>
      <c r="P271" s="12">
        <f>VLOOKUP(D271,'[1]Раздел 1'!$D$13:$P$2328,13,0)</f>
        <v>41615000</v>
      </c>
    </row>
    <row r="272" spans="1:16" ht="45" customHeight="1" x14ac:dyDescent="0.45">
      <c r="A272" s="14">
        <v>257</v>
      </c>
      <c r="B272" s="5" t="s">
        <v>9</v>
      </c>
      <c r="C272" s="5" t="s">
        <v>10</v>
      </c>
      <c r="D272" s="5" t="s">
        <v>2634</v>
      </c>
      <c r="E272" s="5" t="s">
        <v>1020</v>
      </c>
      <c r="F272" s="5" t="s">
        <v>1933</v>
      </c>
      <c r="G272" s="12"/>
      <c r="H272" s="12">
        <f>VLOOKUP(D272,'[1]Раздел 1'!$D$13:$P$2328,5,0)</f>
        <v>1940</v>
      </c>
      <c r="I272" s="12">
        <f>VLOOKUP(D272,'[1]Раздел 1'!$D$13:$P$2328,6,0)</f>
        <v>2285.0300000000002</v>
      </c>
      <c r="J272" s="12" t="str">
        <f>VLOOKUP(D272,'[1]Раздел 1'!$D$13:$P$2328,7,0)</f>
        <v>кирпич</v>
      </c>
      <c r="K272" s="12">
        <f>VLOOKUP(D272,'[1]Раздел 1'!$D$13:$P$2328,8,0)</f>
        <v>7</v>
      </c>
      <c r="L272" s="12">
        <f>VLOOKUP(D272,'[1]Раздел 1'!$D$13:$P$2328,9,0)</f>
        <v>2</v>
      </c>
      <c r="M272" s="12">
        <f>VLOOKUP(D272,'[1]Раздел 1'!$D$13:$P$2328,10,0)</f>
        <v>1</v>
      </c>
      <c r="N272" s="12">
        <f>VLOOKUP(D272,'[1]Раздел 1'!$D$13:$P$2328,11,0)</f>
        <v>0</v>
      </c>
      <c r="O272" s="12">
        <f>VLOOKUP(D272,'[1]Раздел 1'!$D$13:$P$2328,12,0)</f>
        <v>0</v>
      </c>
      <c r="P272" s="12">
        <f>VLOOKUP(D272,'[1]Раздел 1'!$D$13:$P$2328,13,0)</f>
        <v>41615000</v>
      </c>
    </row>
    <row r="273" spans="1:16" ht="45" customHeight="1" x14ac:dyDescent="0.45">
      <c r="A273" s="14">
        <v>258</v>
      </c>
      <c r="B273" s="5" t="s">
        <v>9</v>
      </c>
      <c r="C273" s="5" t="s">
        <v>10</v>
      </c>
      <c r="D273" s="6" t="s">
        <v>2635</v>
      </c>
      <c r="E273" s="6" t="s">
        <v>540</v>
      </c>
      <c r="F273" s="5" t="s">
        <v>1933</v>
      </c>
      <c r="G273" s="12"/>
      <c r="H273" s="12">
        <f>VLOOKUP(D273,'[1]Раздел 1'!$D$13:$P$2328,5,0)</f>
        <v>1956</v>
      </c>
      <c r="I273" s="12">
        <f>VLOOKUP(D273,'[1]Раздел 1'!$D$13:$P$2328,6,0)</f>
        <v>2296.1999999999998</v>
      </c>
      <c r="J273" s="12" t="str">
        <f>VLOOKUP(D273,'[1]Раздел 1'!$D$13:$P$2328,7,0)</f>
        <v>кирпич</v>
      </c>
      <c r="K273" s="12">
        <f>VLOOKUP(D273,'[1]Раздел 1'!$D$13:$P$2328,8,0)</f>
        <v>4</v>
      </c>
      <c r="L273" s="12">
        <f>VLOOKUP(D273,'[1]Раздел 1'!$D$13:$P$2328,9,0)</f>
        <v>4</v>
      </c>
      <c r="M273" s="12">
        <f>VLOOKUP(D273,'[1]Раздел 1'!$D$13:$P$2328,10,0)</f>
        <v>0</v>
      </c>
      <c r="N273" s="12">
        <f>VLOOKUP(D273,'[1]Раздел 1'!$D$13:$P$2328,11,0)</f>
        <v>0</v>
      </c>
      <c r="O273" s="12">
        <f>VLOOKUP(D273,'[1]Раздел 1'!$D$13:$P$2328,12,0)</f>
        <v>88</v>
      </c>
      <c r="P273" s="12">
        <f>VLOOKUP(D273,'[1]Раздел 1'!$D$13:$P$2328,13,0)</f>
        <v>41615000</v>
      </c>
    </row>
    <row r="274" spans="1:16" ht="45" customHeight="1" x14ac:dyDescent="0.45">
      <c r="A274" s="14">
        <v>259</v>
      </c>
      <c r="B274" s="5" t="s">
        <v>9</v>
      </c>
      <c r="C274" s="5" t="s">
        <v>10</v>
      </c>
      <c r="D274" s="5" t="s">
        <v>2136</v>
      </c>
      <c r="E274" s="5" t="s">
        <v>2137</v>
      </c>
      <c r="F274" s="5" t="s">
        <v>1933</v>
      </c>
      <c r="G274" s="12" t="str">
        <f>VLOOKUP(D274,'[1]Раздел 1'!$D$13:$P$2328,4,0)</f>
        <v>ОКН</v>
      </c>
      <c r="H274" s="12">
        <f>VLOOKUP(D274,'[1]Раздел 1'!$D$13:$P$2328,5,0)</f>
        <v>1940</v>
      </c>
      <c r="I274" s="12">
        <f>VLOOKUP(D274,'[1]Раздел 1'!$D$13:$P$2328,6,0)</f>
        <v>1592.8</v>
      </c>
      <c r="J274" s="12" t="str">
        <f>VLOOKUP(D274,'[1]Раздел 1'!$D$13:$P$2328,7,0)</f>
        <v>кирпич</v>
      </c>
      <c r="K274" s="12">
        <f>VLOOKUP(D274,'[1]Раздел 1'!$D$13:$P$2328,8,0)</f>
        <v>5</v>
      </c>
      <c r="L274" s="12">
        <f>VLOOKUP(D274,'[1]Раздел 1'!$D$13:$P$2328,9,0)</f>
        <v>1</v>
      </c>
      <c r="M274" s="12">
        <f>VLOOKUP(D274,'[1]Раздел 1'!$D$13:$P$2328,10,0)</f>
        <v>0</v>
      </c>
      <c r="N274" s="12">
        <f>VLOOKUP(D274,'[1]Раздел 1'!$D$13:$P$2328,11,0)</f>
        <v>0</v>
      </c>
      <c r="O274" s="12">
        <f>VLOOKUP(D274,'[1]Раздел 1'!$D$13:$P$2328,12,0)</f>
        <v>32</v>
      </c>
      <c r="P274" s="12">
        <f>VLOOKUP(D274,'[1]Раздел 1'!$D$13:$P$2328,13,0)</f>
        <v>41615000</v>
      </c>
    </row>
    <row r="275" spans="1:16" ht="45" customHeight="1" x14ac:dyDescent="0.45">
      <c r="A275" s="14">
        <v>260</v>
      </c>
      <c r="B275" s="5" t="s">
        <v>9</v>
      </c>
      <c r="C275" s="5" t="s">
        <v>10</v>
      </c>
      <c r="D275" s="5" t="s">
        <v>2636</v>
      </c>
      <c r="E275" s="5" t="s">
        <v>467</v>
      </c>
      <c r="F275" s="5" t="s">
        <v>1933</v>
      </c>
      <c r="G275" s="12" t="str">
        <f>VLOOKUP(D275,'[1]Раздел 1'!$D$13:$P$2328,4,0)</f>
        <v>ОКН</v>
      </c>
      <c r="H275" s="12">
        <f>VLOOKUP(D275,'[1]Раздел 1'!$D$13:$P$2328,5,0)</f>
        <v>1940</v>
      </c>
      <c r="I275" s="12">
        <f>VLOOKUP(D275,'[1]Раздел 1'!$D$13:$P$2328,6,0)</f>
        <v>1465.2</v>
      </c>
      <c r="J275" s="12" t="str">
        <f>VLOOKUP(D275,'[1]Раздел 1'!$D$13:$P$2328,7,0)</f>
        <v>кирпич</v>
      </c>
      <c r="K275" s="12">
        <f>VLOOKUP(D275,'[1]Раздел 1'!$D$13:$P$2328,8,0)</f>
        <v>3</v>
      </c>
      <c r="L275" s="12">
        <f>VLOOKUP(D275,'[1]Раздел 1'!$D$13:$P$2328,9,0)</f>
        <v>2</v>
      </c>
      <c r="M275" s="12">
        <f>VLOOKUP(D275,'[1]Раздел 1'!$D$13:$P$2328,10,0)</f>
        <v>0</v>
      </c>
      <c r="N275" s="12">
        <f>VLOOKUP(D275,'[1]Раздел 1'!$D$13:$P$2328,11,0)</f>
        <v>0</v>
      </c>
      <c r="O275" s="12">
        <f>VLOOKUP(D275,'[1]Раздел 1'!$D$13:$P$2328,12,0)</f>
        <v>14</v>
      </c>
      <c r="P275" s="12">
        <f>VLOOKUP(D275,'[1]Раздел 1'!$D$13:$P$2328,13,0)</f>
        <v>41615000</v>
      </c>
    </row>
    <row r="276" spans="1:16" ht="45" customHeight="1" x14ac:dyDescent="0.45">
      <c r="A276" s="14">
        <v>261</v>
      </c>
      <c r="B276" s="5" t="s">
        <v>9</v>
      </c>
      <c r="C276" s="5" t="s">
        <v>10</v>
      </c>
      <c r="D276" s="5" t="s">
        <v>2637</v>
      </c>
      <c r="E276" s="5" t="s">
        <v>847</v>
      </c>
      <c r="F276" s="5" t="s">
        <v>1933</v>
      </c>
      <c r="G276" s="12" t="str">
        <f>VLOOKUP(D276,'[1]Раздел 1'!$D$13:$P$2328,4,0)</f>
        <v>ОКН</v>
      </c>
      <c r="H276" s="12">
        <f>VLOOKUP(D276,'[1]Раздел 1'!$D$13:$P$2328,5,0)</f>
        <v>1940</v>
      </c>
      <c r="I276" s="12">
        <f>VLOOKUP(D276,'[1]Раздел 1'!$D$13:$P$2328,6,0)</f>
        <v>1559.7</v>
      </c>
      <c r="J276" s="12" t="str">
        <f>VLOOKUP(D276,'[1]Раздел 1'!$D$13:$P$2328,7,0)</f>
        <v>кирпич</v>
      </c>
      <c r="K276" s="12">
        <f>VLOOKUP(D276,'[1]Раздел 1'!$D$13:$P$2328,8,0)</f>
        <v>4</v>
      </c>
      <c r="L276" s="12">
        <f>VLOOKUP(D276,'[1]Раздел 1'!$D$13:$P$2328,9,0)</f>
        <v>3</v>
      </c>
      <c r="M276" s="12">
        <f>VLOOKUP(D276,'[1]Раздел 1'!$D$13:$P$2328,10,0)</f>
        <v>0</v>
      </c>
      <c r="N276" s="12">
        <f>VLOOKUP(D276,'[1]Раздел 1'!$D$13:$P$2328,11,0)</f>
        <v>0</v>
      </c>
      <c r="O276" s="12">
        <f>VLOOKUP(D276,'[1]Раздел 1'!$D$13:$P$2328,12,0)</f>
        <v>27</v>
      </c>
      <c r="P276" s="12">
        <f>VLOOKUP(D276,'[1]Раздел 1'!$D$13:$P$2328,13,0)</f>
        <v>41615000</v>
      </c>
    </row>
    <row r="277" spans="1:16" ht="45" customHeight="1" x14ac:dyDescent="0.45">
      <c r="A277" s="14">
        <v>262</v>
      </c>
      <c r="B277" s="5" t="s">
        <v>9</v>
      </c>
      <c r="C277" s="5" t="s">
        <v>10</v>
      </c>
      <c r="D277" s="5" t="s">
        <v>2143</v>
      </c>
      <c r="E277" s="5" t="s">
        <v>2144</v>
      </c>
      <c r="F277" s="5" t="s">
        <v>1933</v>
      </c>
      <c r="G277" s="12"/>
      <c r="H277" s="12">
        <f>VLOOKUP(D277,'[1]Раздел 1'!$D$13:$P$2328,5,0)</f>
        <v>1975</v>
      </c>
      <c r="I277" s="12">
        <f>VLOOKUP(D277,'[1]Раздел 1'!$D$13:$P$2328,6,0)</f>
        <v>220.18</v>
      </c>
      <c r="J277" s="12" t="str">
        <f>VLOOKUP(D277,'[1]Раздел 1'!$D$13:$P$2328,7,0)</f>
        <v>кирпич</v>
      </c>
      <c r="K277" s="12">
        <f>VLOOKUP(D277,'[1]Раздел 1'!$D$13:$P$2328,8,0)</f>
        <v>5</v>
      </c>
      <c r="L277" s="12">
        <f>VLOOKUP(D277,'[1]Раздел 1'!$D$13:$P$2328,9,0)</f>
        <v>0</v>
      </c>
      <c r="M277" s="12">
        <f>VLOOKUP(D277,'[1]Раздел 1'!$D$13:$P$2328,10,0)</f>
        <v>0</v>
      </c>
      <c r="N277" s="12">
        <f>VLOOKUP(D277,'[1]Раздел 1'!$D$13:$P$2328,11,0)</f>
        <v>0</v>
      </c>
      <c r="O277" s="12">
        <f>VLOOKUP(D277,'[1]Раздел 1'!$D$13:$P$2328,12,0)</f>
        <v>0</v>
      </c>
      <c r="P277" s="12">
        <f>VLOOKUP(D277,'[1]Раздел 1'!$D$13:$P$2328,13,0)</f>
        <v>41615000</v>
      </c>
    </row>
    <row r="278" spans="1:16" ht="45" customHeight="1" x14ac:dyDescent="0.45">
      <c r="A278" s="14">
        <v>263</v>
      </c>
      <c r="B278" s="5" t="s">
        <v>9</v>
      </c>
      <c r="C278" s="5" t="s">
        <v>10</v>
      </c>
      <c r="D278" s="5" t="s">
        <v>2638</v>
      </c>
      <c r="E278" s="5" t="s">
        <v>1861</v>
      </c>
      <c r="F278" s="5" t="s">
        <v>1933</v>
      </c>
      <c r="G278" s="12"/>
      <c r="H278" s="12">
        <f>VLOOKUP(D278,'[1]Раздел 1'!$D$13:$P$2328,5,0)</f>
        <v>2000</v>
      </c>
      <c r="I278" s="12">
        <f>VLOOKUP(D278,'[1]Раздел 1'!$D$13:$P$2328,6,0)</f>
        <v>4322.3999999999996</v>
      </c>
      <c r="J278" s="12" t="str">
        <f>VLOOKUP(D278,'[1]Раздел 1'!$D$13:$P$2328,7,0)</f>
        <v>панели</v>
      </c>
      <c r="K278" s="12">
        <f>VLOOKUP(D278,'[1]Раздел 1'!$D$13:$P$2328,8,0)</f>
        <v>9</v>
      </c>
      <c r="L278" s="12">
        <f>VLOOKUP(D278,'[1]Раздел 1'!$D$13:$P$2328,9,0)</f>
        <v>1</v>
      </c>
      <c r="M278" s="12">
        <f>VLOOKUP(D278,'[1]Раздел 1'!$D$13:$P$2328,10,0)</f>
        <v>0</v>
      </c>
      <c r="N278" s="12">
        <f>VLOOKUP(D278,'[1]Раздел 1'!$D$13:$P$2328,11,0)</f>
        <v>0</v>
      </c>
      <c r="O278" s="12">
        <f>VLOOKUP(D278,'[1]Раздел 1'!$D$13:$P$2328,12,0)</f>
        <v>0</v>
      </c>
      <c r="P278" s="12">
        <f>VLOOKUP(D278,'[1]Раздел 1'!$D$13:$P$2328,13,0)</f>
        <v>41615000</v>
      </c>
    </row>
    <row r="279" spans="1:16" ht="45" customHeight="1" x14ac:dyDescent="0.45">
      <c r="A279" s="14">
        <v>264</v>
      </c>
      <c r="B279" s="5" t="s">
        <v>9</v>
      </c>
      <c r="C279" s="5" t="s">
        <v>10</v>
      </c>
      <c r="D279" s="6" t="s">
        <v>2639</v>
      </c>
      <c r="E279" s="6" t="s">
        <v>589</v>
      </c>
      <c r="F279" s="5" t="s">
        <v>1933</v>
      </c>
      <c r="G279" s="12"/>
      <c r="H279" s="12">
        <f>VLOOKUP(D279,'[1]Раздел 1'!$D$13:$P$2328,5,0)</f>
        <v>1965</v>
      </c>
      <c r="I279" s="12">
        <f>VLOOKUP(D279,'[1]Раздел 1'!$D$13:$P$2328,6,0)</f>
        <v>1695.76</v>
      </c>
      <c r="J279" s="12" t="str">
        <f>VLOOKUP(D279,'[1]Раздел 1'!$D$13:$P$2328,7,0)</f>
        <v>кирпич</v>
      </c>
      <c r="K279" s="12">
        <f>VLOOKUP(D279,'[1]Раздел 1'!$D$13:$P$2328,8,0)</f>
        <v>5</v>
      </c>
      <c r="L279" s="12">
        <f>VLOOKUP(D279,'[1]Раздел 1'!$D$13:$P$2328,9,0)</f>
        <v>2</v>
      </c>
      <c r="M279" s="12">
        <f>VLOOKUP(D279,'[1]Раздел 1'!$D$13:$P$2328,10,0)</f>
        <v>0</v>
      </c>
      <c r="N279" s="12">
        <f>VLOOKUP(D279,'[1]Раздел 1'!$D$13:$P$2328,11,0)</f>
        <v>0</v>
      </c>
      <c r="O279" s="12">
        <f>VLOOKUP(D279,'[1]Раздел 1'!$D$13:$P$2328,12,0)</f>
        <v>85</v>
      </c>
      <c r="P279" s="12">
        <f>VLOOKUP(D279,'[1]Раздел 1'!$D$13:$P$2328,13,0)</f>
        <v>41615000</v>
      </c>
    </row>
    <row r="280" spans="1:16" ht="45" customHeight="1" x14ac:dyDescent="0.45">
      <c r="A280" s="14">
        <v>265</v>
      </c>
      <c r="B280" s="5" t="s">
        <v>9</v>
      </c>
      <c r="C280" s="5" t="s">
        <v>10</v>
      </c>
      <c r="D280" s="5" t="s">
        <v>2640</v>
      </c>
      <c r="E280" s="5" t="s">
        <v>259</v>
      </c>
      <c r="F280" s="5" t="s">
        <v>1933</v>
      </c>
      <c r="G280" s="12" t="str">
        <f>VLOOKUP(D280,'[1]Раздел 1'!$D$13:$P$2328,4,0)</f>
        <v>ОКН</v>
      </c>
      <c r="H280" s="12">
        <f>VLOOKUP(D280,'[1]Раздел 1'!$D$13:$P$2328,5,0)</f>
        <v>1940</v>
      </c>
      <c r="I280" s="12">
        <f>VLOOKUP(D280,'[1]Раздел 1'!$D$13:$P$2328,6,0)</f>
        <v>232.4</v>
      </c>
      <c r="J280" s="12" t="str">
        <f>VLOOKUP(D280,'[1]Раздел 1'!$D$13:$P$2328,7,0)</f>
        <v>кирпич</v>
      </c>
      <c r="K280" s="12">
        <f>VLOOKUP(D280,'[1]Раздел 1'!$D$13:$P$2328,8,0)</f>
        <v>2</v>
      </c>
      <c r="L280" s="12">
        <f>VLOOKUP(D280,'[1]Раздел 1'!$D$13:$P$2328,9,0)</f>
        <v>1</v>
      </c>
      <c r="M280" s="12">
        <f>VLOOKUP(D280,'[1]Раздел 1'!$D$13:$P$2328,10,0)</f>
        <v>0</v>
      </c>
      <c r="N280" s="12">
        <f>VLOOKUP(D280,'[1]Раздел 1'!$D$13:$P$2328,11,0)</f>
        <v>0</v>
      </c>
      <c r="O280" s="12">
        <f>VLOOKUP(D280,'[1]Раздел 1'!$D$13:$P$2328,12,0)</f>
        <v>16</v>
      </c>
      <c r="P280" s="12">
        <f>VLOOKUP(D280,'[1]Раздел 1'!$D$13:$P$2328,13,0)</f>
        <v>41615000</v>
      </c>
    </row>
    <row r="281" spans="1:16" ht="45" customHeight="1" x14ac:dyDescent="0.45">
      <c r="A281" s="14">
        <v>266</v>
      </c>
      <c r="B281" s="5" t="s">
        <v>9</v>
      </c>
      <c r="C281" s="5" t="s">
        <v>10</v>
      </c>
      <c r="D281" s="5" t="s">
        <v>2134</v>
      </c>
      <c r="E281" s="5" t="s">
        <v>2135</v>
      </c>
      <c r="F281" s="5" t="s">
        <v>1933</v>
      </c>
      <c r="G281" s="12" t="str">
        <f>VLOOKUP(D281,'[1]Раздел 1'!$D$13:$P$2328,4,0)</f>
        <v>ОКН</v>
      </c>
      <c r="H281" s="12">
        <f>VLOOKUP(D281,'[1]Раздел 1'!$D$13:$P$2328,5,0)</f>
        <v>1940</v>
      </c>
      <c r="I281" s="12">
        <f>VLOOKUP(D281,'[1]Раздел 1'!$D$13:$P$2328,6,0)</f>
        <v>157.68</v>
      </c>
      <c r="J281" s="12" t="str">
        <f>VLOOKUP(D281,'[1]Раздел 1'!$D$13:$P$2328,7,0)</f>
        <v>кирпич</v>
      </c>
      <c r="K281" s="12">
        <f>VLOOKUP(D281,'[1]Раздел 1'!$D$13:$P$2328,8,0)</f>
        <v>3</v>
      </c>
      <c r="L281" s="12">
        <f>VLOOKUP(D281,'[1]Раздел 1'!$D$13:$P$2328,9,0)</f>
        <v>1</v>
      </c>
      <c r="M281" s="12">
        <f>VLOOKUP(D281,'[1]Раздел 1'!$D$13:$P$2328,10,0)</f>
        <v>0</v>
      </c>
      <c r="N281" s="12">
        <f>VLOOKUP(D281,'[1]Раздел 1'!$D$13:$P$2328,11,0)</f>
        <v>0</v>
      </c>
      <c r="O281" s="12">
        <f>VLOOKUP(D281,'[1]Раздел 1'!$D$13:$P$2328,12,0)</f>
        <v>1</v>
      </c>
      <c r="P281" s="12">
        <f>VLOOKUP(D281,'[1]Раздел 1'!$D$13:$P$2328,13,0)</f>
        <v>41615000</v>
      </c>
    </row>
    <row r="282" spans="1:16" ht="45" customHeight="1" x14ac:dyDescent="0.45">
      <c r="A282" s="14">
        <v>267</v>
      </c>
      <c r="B282" s="5" t="s">
        <v>9</v>
      </c>
      <c r="C282" s="5" t="s">
        <v>10</v>
      </c>
      <c r="D282" s="6" t="s">
        <v>2641</v>
      </c>
      <c r="E282" s="6" t="s">
        <v>342</v>
      </c>
      <c r="F282" s="5" t="s">
        <v>1933</v>
      </c>
      <c r="G282" s="12"/>
      <c r="H282" s="12">
        <f>VLOOKUP(D282,'[1]Раздел 1'!$D$13:$P$2328,5,0)</f>
        <v>1965</v>
      </c>
      <c r="I282" s="12">
        <f>VLOOKUP(D282,'[1]Раздел 1'!$D$13:$P$2328,6,0)</f>
        <v>1269.27</v>
      </c>
      <c r="J282" s="12" t="str">
        <f>VLOOKUP(D282,'[1]Раздел 1'!$D$13:$P$2328,7,0)</f>
        <v>кирпич</v>
      </c>
      <c r="K282" s="12">
        <f>VLOOKUP(D282,'[1]Раздел 1'!$D$13:$P$2328,8,0)</f>
        <v>3</v>
      </c>
      <c r="L282" s="12">
        <f>VLOOKUP(D282,'[1]Раздел 1'!$D$13:$P$2328,9,0)</f>
        <v>3</v>
      </c>
      <c r="M282" s="12">
        <f>VLOOKUP(D282,'[1]Раздел 1'!$D$13:$P$2328,10,0)</f>
        <v>0</v>
      </c>
      <c r="N282" s="12">
        <f>VLOOKUP(D282,'[1]Раздел 1'!$D$13:$P$2328,11,0)</f>
        <v>0</v>
      </c>
      <c r="O282" s="12">
        <f>VLOOKUP(D282,'[1]Раздел 1'!$D$13:$P$2328,12,0)</f>
        <v>55</v>
      </c>
      <c r="P282" s="12">
        <f>VLOOKUP(D282,'[1]Раздел 1'!$D$13:$P$2328,13,0)</f>
        <v>41615000</v>
      </c>
    </row>
    <row r="283" spans="1:16" ht="45" customHeight="1" x14ac:dyDescent="0.45">
      <c r="A283" s="14">
        <v>268</v>
      </c>
      <c r="B283" s="5" t="s">
        <v>9</v>
      </c>
      <c r="C283" s="5" t="s">
        <v>10</v>
      </c>
      <c r="D283" s="6" t="s">
        <v>2642</v>
      </c>
      <c r="E283" s="6" t="s">
        <v>361</v>
      </c>
      <c r="F283" s="5" t="s">
        <v>1933</v>
      </c>
      <c r="G283" s="12"/>
      <c r="H283" s="12">
        <f>VLOOKUP(D283,'[1]Раздел 1'!$D$13:$P$2328,5,0)</f>
        <v>1959</v>
      </c>
      <c r="I283" s="12">
        <f>VLOOKUP(D283,'[1]Раздел 1'!$D$13:$P$2328,6,0)</f>
        <v>614.05999999999995</v>
      </c>
      <c r="J283" s="12" t="str">
        <f>VLOOKUP(D283,'[1]Раздел 1'!$D$13:$P$2328,7,0)</f>
        <v>кирпич</v>
      </c>
      <c r="K283" s="12">
        <f>VLOOKUP(D283,'[1]Раздел 1'!$D$13:$P$2328,8,0)</f>
        <v>2</v>
      </c>
      <c r="L283" s="12">
        <f>VLOOKUP(D283,'[1]Раздел 1'!$D$13:$P$2328,9,0)</f>
        <v>1</v>
      </c>
      <c r="M283" s="12">
        <f>VLOOKUP(D283,'[1]Раздел 1'!$D$13:$P$2328,10,0)</f>
        <v>0</v>
      </c>
      <c r="N283" s="12">
        <f>VLOOKUP(D283,'[1]Раздел 1'!$D$13:$P$2328,11,0)</f>
        <v>0</v>
      </c>
      <c r="O283" s="12">
        <f>VLOOKUP(D283,'[1]Раздел 1'!$D$13:$P$2328,12,0)</f>
        <v>22</v>
      </c>
      <c r="P283" s="12">
        <f>VLOOKUP(D283,'[1]Раздел 1'!$D$13:$P$2328,13,0)</f>
        <v>41615000</v>
      </c>
    </row>
    <row r="284" spans="1:16" ht="45" customHeight="1" x14ac:dyDescent="0.45">
      <c r="A284" s="14">
        <v>269</v>
      </c>
      <c r="B284" s="5" t="s">
        <v>9</v>
      </c>
      <c r="C284" s="6" t="s">
        <v>10</v>
      </c>
      <c r="D284" s="6" t="s">
        <v>2643</v>
      </c>
      <c r="E284" s="5" t="s">
        <v>2296</v>
      </c>
      <c r="F284" s="5" t="s">
        <v>1933</v>
      </c>
      <c r="G284" s="12" t="str">
        <f>VLOOKUP(D284,'[1]Раздел 1'!$D$13:$P$2328,4,0)</f>
        <v>ОКН</v>
      </c>
      <c r="H284" s="12">
        <f>VLOOKUP(D284,'[1]Раздел 1'!$D$13:$P$2328,5,0)</f>
        <v>1959</v>
      </c>
      <c r="I284" s="12">
        <f>VLOOKUP(D284,'[1]Раздел 1'!$D$13:$P$2328,6,0)</f>
        <v>1027.6099999999999</v>
      </c>
      <c r="J284" s="12" t="s">
        <v>1950</v>
      </c>
      <c r="K284" s="12">
        <f>VLOOKUP(D284,'[1]Раздел 1'!$D$13:$P$2328,8,0)</f>
        <v>3</v>
      </c>
      <c r="L284" s="12">
        <f>VLOOKUP(D284,'[1]Раздел 1'!$D$13:$P$2328,9,0)</f>
        <v>0</v>
      </c>
      <c r="M284" s="12">
        <v>0</v>
      </c>
      <c r="N284" s="12">
        <v>0</v>
      </c>
      <c r="O284" s="12">
        <f>VLOOKUP(D284,'[1]Раздел 1'!$D$13:$P$2328,12,0)</f>
        <v>0</v>
      </c>
      <c r="P284" s="12">
        <f>VLOOKUP(D284,'[1]Раздел 1'!$D$13:$P$2328,13,0)</f>
        <v>41615000</v>
      </c>
    </row>
    <row r="285" spans="1:16" ht="45" customHeight="1" x14ac:dyDescent="0.45">
      <c r="A285" s="14">
        <v>270</v>
      </c>
      <c r="B285" s="5" t="s">
        <v>9</v>
      </c>
      <c r="C285" s="5" t="s">
        <v>10</v>
      </c>
      <c r="D285" s="5" t="s">
        <v>2644</v>
      </c>
      <c r="E285" s="5" t="s">
        <v>1068</v>
      </c>
      <c r="F285" s="5" t="s">
        <v>1933</v>
      </c>
      <c r="G285" s="12"/>
      <c r="H285" s="12">
        <f>VLOOKUP(D285,'[1]Раздел 1'!$D$13:$P$2328,5,0)</f>
        <v>1940</v>
      </c>
      <c r="I285" s="12">
        <f>VLOOKUP(D285,'[1]Раздел 1'!$D$13:$P$2328,6,0)</f>
        <v>160.1</v>
      </c>
      <c r="J285" s="12" t="str">
        <f>VLOOKUP(D285,'[1]Раздел 1'!$D$13:$P$2328,7,0)</f>
        <v>кирпич</v>
      </c>
      <c r="K285" s="12">
        <f>VLOOKUP(D285,'[1]Раздел 1'!$D$13:$P$2328,8,0)</f>
        <v>4</v>
      </c>
      <c r="L285" s="12">
        <f>VLOOKUP(D285,'[1]Раздел 1'!$D$13:$P$2328,9,0)</f>
        <v>3</v>
      </c>
      <c r="M285" s="12">
        <f>VLOOKUP(D285,'[1]Раздел 1'!$D$13:$P$2328,10,0)</f>
        <v>0</v>
      </c>
      <c r="N285" s="12">
        <f>VLOOKUP(D285,'[1]Раздел 1'!$D$13:$P$2328,11,0)</f>
        <v>0</v>
      </c>
      <c r="O285" s="12">
        <f>VLOOKUP(D285,'[1]Раздел 1'!$D$13:$P$2328,12,0)</f>
        <v>0</v>
      </c>
      <c r="P285" s="12">
        <f>VLOOKUP(D285,'[1]Раздел 1'!$D$13:$P$2328,13,0)</f>
        <v>41615000</v>
      </c>
    </row>
    <row r="286" spans="1:16" ht="45" customHeight="1" x14ac:dyDescent="0.45">
      <c r="A286" s="14">
        <v>271</v>
      </c>
      <c r="B286" s="5" t="s">
        <v>9</v>
      </c>
      <c r="C286" s="5" t="s">
        <v>10</v>
      </c>
      <c r="D286" s="5" t="s">
        <v>2645</v>
      </c>
      <c r="E286" s="5" t="s">
        <v>2041</v>
      </c>
      <c r="F286" s="5" t="s">
        <v>1933</v>
      </c>
      <c r="G286" s="12"/>
      <c r="H286" s="12">
        <f>VLOOKUP(D286,'[1]Раздел 1'!$D$13:$P$2328,5,0)</f>
        <v>1940</v>
      </c>
      <c r="I286" s="12">
        <f>VLOOKUP(D286,'[1]Раздел 1'!$D$13:$P$2328,6,0)</f>
        <v>2794</v>
      </c>
      <c r="J286" s="12" t="str">
        <f>VLOOKUP(D286,'[1]Раздел 1'!$D$13:$P$2328,7,0)</f>
        <v>кирпич</v>
      </c>
      <c r="K286" s="12">
        <f>VLOOKUP(D286,'[1]Раздел 1'!$D$13:$P$2328,8,0)</f>
        <v>5</v>
      </c>
      <c r="L286" s="12">
        <f>VLOOKUP(D286,'[1]Раздел 1'!$D$13:$P$2328,9,0)</f>
        <v>0</v>
      </c>
      <c r="M286" s="12">
        <f>VLOOKUP(D286,'[1]Раздел 1'!$D$13:$P$2328,10,0)</f>
        <v>0</v>
      </c>
      <c r="N286" s="12">
        <f>VLOOKUP(D286,'[1]Раздел 1'!$D$13:$P$2328,11,0)</f>
        <v>0</v>
      </c>
      <c r="O286" s="12">
        <f>VLOOKUP(D286,'[1]Раздел 1'!$D$13:$P$2328,12,0)</f>
        <v>0</v>
      </c>
      <c r="P286" s="12">
        <f>VLOOKUP(D286,'[1]Раздел 1'!$D$13:$P$2328,13,0)</f>
        <v>41615000</v>
      </c>
    </row>
    <row r="287" spans="1:16" ht="45" customHeight="1" x14ac:dyDescent="0.45">
      <c r="A287" s="14">
        <v>272</v>
      </c>
      <c r="B287" s="5" t="s">
        <v>9</v>
      </c>
      <c r="C287" s="5" t="s">
        <v>10</v>
      </c>
      <c r="D287" s="5" t="s">
        <v>2646</v>
      </c>
      <c r="E287" s="5" t="s">
        <v>1245</v>
      </c>
      <c r="F287" s="5" t="s">
        <v>1933</v>
      </c>
      <c r="G287" s="12"/>
      <c r="H287" s="12">
        <f>VLOOKUP(D287,'[1]Раздел 1'!$D$13:$P$2328,5,0)</f>
        <v>1951</v>
      </c>
      <c r="I287" s="12">
        <f>VLOOKUP(D287,'[1]Раздел 1'!$D$13:$P$2328,6,0)</f>
        <v>4142</v>
      </c>
      <c r="J287" s="12" t="str">
        <f>VLOOKUP(D287,'[1]Раздел 1'!$D$13:$P$2328,7,0)</f>
        <v>кирпич</v>
      </c>
      <c r="K287" s="12">
        <f>VLOOKUP(D287,'[1]Раздел 1'!$D$13:$P$2328,8,0)</f>
        <v>6</v>
      </c>
      <c r="L287" s="12">
        <f>VLOOKUP(D287,'[1]Раздел 1'!$D$13:$P$2328,9,0)</f>
        <v>3</v>
      </c>
      <c r="M287" s="12">
        <f>VLOOKUP(D287,'[1]Раздел 1'!$D$13:$P$2328,10,0)</f>
        <v>3</v>
      </c>
      <c r="N287" s="12">
        <f>VLOOKUP(D287,'[1]Раздел 1'!$D$13:$P$2328,11,0)</f>
        <v>0</v>
      </c>
      <c r="O287" s="12">
        <f>VLOOKUP(D287,'[1]Раздел 1'!$D$13:$P$2328,12,0)</f>
        <v>0</v>
      </c>
      <c r="P287" s="12">
        <f>VLOOKUP(D287,'[1]Раздел 1'!$D$13:$P$2328,13,0)</f>
        <v>41615000</v>
      </c>
    </row>
    <row r="288" spans="1:16" ht="45" customHeight="1" x14ac:dyDescent="0.45">
      <c r="A288" s="14">
        <v>273</v>
      </c>
      <c r="B288" s="5" t="s">
        <v>9</v>
      </c>
      <c r="C288" s="5" t="s">
        <v>10</v>
      </c>
      <c r="D288" s="5" t="s">
        <v>2647</v>
      </c>
      <c r="E288" s="5" t="s">
        <v>934</v>
      </c>
      <c r="F288" s="5" t="s">
        <v>1933</v>
      </c>
      <c r="G288" s="12"/>
      <c r="H288" s="12">
        <f>VLOOKUP(D288,'[1]Раздел 1'!$D$13:$P$2328,5,0)</f>
        <v>1968</v>
      </c>
      <c r="I288" s="12">
        <f>VLOOKUP(D288,'[1]Раздел 1'!$D$13:$P$2328,6,0)</f>
        <v>2538.04</v>
      </c>
      <c r="J288" s="12" t="str">
        <f>VLOOKUP(D288,'[1]Раздел 1'!$D$13:$P$2328,7,0)</f>
        <v>блочный</v>
      </c>
      <c r="K288" s="12">
        <f>VLOOKUP(D288,'[1]Раздел 1'!$D$13:$P$2328,8,0)</f>
        <v>5</v>
      </c>
      <c r="L288" s="12">
        <f>VLOOKUP(D288,'[1]Раздел 1'!$D$13:$P$2328,9,0)</f>
        <v>3</v>
      </c>
      <c r="M288" s="12">
        <f>VLOOKUP(D288,'[1]Раздел 1'!$D$13:$P$2328,10,0)</f>
        <v>0</v>
      </c>
      <c r="N288" s="12">
        <f>VLOOKUP(D288,'[1]Раздел 1'!$D$13:$P$2328,11,0)</f>
        <v>0</v>
      </c>
      <c r="O288" s="12">
        <f>VLOOKUP(D288,'[1]Раздел 1'!$D$13:$P$2328,12,0)</f>
        <v>0</v>
      </c>
      <c r="P288" s="12">
        <f>VLOOKUP(D288,'[1]Раздел 1'!$D$13:$P$2328,13,0)</f>
        <v>41615000</v>
      </c>
    </row>
    <row r="289" spans="1:16" ht="45" customHeight="1" x14ac:dyDescent="0.45">
      <c r="A289" s="14">
        <v>274</v>
      </c>
      <c r="B289" s="5" t="s">
        <v>9</v>
      </c>
      <c r="C289" s="5" t="s">
        <v>10</v>
      </c>
      <c r="D289" s="5" t="s">
        <v>2648</v>
      </c>
      <c r="E289" s="5" t="s">
        <v>449</v>
      </c>
      <c r="F289" s="5" t="s">
        <v>1933</v>
      </c>
      <c r="G289" s="12"/>
      <c r="H289" s="12">
        <f>VLOOKUP(D289,'[1]Раздел 1'!$D$13:$P$2328,5,0)</f>
        <v>1940</v>
      </c>
      <c r="I289" s="12">
        <f>VLOOKUP(D289,'[1]Раздел 1'!$D$13:$P$2328,6,0)</f>
        <v>659.3</v>
      </c>
      <c r="J289" s="12" t="str">
        <f>VLOOKUP(D289,'[1]Раздел 1'!$D$13:$P$2328,7,0)</f>
        <v>кирпич</v>
      </c>
      <c r="K289" s="12">
        <f>VLOOKUP(D289,'[1]Раздел 1'!$D$13:$P$2328,8,0)</f>
        <v>3</v>
      </c>
      <c r="L289" s="12">
        <f>VLOOKUP(D289,'[1]Раздел 1'!$D$13:$P$2328,9,0)</f>
        <v>2</v>
      </c>
      <c r="M289" s="12">
        <f>VLOOKUP(D289,'[1]Раздел 1'!$D$13:$P$2328,10,0)</f>
        <v>0</v>
      </c>
      <c r="N289" s="12">
        <f>VLOOKUP(D289,'[1]Раздел 1'!$D$13:$P$2328,11,0)</f>
        <v>0</v>
      </c>
      <c r="O289" s="12">
        <f>VLOOKUP(D289,'[1]Раздел 1'!$D$13:$P$2328,12,0)</f>
        <v>16</v>
      </c>
      <c r="P289" s="12">
        <f>VLOOKUP(D289,'[1]Раздел 1'!$D$13:$P$2328,13,0)</f>
        <v>41615000</v>
      </c>
    </row>
    <row r="290" spans="1:16" ht="45" customHeight="1" x14ac:dyDescent="0.45">
      <c r="A290" s="14">
        <v>275</v>
      </c>
      <c r="B290" s="5" t="s">
        <v>9</v>
      </c>
      <c r="C290" s="5" t="s">
        <v>10</v>
      </c>
      <c r="D290" s="5" t="s">
        <v>2649</v>
      </c>
      <c r="E290" s="5" t="s">
        <v>305</v>
      </c>
      <c r="F290" s="5" t="s">
        <v>1933</v>
      </c>
      <c r="G290" s="12" t="str">
        <f>VLOOKUP(D290,'[1]Раздел 1'!$D$13:$P$2328,4,0)</f>
        <v>ОКН</v>
      </c>
      <c r="H290" s="12">
        <f>VLOOKUP(D290,'[1]Раздел 1'!$D$13:$P$2328,5,0)</f>
        <v>1928</v>
      </c>
      <c r="I290" s="12">
        <f>VLOOKUP(D290,'[1]Раздел 1'!$D$13:$P$2328,6,0)</f>
        <v>2688</v>
      </c>
      <c r="J290" s="12" t="str">
        <f>VLOOKUP(D290,'[1]Раздел 1'!$D$13:$P$2328,7,0)</f>
        <v>кирпич</v>
      </c>
      <c r="K290" s="12">
        <f>VLOOKUP(D290,'[1]Раздел 1'!$D$13:$P$2328,8,0)</f>
        <v>5</v>
      </c>
      <c r="L290" s="12">
        <f>VLOOKUP(D290,'[1]Раздел 1'!$D$13:$P$2328,9,0)</f>
        <v>2</v>
      </c>
      <c r="M290" s="12">
        <f>VLOOKUP(D290,'[1]Раздел 1'!$D$13:$P$2328,10,0)</f>
        <v>0</v>
      </c>
      <c r="N290" s="12">
        <f>VLOOKUP(D290,'[1]Раздел 1'!$D$13:$P$2328,11,0)</f>
        <v>0</v>
      </c>
      <c r="O290" s="12">
        <f>VLOOKUP(D290,'[1]Раздел 1'!$D$13:$P$2328,12,0)</f>
        <v>28</v>
      </c>
      <c r="P290" s="12">
        <f>VLOOKUP(D290,'[1]Раздел 1'!$D$13:$P$2328,13,0)</f>
        <v>41615000</v>
      </c>
    </row>
    <row r="291" spans="1:16" ht="45" customHeight="1" x14ac:dyDescent="0.45">
      <c r="A291" s="14">
        <v>276</v>
      </c>
      <c r="B291" s="5" t="s">
        <v>9</v>
      </c>
      <c r="C291" s="5" t="s">
        <v>10</v>
      </c>
      <c r="D291" s="5" t="s">
        <v>2650</v>
      </c>
      <c r="E291" s="5" t="s">
        <v>1218</v>
      </c>
      <c r="F291" s="5" t="s">
        <v>1933</v>
      </c>
      <c r="G291" s="12"/>
      <c r="H291" s="12">
        <f>VLOOKUP(D291,'[1]Раздел 1'!$D$13:$P$2328,5,0)</f>
        <v>1954</v>
      </c>
      <c r="I291" s="12">
        <f>VLOOKUP(D291,'[1]Раздел 1'!$D$13:$P$2328,6,0)</f>
        <v>258.2</v>
      </c>
      <c r="J291" s="12" t="str">
        <f>VLOOKUP(D291,'[1]Раздел 1'!$D$13:$P$2328,7,0)</f>
        <v>кирпич</v>
      </c>
      <c r="K291" s="12">
        <f>VLOOKUP(D291,'[1]Раздел 1'!$D$13:$P$2328,8,0)</f>
        <v>4</v>
      </c>
      <c r="L291" s="12">
        <f>VLOOKUP(D291,'[1]Раздел 1'!$D$13:$P$2328,9,0)</f>
        <v>4</v>
      </c>
      <c r="M291" s="12">
        <f>VLOOKUP(D291,'[1]Раздел 1'!$D$13:$P$2328,10,0)</f>
        <v>0</v>
      </c>
      <c r="N291" s="12">
        <f>VLOOKUP(D291,'[1]Раздел 1'!$D$13:$P$2328,11,0)</f>
        <v>0</v>
      </c>
      <c r="O291" s="12">
        <f>VLOOKUP(D291,'[1]Раздел 1'!$D$13:$P$2328,12,0)</f>
        <v>0</v>
      </c>
      <c r="P291" s="12">
        <f>VLOOKUP(D291,'[1]Раздел 1'!$D$13:$P$2328,13,0)</f>
        <v>41615000</v>
      </c>
    </row>
    <row r="292" spans="1:16" ht="45" customHeight="1" x14ac:dyDescent="0.45">
      <c r="A292" s="14">
        <v>277</v>
      </c>
      <c r="B292" s="5" t="s">
        <v>9</v>
      </c>
      <c r="C292" s="5" t="s">
        <v>10</v>
      </c>
      <c r="D292" s="5" t="s">
        <v>2651</v>
      </c>
      <c r="E292" s="5" t="s">
        <v>332</v>
      </c>
      <c r="F292" s="5" t="s">
        <v>1933</v>
      </c>
      <c r="G292" s="12" t="str">
        <f>VLOOKUP(D292,'[1]Раздел 1'!$D$13:$P$2328,4,0)</f>
        <v>ОКН</v>
      </c>
      <c r="H292" s="12">
        <f>VLOOKUP(D292,'[1]Раздел 1'!$D$13:$P$2328,5,0)</f>
        <v>1940</v>
      </c>
      <c r="I292" s="12">
        <f>VLOOKUP(D292,'[1]Раздел 1'!$D$13:$P$2328,6,0)</f>
        <v>137.69999999999999</v>
      </c>
      <c r="J292" s="12" t="str">
        <f>VLOOKUP(D292,'[1]Раздел 1'!$D$13:$P$2328,7,0)</f>
        <v>кирпич</v>
      </c>
      <c r="K292" s="12">
        <f>VLOOKUP(D292,'[1]Раздел 1'!$D$13:$P$2328,8,0)</f>
        <v>3</v>
      </c>
      <c r="L292" s="12">
        <f>VLOOKUP(D292,'[1]Раздел 1'!$D$13:$P$2328,9,0)</f>
        <v>2</v>
      </c>
      <c r="M292" s="12">
        <f>VLOOKUP(D292,'[1]Раздел 1'!$D$13:$P$2328,10,0)</f>
        <v>0</v>
      </c>
      <c r="N292" s="12">
        <f>VLOOKUP(D292,'[1]Раздел 1'!$D$13:$P$2328,11,0)</f>
        <v>0</v>
      </c>
      <c r="O292" s="12">
        <f>VLOOKUP(D292,'[1]Раздел 1'!$D$13:$P$2328,12,0)</f>
        <v>29</v>
      </c>
      <c r="P292" s="12">
        <f>VLOOKUP(D292,'[1]Раздел 1'!$D$13:$P$2328,13,0)</f>
        <v>41615000</v>
      </c>
    </row>
    <row r="293" spans="1:16" ht="45" customHeight="1" x14ac:dyDescent="0.45">
      <c r="A293" s="14">
        <v>278</v>
      </c>
      <c r="B293" s="5" t="s">
        <v>9</v>
      </c>
      <c r="C293" s="5" t="s">
        <v>10</v>
      </c>
      <c r="D293" s="6" t="s">
        <v>2652</v>
      </c>
      <c r="E293" s="5" t="s">
        <v>680</v>
      </c>
      <c r="F293" s="5" t="s">
        <v>1933</v>
      </c>
      <c r="G293" s="12" t="str">
        <f>VLOOKUP(D293,'[1]Раздел 1'!$D$13:$P$2328,4,0)</f>
        <v>ОКН</v>
      </c>
      <c r="H293" s="12">
        <f>VLOOKUP(D293,'[1]Раздел 1'!$D$13:$P$2328,5,0)</f>
        <v>1940</v>
      </c>
      <c r="I293" s="12">
        <f>VLOOKUP(D293,'[1]Раздел 1'!$D$13:$P$2328,6,0)</f>
        <v>327.08999999999997</v>
      </c>
      <c r="J293" s="12" t="str">
        <f>VLOOKUP(D293,'[1]Раздел 1'!$D$13:$P$2328,7,0)</f>
        <v>кирпич</v>
      </c>
      <c r="K293" s="12">
        <f>VLOOKUP(D293,'[1]Раздел 1'!$D$13:$P$2328,8,0)</f>
        <v>3</v>
      </c>
      <c r="L293" s="12">
        <f>VLOOKUP(D293,'[1]Раздел 1'!$D$13:$P$2328,9,0)</f>
        <v>3</v>
      </c>
      <c r="M293" s="12">
        <f>VLOOKUP(D293,'[1]Раздел 1'!$D$13:$P$2328,10,0)</f>
        <v>0</v>
      </c>
      <c r="N293" s="12">
        <f>VLOOKUP(D293,'[1]Раздел 1'!$D$13:$P$2328,11,0)</f>
        <v>0</v>
      </c>
      <c r="O293" s="12">
        <f>VLOOKUP(D293,'[1]Раздел 1'!$D$13:$P$2328,12,0)</f>
        <v>42</v>
      </c>
      <c r="P293" s="12">
        <f>VLOOKUP(D293,'[1]Раздел 1'!$D$13:$P$2328,13,0)</f>
        <v>41615000</v>
      </c>
    </row>
    <row r="294" spans="1:16" ht="45" customHeight="1" x14ac:dyDescent="0.45">
      <c r="A294" s="14">
        <v>279</v>
      </c>
      <c r="B294" s="5" t="s">
        <v>9</v>
      </c>
      <c r="C294" s="5" t="s">
        <v>10</v>
      </c>
      <c r="D294" s="6" t="s">
        <v>2653</v>
      </c>
      <c r="E294" s="6" t="s">
        <v>605</v>
      </c>
      <c r="F294" s="5" t="s">
        <v>1933</v>
      </c>
      <c r="G294" s="12"/>
      <c r="H294" s="12">
        <f>VLOOKUP(D294,'[1]Раздел 1'!$D$13:$P$2328,5,0)</f>
        <v>1964</v>
      </c>
      <c r="I294" s="12">
        <f>VLOOKUP(D294,'[1]Раздел 1'!$D$13:$P$2328,6,0)</f>
        <v>246.43</v>
      </c>
      <c r="J294" s="12" t="str">
        <f>VLOOKUP(D294,'[1]Раздел 1'!$D$13:$P$2328,7,0)</f>
        <v>кирпич</v>
      </c>
      <c r="K294" s="12">
        <f>VLOOKUP(D294,'[1]Раздел 1'!$D$13:$P$2328,8,0)</f>
        <v>5</v>
      </c>
      <c r="L294" s="12">
        <f>VLOOKUP(D294,'[1]Раздел 1'!$D$13:$P$2328,9,0)</f>
        <v>3</v>
      </c>
      <c r="M294" s="12">
        <f>VLOOKUP(D294,'[1]Раздел 1'!$D$13:$P$2328,10,0)</f>
        <v>0</v>
      </c>
      <c r="N294" s="12">
        <f>VLOOKUP(D294,'[1]Раздел 1'!$D$13:$P$2328,11,0)</f>
        <v>0</v>
      </c>
      <c r="O294" s="12">
        <f>VLOOKUP(D294,'[1]Раздел 1'!$D$13:$P$2328,12,0)</f>
        <v>98</v>
      </c>
      <c r="P294" s="12">
        <f>VLOOKUP(D294,'[1]Раздел 1'!$D$13:$P$2328,13,0)</f>
        <v>41615000</v>
      </c>
    </row>
    <row r="295" spans="1:16" ht="45" customHeight="1" x14ac:dyDescent="0.45">
      <c r="A295" s="14">
        <v>280</v>
      </c>
      <c r="B295" s="5" t="s">
        <v>9</v>
      </c>
      <c r="C295" s="5" t="s">
        <v>10</v>
      </c>
      <c r="D295" s="6" t="s">
        <v>2654</v>
      </c>
      <c r="E295" s="6" t="s">
        <v>1336</v>
      </c>
      <c r="F295" s="5" t="s">
        <v>1933</v>
      </c>
      <c r="G295" s="12"/>
      <c r="H295" s="12">
        <f>VLOOKUP(D295,'[1]Раздел 1'!$D$13:$P$2328,5,0)</f>
        <v>1965</v>
      </c>
      <c r="I295" s="12">
        <f>VLOOKUP(D295,'[1]Раздел 1'!$D$13:$P$2328,6,0)</f>
        <v>230</v>
      </c>
      <c r="J295" s="12" t="str">
        <f>VLOOKUP(D295,'[1]Раздел 1'!$D$13:$P$2328,7,0)</f>
        <v>кирпич</v>
      </c>
      <c r="K295" s="12">
        <f>VLOOKUP(D295,'[1]Раздел 1'!$D$13:$P$2328,8,0)</f>
        <v>5</v>
      </c>
      <c r="L295" s="12">
        <f>VLOOKUP(D295,'[1]Раздел 1'!$D$13:$P$2328,9,0)</f>
        <v>3</v>
      </c>
      <c r="M295" s="12">
        <f>VLOOKUP(D295,'[1]Раздел 1'!$D$13:$P$2328,10,0)</f>
        <v>0</v>
      </c>
      <c r="N295" s="12">
        <f>VLOOKUP(D295,'[1]Раздел 1'!$D$13:$P$2328,11,0)</f>
        <v>0</v>
      </c>
      <c r="O295" s="12">
        <f>VLOOKUP(D295,'[1]Раздел 1'!$D$13:$P$2328,12,0)</f>
        <v>122</v>
      </c>
      <c r="P295" s="12">
        <f>VLOOKUP(D295,'[1]Раздел 1'!$D$13:$P$2328,13,0)</f>
        <v>41615000</v>
      </c>
    </row>
    <row r="296" spans="1:16" ht="45" customHeight="1" x14ac:dyDescent="0.45">
      <c r="A296" s="14">
        <v>281</v>
      </c>
      <c r="B296" s="5" t="s">
        <v>9</v>
      </c>
      <c r="C296" s="5" t="s">
        <v>10</v>
      </c>
      <c r="D296" s="6" t="s">
        <v>2655</v>
      </c>
      <c r="E296" s="6" t="s">
        <v>613</v>
      </c>
      <c r="F296" s="5" t="s">
        <v>1933</v>
      </c>
      <c r="G296" s="12"/>
      <c r="H296" s="12">
        <f>VLOOKUP(D296,'[1]Раздел 1'!$D$13:$P$2328,5,0)</f>
        <v>1966</v>
      </c>
      <c r="I296" s="12">
        <f>VLOOKUP(D296,'[1]Раздел 1'!$D$13:$P$2328,6,0)</f>
        <v>204.3</v>
      </c>
      <c r="J296" s="12" t="str">
        <f>VLOOKUP(D296,'[1]Раздел 1'!$D$13:$P$2328,7,0)</f>
        <v>кирпич</v>
      </c>
      <c r="K296" s="12">
        <f>VLOOKUP(D296,'[1]Раздел 1'!$D$13:$P$2328,8,0)</f>
        <v>5</v>
      </c>
      <c r="L296" s="12">
        <f>VLOOKUP(D296,'[1]Раздел 1'!$D$13:$P$2328,9,0)</f>
        <v>3</v>
      </c>
      <c r="M296" s="12">
        <f>VLOOKUP(D296,'[1]Раздел 1'!$D$13:$P$2328,10,0)</f>
        <v>0</v>
      </c>
      <c r="N296" s="12">
        <f>VLOOKUP(D296,'[1]Раздел 1'!$D$13:$P$2328,11,0)</f>
        <v>0</v>
      </c>
      <c r="O296" s="12">
        <f>VLOOKUP(D296,'[1]Раздел 1'!$D$13:$P$2328,12,0)</f>
        <v>111</v>
      </c>
      <c r="P296" s="12">
        <f>VLOOKUP(D296,'[1]Раздел 1'!$D$13:$P$2328,13,0)</f>
        <v>41615000</v>
      </c>
    </row>
    <row r="297" spans="1:16" ht="45" customHeight="1" x14ac:dyDescent="0.45">
      <c r="A297" s="14">
        <v>282</v>
      </c>
      <c r="B297" s="5" t="s">
        <v>9</v>
      </c>
      <c r="C297" s="5" t="s">
        <v>10</v>
      </c>
      <c r="D297" s="5" t="s">
        <v>2656</v>
      </c>
      <c r="E297" s="5" t="s">
        <v>171</v>
      </c>
      <c r="F297" s="5" t="s">
        <v>1933</v>
      </c>
      <c r="G297" s="12"/>
      <c r="H297" s="12">
        <f>VLOOKUP(D297,'[1]Раздел 1'!$D$13:$P$2328,5,0)</f>
        <v>1940</v>
      </c>
      <c r="I297" s="12">
        <f>VLOOKUP(D297,'[1]Раздел 1'!$D$13:$P$2328,6,0)</f>
        <v>186.3</v>
      </c>
      <c r="J297" s="12" t="str">
        <f>VLOOKUP(D297,'[1]Раздел 1'!$D$13:$P$2328,7,0)</f>
        <v>кирпич</v>
      </c>
      <c r="K297" s="12">
        <f>VLOOKUP(D297,'[1]Раздел 1'!$D$13:$P$2328,8,0)</f>
        <v>4</v>
      </c>
      <c r="L297" s="12">
        <f>VLOOKUP(D297,'[1]Раздел 1'!$D$13:$P$2328,9,0)</f>
        <v>1</v>
      </c>
      <c r="M297" s="12">
        <f>VLOOKUP(D297,'[1]Раздел 1'!$D$13:$P$2328,10,0)</f>
        <v>0</v>
      </c>
      <c r="N297" s="12">
        <f>VLOOKUP(D297,'[1]Раздел 1'!$D$13:$P$2328,11,0)</f>
        <v>0</v>
      </c>
      <c r="O297" s="12">
        <f>VLOOKUP(D297,'[1]Раздел 1'!$D$13:$P$2328,12,0)</f>
        <v>0</v>
      </c>
      <c r="P297" s="12">
        <f>VLOOKUP(D297,'[1]Раздел 1'!$D$13:$P$2328,13,0)</f>
        <v>41615000</v>
      </c>
    </row>
    <row r="298" spans="1:16" ht="45" customHeight="1" x14ac:dyDescent="0.45">
      <c r="A298" s="14">
        <v>283</v>
      </c>
      <c r="B298" s="5" t="s">
        <v>9</v>
      </c>
      <c r="C298" s="5" t="s">
        <v>10</v>
      </c>
      <c r="D298" s="5" t="s">
        <v>2657</v>
      </c>
      <c r="E298" s="5" t="s">
        <v>1877</v>
      </c>
      <c r="F298" s="5" t="s">
        <v>1948</v>
      </c>
      <c r="G298" s="12"/>
      <c r="H298" s="12">
        <f>VLOOKUP(D298,'[1]Раздел 1'!$D$13:$P$2328,5,0)</f>
        <v>1951</v>
      </c>
      <c r="I298" s="12">
        <f>VLOOKUP(D298,'[1]Раздел 1'!$D$13:$P$2328,6,0)</f>
        <v>193.7</v>
      </c>
      <c r="J298" s="12" t="str">
        <f>VLOOKUP(D298,'[1]Раздел 1'!$D$13:$P$2328,7,0)</f>
        <v>кирпич</v>
      </c>
      <c r="K298" s="12">
        <f>VLOOKUP(D298,'[1]Раздел 1'!$D$13:$P$2328,8,0)</f>
        <v>5</v>
      </c>
      <c r="L298" s="12">
        <f>VLOOKUP(D298,'[1]Раздел 1'!$D$13:$P$2328,9,0)</f>
        <v>3</v>
      </c>
      <c r="M298" s="12">
        <f>VLOOKUP(D298,'[1]Раздел 1'!$D$13:$P$2328,10,0)</f>
        <v>0</v>
      </c>
      <c r="N298" s="12">
        <f>VLOOKUP(D298,'[1]Раздел 1'!$D$13:$P$2328,11,0)</f>
        <v>0</v>
      </c>
      <c r="O298" s="12">
        <f>VLOOKUP(D298,'[1]Раздел 1'!$D$13:$P$2328,12,0)</f>
        <v>10</v>
      </c>
      <c r="P298" s="12">
        <f>VLOOKUP(D298,'[1]Раздел 1'!$D$13:$P$2328,13,0)</f>
        <v>41615000</v>
      </c>
    </row>
    <row r="299" spans="1:16" ht="45" customHeight="1" x14ac:dyDescent="0.45">
      <c r="A299" s="14">
        <v>284</v>
      </c>
      <c r="B299" s="5" t="s">
        <v>9</v>
      </c>
      <c r="C299" s="6" t="s">
        <v>10</v>
      </c>
      <c r="D299" s="6" t="s">
        <v>2658</v>
      </c>
      <c r="E299" s="5" t="s">
        <v>617</v>
      </c>
      <c r="F299" s="5" t="s">
        <v>1933</v>
      </c>
      <c r="G299" s="12" t="str">
        <f>VLOOKUP(D299,'[1]Раздел 1'!$D$13:$P$2328,4,0)</f>
        <v>ОКН</v>
      </c>
      <c r="H299" s="12">
        <f>VLOOKUP(D299,'[1]Раздел 1'!$D$13:$P$2328,5,0)</f>
        <v>1940</v>
      </c>
      <c r="I299" s="12">
        <f>VLOOKUP(D299,'[1]Раздел 1'!$D$13:$P$2328,6,0)</f>
        <v>1829.2</v>
      </c>
      <c r="J299" s="12" t="str">
        <f>VLOOKUP(D299,'[1]Раздел 1'!$D$13:$P$2328,7,0)</f>
        <v>кирпич</v>
      </c>
      <c r="K299" s="12">
        <f>VLOOKUP(D299,'[1]Раздел 1'!$D$13:$P$2328,8,0)</f>
        <v>4</v>
      </c>
      <c r="L299" s="12">
        <f>VLOOKUP(D299,'[1]Раздел 1'!$D$13:$P$2328,9,0)</f>
        <v>1</v>
      </c>
      <c r="M299" s="12">
        <f>VLOOKUP(D299,'[1]Раздел 1'!$D$13:$P$2328,10,0)</f>
        <v>0</v>
      </c>
      <c r="N299" s="12">
        <f>VLOOKUP(D299,'[1]Раздел 1'!$D$13:$P$2328,11,0)</f>
        <v>0</v>
      </c>
      <c r="O299" s="12">
        <f>VLOOKUP(D299,'[1]Раздел 1'!$D$13:$P$2328,12,0)</f>
        <v>9</v>
      </c>
      <c r="P299" s="12">
        <f>VLOOKUP(D299,'[1]Раздел 1'!$D$13:$P$2328,13,0)</f>
        <v>41615000</v>
      </c>
    </row>
    <row r="300" spans="1:16" ht="45" customHeight="1" x14ac:dyDescent="0.45">
      <c r="A300" s="14">
        <v>285</v>
      </c>
      <c r="B300" s="5" t="s">
        <v>9</v>
      </c>
      <c r="C300" s="5" t="s">
        <v>10</v>
      </c>
      <c r="D300" s="5" t="s">
        <v>2659</v>
      </c>
      <c r="E300" s="5" t="s">
        <v>281</v>
      </c>
      <c r="F300" s="5" t="s">
        <v>1933</v>
      </c>
      <c r="G300" s="12" t="str">
        <f>VLOOKUP(D300,'[1]Раздел 1'!$D$13:$P$2328,4,0)</f>
        <v>ОКН</v>
      </c>
      <c r="H300" s="12">
        <f>VLOOKUP(D300,'[1]Раздел 1'!$D$13:$P$2328,5,0)</f>
        <v>1940</v>
      </c>
      <c r="I300" s="12">
        <f>VLOOKUP(D300,'[1]Раздел 1'!$D$13:$P$2328,6,0)</f>
        <v>236.45</v>
      </c>
      <c r="J300" s="12" t="str">
        <f>VLOOKUP(D300,'[1]Раздел 1'!$D$13:$P$2328,7,0)</f>
        <v>кирпич</v>
      </c>
      <c r="K300" s="12">
        <f>VLOOKUP(D300,'[1]Раздел 1'!$D$13:$P$2328,8,0)</f>
        <v>3</v>
      </c>
      <c r="L300" s="12">
        <f>VLOOKUP(D300,'[1]Раздел 1'!$D$13:$P$2328,9,0)</f>
        <v>1</v>
      </c>
      <c r="M300" s="12">
        <f>VLOOKUP(D300,'[1]Раздел 1'!$D$13:$P$2328,10,0)</f>
        <v>0</v>
      </c>
      <c r="N300" s="12">
        <f>VLOOKUP(D300,'[1]Раздел 1'!$D$13:$P$2328,11,0)</f>
        <v>0</v>
      </c>
      <c r="O300" s="12">
        <f>VLOOKUP(D300,'[1]Раздел 1'!$D$13:$P$2328,12,0)</f>
        <v>24</v>
      </c>
      <c r="P300" s="12">
        <f>VLOOKUP(D300,'[1]Раздел 1'!$D$13:$P$2328,13,0)</f>
        <v>41615000</v>
      </c>
    </row>
    <row r="301" spans="1:16" ht="45" customHeight="1" x14ac:dyDescent="0.45">
      <c r="A301" s="14">
        <v>286</v>
      </c>
      <c r="B301" s="5" t="s">
        <v>9</v>
      </c>
      <c r="C301" s="5" t="s">
        <v>10</v>
      </c>
      <c r="D301" s="6" t="s">
        <v>2660</v>
      </c>
      <c r="E301" s="6" t="s">
        <v>785</v>
      </c>
      <c r="F301" s="5" t="s">
        <v>1933</v>
      </c>
      <c r="G301" s="12"/>
      <c r="H301" s="12">
        <f>VLOOKUP(D301,'[1]Раздел 1'!$D$13:$P$2328,5,0)</f>
        <v>1962</v>
      </c>
      <c r="I301" s="12">
        <f>VLOOKUP(D301,'[1]Раздел 1'!$D$13:$P$2328,6,0)</f>
        <v>1587.3</v>
      </c>
      <c r="J301" s="12" t="str">
        <f>VLOOKUP(D301,'[1]Раздел 1'!$D$13:$P$2328,7,0)</f>
        <v>кирпич</v>
      </c>
      <c r="K301" s="12">
        <f>VLOOKUP(D301,'[1]Раздел 1'!$D$13:$P$2328,8,0)</f>
        <v>5</v>
      </c>
      <c r="L301" s="12">
        <f>VLOOKUP(D301,'[1]Раздел 1'!$D$13:$P$2328,9,0)</f>
        <v>2</v>
      </c>
      <c r="M301" s="12">
        <f>VLOOKUP(D301,'[1]Раздел 1'!$D$13:$P$2328,10,0)</f>
        <v>0</v>
      </c>
      <c r="N301" s="12">
        <f>VLOOKUP(D301,'[1]Раздел 1'!$D$13:$P$2328,11,0)</f>
        <v>0</v>
      </c>
      <c r="O301" s="12">
        <f>VLOOKUP(D301,'[1]Раздел 1'!$D$13:$P$2328,12,0)</f>
        <v>72</v>
      </c>
      <c r="P301" s="12">
        <f>VLOOKUP(D301,'[1]Раздел 1'!$D$13:$P$2328,13,0)</f>
        <v>41615000</v>
      </c>
    </row>
    <row r="302" spans="1:16" ht="45" customHeight="1" x14ac:dyDescent="0.45">
      <c r="A302" s="14">
        <v>287</v>
      </c>
      <c r="B302" s="5" t="s">
        <v>9</v>
      </c>
      <c r="C302" s="5" t="s">
        <v>10</v>
      </c>
      <c r="D302" s="5" t="s">
        <v>2661</v>
      </c>
      <c r="E302" s="5" t="s">
        <v>827</v>
      </c>
      <c r="F302" s="5" t="s">
        <v>1933</v>
      </c>
      <c r="G302" s="12"/>
      <c r="H302" s="12">
        <f>VLOOKUP(D302,'[1]Раздел 1'!$D$13:$P$2328,5,0)</f>
        <v>1940</v>
      </c>
      <c r="I302" s="12">
        <f>VLOOKUP(D302,'[1]Раздел 1'!$D$13:$P$2328,6,0)</f>
        <v>2833.2</v>
      </c>
      <c r="J302" s="12" t="str">
        <f>VLOOKUP(D302,'[1]Раздел 1'!$D$13:$P$2328,7,0)</f>
        <v>кирпич</v>
      </c>
      <c r="K302" s="12">
        <f>VLOOKUP(D302,'[1]Раздел 1'!$D$13:$P$2328,8,0)</f>
        <v>6</v>
      </c>
      <c r="L302" s="12">
        <f>VLOOKUP(D302,'[1]Раздел 1'!$D$13:$P$2328,9,0)</f>
        <v>2</v>
      </c>
      <c r="M302" s="12">
        <f>VLOOKUP(D302,'[1]Раздел 1'!$D$13:$P$2328,10,0)</f>
        <v>1</v>
      </c>
      <c r="N302" s="12">
        <f>VLOOKUP(D302,'[1]Раздел 1'!$D$13:$P$2328,11,0)</f>
        <v>0</v>
      </c>
      <c r="O302" s="12">
        <f>VLOOKUP(D302,'[1]Раздел 1'!$D$13:$P$2328,12,0)</f>
        <v>0</v>
      </c>
      <c r="P302" s="12">
        <f>VLOOKUP(D302,'[1]Раздел 1'!$D$13:$P$2328,13,0)</f>
        <v>41615000</v>
      </c>
    </row>
    <row r="303" spans="1:16" ht="45" customHeight="1" x14ac:dyDescent="0.45">
      <c r="A303" s="14">
        <v>288</v>
      </c>
      <c r="B303" s="5" t="s">
        <v>9</v>
      </c>
      <c r="C303" s="5" t="s">
        <v>10</v>
      </c>
      <c r="D303" s="6" t="s">
        <v>2662</v>
      </c>
      <c r="E303" s="5" t="s">
        <v>537</v>
      </c>
      <c r="F303" s="5" t="s">
        <v>1933</v>
      </c>
      <c r="G303" s="12"/>
      <c r="H303" s="12">
        <f>VLOOKUP(D303,'[1]Раздел 1'!$D$13:$P$2328,5,0)</f>
        <v>1940</v>
      </c>
      <c r="I303" s="12">
        <f>VLOOKUP(D303,'[1]Раздел 1'!$D$13:$P$2328,6,0)</f>
        <v>3016.4</v>
      </c>
      <c r="J303" s="12" t="str">
        <f>VLOOKUP(D303,'[1]Раздел 1'!$D$13:$P$2328,7,0)</f>
        <v>кирпич</v>
      </c>
      <c r="K303" s="12">
        <f>VLOOKUP(D303,'[1]Раздел 1'!$D$13:$P$2328,8,0)</f>
        <v>6</v>
      </c>
      <c r="L303" s="12">
        <f>VLOOKUP(D303,'[1]Раздел 1'!$D$13:$P$2328,9,0)</f>
        <v>3</v>
      </c>
      <c r="M303" s="12">
        <f>VLOOKUP(D303,'[1]Раздел 1'!$D$13:$P$2328,10,0)</f>
        <v>3</v>
      </c>
      <c r="N303" s="12">
        <f>VLOOKUP(D303,'[1]Раздел 1'!$D$13:$P$2328,11,0)</f>
        <v>0</v>
      </c>
      <c r="O303" s="12">
        <f>VLOOKUP(D303,'[1]Раздел 1'!$D$13:$P$2328,12,0)</f>
        <v>87</v>
      </c>
      <c r="P303" s="12">
        <f>VLOOKUP(D303,'[1]Раздел 1'!$D$13:$P$2328,13,0)</f>
        <v>41615000</v>
      </c>
    </row>
    <row r="304" spans="1:16" ht="45" customHeight="1" x14ac:dyDescent="0.45">
      <c r="A304" s="14">
        <v>289</v>
      </c>
      <c r="B304" s="5" t="s">
        <v>9</v>
      </c>
      <c r="C304" s="5" t="s">
        <v>10</v>
      </c>
      <c r="D304" s="5" t="s">
        <v>2663</v>
      </c>
      <c r="E304" s="5" t="s">
        <v>479</v>
      </c>
      <c r="F304" s="5" t="s">
        <v>1933</v>
      </c>
      <c r="G304" s="12"/>
      <c r="H304" s="12">
        <f>VLOOKUP(D304,'[1]Раздел 1'!$D$13:$P$2328,5,0)</f>
        <v>1940</v>
      </c>
      <c r="I304" s="12">
        <f>VLOOKUP(D304,'[1]Раздел 1'!$D$13:$P$2328,6,0)</f>
        <v>104.9</v>
      </c>
      <c r="J304" s="12" t="str">
        <f>VLOOKUP(D304,'[1]Раздел 1'!$D$13:$P$2328,7,0)</f>
        <v>кирпич</v>
      </c>
      <c r="K304" s="12">
        <f>VLOOKUP(D304,'[1]Раздел 1'!$D$13:$P$2328,8,0)</f>
        <v>5</v>
      </c>
      <c r="L304" s="12">
        <f>VLOOKUP(D304,'[1]Раздел 1'!$D$13:$P$2328,9,0)</f>
        <v>2</v>
      </c>
      <c r="M304" s="12">
        <f>VLOOKUP(D304,'[1]Раздел 1'!$D$13:$P$2328,10,0)</f>
        <v>0</v>
      </c>
      <c r="N304" s="12">
        <f>VLOOKUP(D304,'[1]Раздел 1'!$D$13:$P$2328,11,0)</f>
        <v>0</v>
      </c>
      <c r="O304" s="12">
        <f>VLOOKUP(D304,'[1]Раздел 1'!$D$13:$P$2328,12,0)</f>
        <v>0</v>
      </c>
      <c r="P304" s="12">
        <f>VLOOKUP(D304,'[1]Раздел 1'!$D$13:$P$2328,13,0)</f>
        <v>41615000</v>
      </c>
    </row>
    <row r="305" spans="1:16" ht="45" customHeight="1" x14ac:dyDescent="0.45">
      <c r="A305" s="14">
        <v>290</v>
      </c>
      <c r="B305" s="5" t="s">
        <v>9</v>
      </c>
      <c r="C305" s="5" t="s">
        <v>10</v>
      </c>
      <c r="D305" s="5" t="s">
        <v>2664</v>
      </c>
      <c r="E305" s="5" t="s">
        <v>360</v>
      </c>
      <c r="F305" s="5" t="s">
        <v>1933</v>
      </c>
      <c r="G305" s="12" t="str">
        <f>VLOOKUP(D305,'[1]Раздел 1'!$D$13:$P$2328,4,0)</f>
        <v>ОКН</v>
      </c>
      <c r="H305" s="12">
        <f>VLOOKUP(D305,'[1]Раздел 1'!$D$13:$P$2328,5,0)</f>
        <v>1940</v>
      </c>
      <c r="I305" s="12">
        <f>VLOOKUP(D305,'[1]Раздел 1'!$D$13:$P$2328,6,0)</f>
        <v>561</v>
      </c>
      <c r="J305" s="12" t="str">
        <f>VLOOKUP(D305,'[1]Раздел 1'!$D$13:$P$2328,7,0)</f>
        <v>бревенчатый</v>
      </c>
      <c r="K305" s="12">
        <f>VLOOKUP(D305,'[1]Раздел 1'!$D$13:$P$2328,8,0)</f>
        <v>2</v>
      </c>
      <c r="L305" s="12">
        <f>VLOOKUP(D305,'[1]Раздел 1'!$D$13:$P$2328,9,0)</f>
        <v>1</v>
      </c>
      <c r="M305" s="12">
        <f>VLOOKUP(D305,'[1]Раздел 1'!$D$13:$P$2328,10,0)</f>
        <v>0</v>
      </c>
      <c r="N305" s="12">
        <f>VLOOKUP(D305,'[1]Раздел 1'!$D$13:$P$2328,11,0)</f>
        <v>0</v>
      </c>
      <c r="O305" s="12">
        <f>VLOOKUP(D305,'[1]Раздел 1'!$D$13:$P$2328,12,0)</f>
        <v>23</v>
      </c>
      <c r="P305" s="12">
        <f>VLOOKUP(D305,'[1]Раздел 1'!$D$13:$P$2328,13,0)</f>
        <v>41615000</v>
      </c>
    </row>
    <row r="306" spans="1:16" ht="45" customHeight="1" x14ac:dyDescent="0.45">
      <c r="A306" s="14">
        <v>291</v>
      </c>
      <c r="B306" s="5" t="s">
        <v>9</v>
      </c>
      <c r="C306" s="5" t="s">
        <v>10</v>
      </c>
      <c r="D306" s="6" t="s">
        <v>2665</v>
      </c>
      <c r="E306" s="6" t="s">
        <v>1252</v>
      </c>
      <c r="F306" s="5" t="s">
        <v>1933</v>
      </c>
      <c r="G306" s="12"/>
      <c r="H306" s="12">
        <f>VLOOKUP(D306,'[1]Раздел 1'!$D$13:$P$2328,5,0)</f>
        <v>2013</v>
      </c>
      <c r="I306" s="12">
        <f>VLOOKUP(D306,'[1]Раздел 1'!$D$13:$P$2328,6,0)</f>
        <v>1176</v>
      </c>
      <c r="J306" s="12" t="str">
        <f>VLOOKUP(D306,'[1]Раздел 1'!$D$13:$P$2328,7,0)</f>
        <v>кирпич</v>
      </c>
      <c r="K306" s="12">
        <f>VLOOKUP(D306,'[1]Раздел 1'!$D$13:$P$2328,8,0)</f>
        <v>4</v>
      </c>
      <c r="L306" s="12">
        <f>VLOOKUP(D306,'[1]Раздел 1'!$D$13:$P$2328,9,0)</f>
        <v>2</v>
      </c>
      <c r="M306" s="12">
        <f>VLOOKUP(D306,'[1]Раздел 1'!$D$13:$P$2328,10,0)</f>
        <v>0</v>
      </c>
      <c r="N306" s="12">
        <f>VLOOKUP(D306,'[1]Раздел 1'!$D$13:$P$2328,11,0)</f>
        <v>0</v>
      </c>
      <c r="O306" s="12">
        <f>VLOOKUP(D306,'[1]Раздел 1'!$D$13:$P$2328,12,0)</f>
        <v>46</v>
      </c>
      <c r="P306" s="12">
        <f>VLOOKUP(D306,'[1]Раздел 1'!$D$13:$P$2328,13,0)</f>
        <v>41615000</v>
      </c>
    </row>
    <row r="307" spans="1:16" ht="45" customHeight="1" x14ac:dyDescent="0.45">
      <c r="A307" s="14">
        <v>292</v>
      </c>
      <c r="B307" s="5" t="s">
        <v>9</v>
      </c>
      <c r="C307" s="5" t="s">
        <v>10</v>
      </c>
      <c r="D307" s="6" t="s">
        <v>2666</v>
      </c>
      <c r="E307" s="6" t="s">
        <v>586</v>
      </c>
      <c r="F307" s="5" t="s">
        <v>1933</v>
      </c>
      <c r="G307" s="12"/>
      <c r="H307" s="12">
        <f>VLOOKUP(D307,'[1]Раздел 1'!$D$13:$P$2328,5,0)</f>
        <v>1960</v>
      </c>
      <c r="I307" s="12">
        <f>VLOOKUP(D307,'[1]Раздел 1'!$D$13:$P$2328,6,0)</f>
        <v>2095</v>
      </c>
      <c r="J307" s="12" t="str">
        <f>VLOOKUP(D307,'[1]Раздел 1'!$D$13:$P$2328,7,0)</f>
        <v>кирпич</v>
      </c>
      <c r="K307" s="12">
        <f>VLOOKUP(D307,'[1]Раздел 1'!$D$13:$P$2328,8,0)</f>
        <v>4</v>
      </c>
      <c r="L307" s="12">
        <f>VLOOKUP(D307,'[1]Раздел 1'!$D$13:$P$2328,9,0)</f>
        <v>1</v>
      </c>
      <c r="M307" s="12">
        <f>VLOOKUP(D307,'[1]Раздел 1'!$D$13:$P$2328,10,0)</f>
        <v>0</v>
      </c>
      <c r="N307" s="12">
        <f>VLOOKUP(D307,'[1]Раздел 1'!$D$13:$P$2328,11,0)</f>
        <v>0</v>
      </c>
      <c r="O307" s="12">
        <f>VLOOKUP(D307,'[1]Раздел 1'!$D$13:$P$2328,12,0)</f>
        <v>100</v>
      </c>
      <c r="P307" s="12">
        <f>VLOOKUP(D307,'[1]Раздел 1'!$D$13:$P$2328,13,0)</f>
        <v>41615000</v>
      </c>
    </row>
    <row r="308" spans="1:16" ht="45" customHeight="1" x14ac:dyDescent="0.45">
      <c r="A308" s="14">
        <v>293</v>
      </c>
      <c r="B308" s="5" t="s">
        <v>9</v>
      </c>
      <c r="C308" s="5" t="s">
        <v>10</v>
      </c>
      <c r="D308" s="5" t="s">
        <v>2667</v>
      </c>
      <c r="E308" s="5" t="s">
        <v>508</v>
      </c>
      <c r="F308" s="5" t="s">
        <v>1933</v>
      </c>
      <c r="G308" s="12"/>
      <c r="H308" s="12">
        <f>VLOOKUP(D308,'[1]Раздел 1'!$D$13:$P$2328,5,0)</f>
        <v>1940</v>
      </c>
      <c r="I308" s="12">
        <f>VLOOKUP(D308,'[1]Раздел 1'!$D$13:$P$2328,6,0)</f>
        <v>1060.2</v>
      </c>
      <c r="J308" s="12" t="str">
        <f>VLOOKUP(D308,'[1]Раздел 1'!$D$13:$P$2328,7,0)</f>
        <v>кирпич</v>
      </c>
      <c r="K308" s="12">
        <f>VLOOKUP(D308,'[1]Раздел 1'!$D$13:$P$2328,8,0)</f>
        <v>4</v>
      </c>
      <c r="L308" s="12">
        <f>VLOOKUP(D308,'[1]Раздел 1'!$D$13:$P$2328,9,0)</f>
        <v>3</v>
      </c>
      <c r="M308" s="12">
        <f>VLOOKUP(D308,'[1]Раздел 1'!$D$13:$P$2328,10,0)</f>
        <v>0</v>
      </c>
      <c r="N308" s="12">
        <f>VLOOKUP(D308,'[1]Раздел 1'!$D$13:$P$2328,11,0)</f>
        <v>0</v>
      </c>
      <c r="O308" s="12">
        <f>VLOOKUP(D308,'[1]Раздел 1'!$D$13:$P$2328,12,0)</f>
        <v>0</v>
      </c>
      <c r="P308" s="12">
        <f>VLOOKUP(D308,'[1]Раздел 1'!$D$13:$P$2328,13,0)</f>
        <v>41615000</v>
      </c>
    </row>
    <row r="309" spans="1:16" ht="45" customHeight="1" x14ac:dyDescent="0.45">
      <c r="A309" s="14">
        <v>294</v>
      </c>
      <c r="B309" s="5" t="s">
        <v>9</v>
      </c>
      <c r="C309" s="5" t="s">
        <v>10</v>
      </c>
      <c r="D309" s="6" t="s">
        <v>2668</v>
      </c>
      <c r="E309" s="5" t="s">
        <v>1074</v>
      </c>
      <c r="F309" s="5" t="s">
        <v>1933</v>
      </c>
      <c r="G309" s="12"/>
      <c r="H309" s="12">
        <f>VLOOKUP(D309,'[1]Раздел 1'!$D$13:$P$2328,5,0)</f>
        <v>1940</v>
      </c>
      <c r="I309" s="12">
        <f>VLOOKUP(D309,'[1]Раздел 1'!$D$13:$P$2328,6,0)</f>
        <v>479</v>
      </c>
      <c r="J309" s="12" t="str">
        <f>VLOOKUP(D309,'[1]Раздел 1'!$D$13:$P$2328,7,0)</f>
        <v>кирпич</v>
      </c>
      <c r="K309" s="12">
        <f>VLOOKUP(D309,'[1]Раздел 1'!$D$13:$P$2328,8,0)</f>
        <v>3</v>
      </c>
      <c r="L309" s="12">
        <f>VLOOKUP(D309,'[1]Раздел 1'!$D$13:$P$2328,9,0)</f>
        <v>1</v>
      </c>
      <c r="M309" s="12">
        <f>VLOOKUP(D309,'[1]Раздел 1'!$D$13:$P$2328,10,0)</f>
        <v>0</v>
      </c>
      <c r="N309" s="12">
        <f>VLOOKUP(D309,'[1]Раздел 1'!$D$13:$P$2328,11,0)</f>
        <v>0</v>
      </c>
      <c r="O309" s="12">
        <f>VLOOKUP(D309,'[1]Раздел 1'!$D$13:$P$2328,12,0)</f>
        <v>18</v>
      </c>
      <c r="P309" s="12">
        <f>VLOOKUP(D309,'[1]Раздел 1'!$D$13:$P$2328,13,0)</f>
        <v>41615000</v>
      </c>
    </row>
    <row r="310" spans="1:16" ht="45" customHeight="1" x14ac:dyDescent="0.45">
      <c r="A310" s="14">
        <v>295</v>
      </c>
      <c r="B310" s="5" t="s">
        <v>9</v>
      </c>
      <c r="C310" s="5" t="s">
        <v>10</v>
      </c>
      <c r="D310" s="5" t="s">
        <v>2669</v>
      </c>
      <c r="E310" s="5" t="s">
        <v>1172</v>
      </c>
      <c r="F310" s="5" t="s">
        <v>1933</v>
      </c>
      <c r="G310" s="12"/>
      <c r="H310" s="12">
        <f>VLOOKUP(D310,'[1]Раздел 1'!$D$13:$P$2328,5,0)</f>
        <v>1940</v>
      </c>
      <c r="I310" s="12">
        <f>VLOOKUP(D310,'[1]Раздел 1'!$D$13:$P$2328,6,0)</f>
        <v>739.38</v>
      </c>
      <c r="J310" s="12" t="str">
        <f>VLOOKUP(D310,'[1]Раздел 1'!$D$13:$P$2328,7,0)</f>
        <v>кирпич</v>
      </c>
      <c r="K310" s="12">
        <f>VLOOKUP(D310,'[1]Раздел 1'!$D$13:$P$2328,8,0)</f>
        <v>4</v>
      </c>
      <c r="L310" s="12">
        <f>VLOOKUP(D310,'[1]Раздел 1'!$D$13:$P$2328,9,0)</f>
        <v>1</v>
      </c>
      <c r="M310" s="12">
        <f>VLOOKUP(D310,'[1]Раздел 1'!$D$13:$P$2328,10,0)</f>
        <v>0</v>
      </c>
      <c r="N310" s="12">
        <f>VLOOKUP(D310,'[1]Раздел 1'!$D$13:$P$2328,11,0)</f>
        <v>0</v>
      </c>
      <c r="O310" s="12">
        <f>VLOOKUP(D310,'[1]Раздел 1'!$D$13:$P$2328,12,0)</f>
        <v>0</v>
      </c>
      <c r="P310" s="12">
        <f>VLOOKUP(D310,'[1]Раздел 1'!$D$13:$P$2328,13,0)</f>
        <v>41615000</v>
      </c>
    </row>
    <row r="311" spans="1:16" ht="45" customHeight="1" x14ac:dyDescent="0.45">
      <c r="A311" s="14">
        <v>296</v>
      </c>
      <c r="B311" s="5" t="s">
        <v>9</v>
      </c>
      <c r="C311" s="5" t="s">
        <v>10</v>
      </c>
      <c r="D311" s="6" t="s">
        <v>2670</v>
      </c>
      <c r="E311" s="6" t="s">
        <v>296</v>
      </c>
      <c r="F311" s="5" t="s">
        <v>1933</v>
      </c>
      <c r="G311" s="12"/>
      <c r="H311" s="12">
        <f>VLOOKUP(D311,'[1]Раздел 1'!$D$13:$P$2328,5,0)</f>
        <v>1960</v>
      </c>
      <c r="I311" s="12">
        <f>VLOOKUP(D311,'[1]Раздел 1'!$D$13:$P$2328,6,0)</f>
        <v>451.08</v>
      </c>
      <c r="J311" s="12" t="str">
        <f>VLOOKUP(D311,'[1]Раздел 1'!$D$13:$P$2328,7,0)</f>
        <v>дерево</v>
      </c>
      <c r="K311" s="12">
        <f>VLOOKUP(D311,'[1]Раздел 1'!$D$13:$P$2328,8,0)</f>
        <v>2</v>
      </c>
      <c r="L311" s="12">
        <f>VLOOKUP(D311,'[1]Раздел 1'!$D$13:$P$2328,9,0)</f>
        <v>1</v>
      </c>
      <c r="M311" s="12">
        <f>VLOOKUP(D311,'[1]Раздел 1'!$D$13:$P$2328,10,0)</f>
        <v>0</v>
      </c>
      <c r="N311" s="12">
        <f>VLOOKUP(D311,'[1]Раздел 1'!$D$13:$P$2328,11,0)</f>
        <v>0</v>
      </c>
      <c r="O311" s="12">
        <f>VLOOKUP(D311,'[1]Раздел 1'!$D$13:$P$2328,12,0)</f>
        <v>16</v>
      </c>
      <c r="P311" s="12">
        <f>VLOOKUP(D311,'[1]Раздел 1'!$D$13:$P$2328,13,0)</f>
        <v>41615000</v>
      </c>
    </row>
    <row r="312" spans="1:16" ht="45" customHeight="1" x14ac:dyDescent="0.45">
      <c r="A312" s="14">
        <v>297</v>
      </c>
      <c r="B312" s="5" t="s">
        <v>9</v>
      </c>
      <c r="C312" s="5" t="s">
        <v>10</v>
      </c>
      <c r="D312" s="6" t="s">
        <v>2671</v>
      </c>
      <c r="E312" s="5" t="s">
        <v>1030</v>
      </c>
      <c r="F312" s="5" t="s">
        <v>1933</v>
      </c>
      <c r="G312" s="12"/>
      <c r="H312" s="12">
        <f>VLOOKUP(D312,'[1]Раздел 1'!$D$13:$P$2328,5,0)</f>
        <v>1940</v>
      </c>
      <c r="I312" s="12">
        <f>VLOOKUP(D312,'[1]Раздел 1'!$D$13:$P$2328,6,0)</f>
        <v>229.59</v>
      </c>
      <c r="J312" s="12" t="str">
        <f>VLOOKUP(D312,'[1]Раздел 1'!$D$13:$P$2328,7,0)</f>
        <v>дерево</v>
      </c>
      <c r="K312" s="12">
        <f>VLOOKUP(D312,'[1]Раздел 1'!$D$13:$P$2328,8,0)</f>
        <v>2</v>
      </c>
      <c r="L312" s="12">
        <f>VLOOKUP(D312,'[1]Раздел 1'!$D$13:$P$2328,9,0)</f>
        <v>1</v>
      </c>
      <c r="M312" s="12">
        <f>VLOOKUP(D312,'[1]Раздел 1'!$D$13:$P$2328,10,0)</f>
        <v>0</v>
      </c>
      <c r="N312" s="12">
        <f>VLOOKUP(D312,'[1]Раздел 1'!$D$13:$P$2328,11,0)</f>
        <v>0</v>
      </c>
      <c r="O312" s="12">
        <f>VLOOKUP(D312,'[1]Раздел 1'!$D$13:$P$2328,12,0)</f>
        <v>13</v>
      </c>
      <c r="P312" s="12">
        <f>VLOOKUP(D312,'[1]Раздел 1'!$D$13:$P$2328,13,0)</f>
        <v>41615000</v>
      </c>
    </row>
    <row r="313" spans="1:16" ht="45" customHeight="1" x14ac:dyDescent="0.45">
      <c r="A313" s="14">
        <v>298</v>
      </c>
      <c r="B313" s="5" t="s">
        <v>9</v>
      </c>
      <c r="C313" s="5" t="s">
        <v>10</v>
      </c>
      <c r="D313" s="5" t="s">
        <v>2672</v>
      </c>
      <c r="E313" s="5" t="s">
        <v>114</v>
      </c>
      <c r="F313" s="5" t="s">
        <v>1933</v>
      </c>
      <c r="G313" s="12"/>
      <c r="H313" s="12">
        <f>VLOOKUP(D313,'[1]Раздел 1'!$D$13:$P$2328,5,0)</f>
        <v>1940</v>
      </c>
      <c r="I313" s="12">
        <f>VLOOKUP(D313,'[1]Раздел 1'!$D$13:$P$2328,6,0)</f>
        <v>195.77</v>
      </c>
      <c r="J313" s="12" t="str">
        <f>VLOOKUP(D313,'[1]Раздел 1'!$D$13:$P$2328,7,0)</f>
        <v>дерево</v>
      </c>
      <c r="K313" s="12">
        <f>VLOOKUP(D313,'[1]Раздел 1'!$D$13:$P$2328,8,0)</f>
        <v>2</v>
      </c>
      <c r="L313" s="12">
        <f>VLOOKUP(D313,'[1]Раздел 1'!$D$13:$P$2328,9,0)</f>
        <v>2</v>
      </c>
      <c r="M313" s="12">
        <f>VLOOKUP(D313,'[1]Раздел 1'!$D$13:$P$2328,10,0)</f>
        <v>0</v>
      </c>
      <c r="N313" s="12">
        <f>VLOOKUP(D313,'[1]Раздел 1'!$D$13:$P$2328,11,0)</f>
        <v>0</v>
      </c>
      <c r="O313" s="12">
        <f>VLOOKUP(D313,'[1]Раздел 1'!$D$13:$P$2328,12,0)</f>
        <v>0</v>
      </c>
      <c r="P313" s="12">
        <f>VLOOKUP(D313,'[1]Раздел 1'!$D$13:$P$2328,13,0)</f>
        <v>41615000</v>
      </c>
    </row>
    <row r="314" spans="1:16" ht="45" customHeight="1" x14ac:dyDescent="0.45">
      <c r="A314" s="14">
        <v>299</v>
      </c>
      <c r="B314" s="5" t="s">
        <v>9</v>
      </c>
      <c r="C314" s="5" t="s">
        <v>10</v>
      </c>
      <c r="D314" s="6" t="s">
        <v>2673</v>
      </c>
      <c r="E314" s="5" t="s">
        <v>1034</v>
      </c>
      <c r="F314" s="5" t="s">
        <v>1933</v>
      </c>
      <c r="G314" s="12"/>
      <c r="H314" s="12">
        <f>VLOOKUP(D314,'[1]Раздел 1'!$D$13:$P$2328,5,0)</f>
        <v>1940</v>
      </c>
      <c r="I314" s="12">
        <f>VLOOKUP(D314,'[1]Раздел 1'!$D$13:$P$2328,6,0)</f>
        <v>323.77999999999997</v>
      </c>
      <c r="J314" s="12" t="str">
        <f>VLOOKUP(D314,'[1]Раздел 1'!$D$13:$P$2328,7,0)</f>
        <v>бревенчатый</v>
      </c>
      <c r="K314" s="12">
        <f>VLOOKUP(D314,'[1]Раздел 1'!$D$13:$P$2328,8,0)</f>
        <v>2</v>
      </c>
      <c r="L314" s="12">
        <f>VLOOKUP(D314,'[1]Раздел 1'!$D$13:$P$2328,9,0)</f>
        <v>1</v>
      </c>
      <c r="M314" s="12">
        <f>VLOOKUP(D314,'[1]Раздел 1'!$D$13:$P$2328,10,0)</f>
        <v>0</v>
      </c>
      <c r="N314" s="12">
        <f>VLOOKUP(D314,'[1]Раздел 1'!$D$13:$P$2328,11,0)</f>
        <v>0</v>
      </c>
      <c r="O314" s="12">
        <f>VLOOKUP(D314,'[1]Раздел 1'!$D$13:$P$2328,12,0)</f>
        <v>20</v>
      </c>
      <c r="P314" s="12">
        <f>VLOOKUP(D314,'[1]Раздел 1'!$D$13:$P$2328,13,0)</f>
        <v>41615000</v>
      </c>
    </row>
    <row r="315" spans="1:16" ht="45" customHeight="1" x14ac:dyDescent="0.45">
      <c r="A315" s="14">
        <v>300</v>
      </c>
      <c r="B315" s="5" t="s">
        <v>9</v>
      </c>
      <c r="C315" s="5" t="s">
        <v>10</v>
      </c>
      <c r="D315" s="5" t="s">
        <v>2674</v>
      </c>
      <c r="E315" s="5" t="s">
        <v>272</v>
      </c>
      <c r="F315" s="5" t="s">
        <v>1933</v>
      </c>
      <c r="G315" s="12"/>
      <c r="H315" s="12">
        <f>VLOOKUP(D315,'[1]Раздел 1'!$D$13:$P$2328,5,0)</f>
        <v>1966</v>
      </c>
      <c r="I315" s="12">
        <f>VLOOKUP(D315,'[1]Раздел 1'!$D$13:$P$2328,6,0)</f>
        <v>385.81</v>
      </c>
      <c r="J315" s="12" t="str">
        <f>VLOOKUP(D315,'[1]Раздел 1'!$D$13:$P$2328,7,0)</f>
        <v>дерево</v>
      </c>
      <c r="K315" s="12">
        <f>VLOOKUP(D315,'[1]Раздел 1'!$D$13:$P$2328,8,0)</f>
        <v>2</v>
      </c>
      <c r="L315" s="12">
        <f>VLOOKUP(D315,'[1]Раздел 1'!$D$13:$P$2328,9,0)</f>
        <v>2</v>
      </c>
      <c r="M315" s="12">
        <f>VLOOKUP(D315,'[1]Раздел 1'!$D$13:$P$2328,10,0)</f>
        <v>0</v>
      </c>
      <c r="N315" s="12">
        <f>VLOOKUP(D315,'[1]Раздел 1'!$D$13:$P$2328,11,0)</f>
        <v>0</v>
      </c>
      <c r="O315" s="12">
        <f>VLOOKUP(D315,'[1]Раздел 1'!$D$13:$P$2328,12,0)</f>
        <v>0</v>
      </c>
      <c r="P315" s="12">
        <f>VLOOKUP(D315,'[1]Раздел 1'!$D$13:$P$2328,13,0)</f>
        <v>41615000</v>
      </c>
    </row>
    <row r="316" spans="1:16" ht="45" customHeight="1" x14ac:dyDescent="0.45">
      <c r="A316" s="14">
        <v>301</v>
      </c>
      <c r="B316" s="5" t="s">
        <v>9</v>
      </c>
      <c r="C316" s="5" t="s">
        <v>10</v>
      </c>
      <c r="D316" s="6" t="s">
        <v>2675</v>
      </c>
      <c r="E316" s="5" t="s">
        <v>995</v>
      </c>
      <c r="F316" s="5" t="s">
        <v>1933</v>
      </c>
      <c r="G316" s="12"/>
      <c r="H316" s="12">
        <f>VLOOKUP(D316,'[1]Раздел 1'!$D$13:$P$2328,5,0)</f>
        <v>1940</v>
      </c>
      <c r="I316" s="12">
        <f>VLOOKUP(D316,'[1]Раздел 1'!$D$13:$P$2328,6,0)</f>
        <v>402.48</v>
      </c>
      <c r="J316" s="12" t="str">
        <f>VLOOKUP(D316,'[1]Раздел 1'!$D$13:$P$2328,7,0)</f>
        <v>кирпич</v>
      </c>
      <c r="K316" s="12">
        <f>VLOOKUP(D316,'[1]Раздел 1'!$D$13:$P$2328,8,0)</f>
        <v>2</v>
      </c>
      <c r="L316" s="12">
        <f>VLOOKUP(D316,'[1]Раздел 1'!$D$13:$P$2328,9,0)</f>
        <v>1</v>
      </c>
      <c r="M316" s="12">
        <f>VLOOKUP(D316,'[1]Раздел 1'!$D$13:$P$2328,10,0)</f>
        <v>0</v>
      </c>
      <c r="N316" s="12">
        <f>VLOOKUP(D316,'[1]Раздел 1'!$D$13:$P$2328,11,0)</f>
        <v>0</v>
      </c>
      <c r="O316" s="12">
        <f>VLOOKUP(D316,'[1]Раздел 1'!$D$13:$P$2328,12,0)</f>
        <v>20</v>
      </c>
      <c r="P316" s="12">
        <f>VLOOKUP(D316,'[1]Раздел 1'!$D$13:$P$2328,13,0)</f>
        <v>41615000</v>
      </c>
    </row>
    <row r="317" spans="1:16" ht="45" customHeight="1" x14ac:dyDescent="0.45">
      <c r="A317" s="14">
        <v>302</v>
      </c>
      <c r="B317" s="5" t="s">
        <v>9</v>
      </c>
      <c r="C317" s="5" t="s">
        <v>10</v>
      </c>
      <c r="D317" s="6" t="s">
        <v>2676</v>
      </c>
      <c r="E317" s="6" t="s">
        <v>600</v>
      </c>
      <c r="F317" s="5" t="s">
        <v>1933</v>
      </c>
      <c r="G317" s="12"/>
      <c r="H317" s="12">
        <f>VLOOKUP(D317,'[1]Раздел 1'!$D$13:$P$2328,5,0)</f>
        <v>1993</v>
      </c>
      <c r="I317" s="12">
        <f>VLOOKUP(D317,'[1]Раздел 1'!$D$13:$P$2328,6,0)</f>
        <v>1568.6</v>
      </c>
      <c r="J317" s="12" t="str">
        <f>VLOOKUP(D317,'[1]Раздел 1'!$D$13:$P$2328,7,0)</f>
        <v>железобетон</v>
      </c>
      <c r="K317" s="12">
        <f>VLOOKUP(D317,'[1]Раздел 1'!$D$13:$P$2328,8,0)</f>
        <v>9</v>
      </c>
      <c r="L317" s="12">
        <f>VLOOKUP(D317,'[1]Раздел 1'!$D$13:$P$2328,9,0)</f>
        <v>1</v>
      </c>
      <c r="M317" s="12">
        <f>VLOOKUP(D317,'[1]Раздел 1'!$D$13:$P$2328,10,0)</f>
        <v>1</v>
      </c>
      <c r="N317" s="12">
        <f>VLOOKUP(D317,'[1]Раздел 1'!$D$13:$P$2328,11,0)</f>
        <v>0</v>
      </c>
      <c r="O317" s="12">
        <f>VLOOKUP(D317,'[1]Раздел 1'!$D$13:$P$2328,12,0)</f>
        <v>84</v>
      </c>
      <c r="P317" s="12">
        <f>VLOOKUP(D317,'[1]Раздел 1'!$D$13:$P$2328,13,0)</f>
        <v>41615000</v>
      </c>
    </row>
    <row r="318" spans="1:16" ht="45" customHeight="1" x14ac:dyDescent="0.45">
      <c r="A318" s="14">
        <v>303</v>
      </c>
      <c r="B318" s="5" t="s">
        <v>9</v>
      </c>
      <c r="C318" s="5" t="s">
        <v>10</v>
      </c>
      <c r="D318" s="6" t="s">
        <v>2677</v>
      </c>
      <c r="E318" s="6" t="s">
        <v>1057</v>
      </c>
      <c r="F318" s="5" t="s">
        <v>1933</v>
      </c>
      <c r="G318" s="12"/>
      <c r="H318" s="12">
        <f>VLOOKUP(D318,'[1]Раздел 1'!$D$13:$P$2328,5,0)</f>
        <v>1964</v>
      </c>
      <c r="I318" s="12">
        <f>VLOOKUP(D318,'[1]Раздел 1'!$D$13:$P$2328,6,0)</f>
        <v>3444.48</v>
      </c>
      <c r="J318" s="12" t="str">
        <f>VLOOKUP(D318,'[1]Раздел 1'!$D$13:$P$2328,7,0)</f>
        <v>блочный</v>
      </c>
      <c r="K318" s="12">
        <f>VLOOKUP(D318,'[1]Раздел 1'!$D$13:$P$2328,8,0)</f>
        <v>5</v>
      </c>
      <c r="L318" s="12">
        <f>VLOOKUP(D318,'[1]Раздел 1'!$D$13:$P$2328,9,0)</f>
        <v>4</v>
      </c>
      <c r="M318" s="12">
        <f>VLOOKUP(D318,'[1]Раздел 1'!$D$13:$P$2328,10,0)</f>
        <v>0</v>
      </c>
      <c r="N318" s="12">
        <f>VLOOKUP(D318,'[1]Раздел 1'!$D$13:$P$2328,11,0)</f>
        <v>0</v>
      </c>
      <c r="O318" s="12">
        <f>VLOOKUP(D318,'[1]Раздел 1'!$D$13:$P$2328,12,0)</f>
        <v>130</v>
      </c>
      <c r="P318" s="12">
        <f>VLOOKUP(D318,'[1]Раздел 1'!$D$13:$P$2328,13,0)</f>
        <v>41615000</v>
      </c>
    </row>
    <row r="319" spans="1:16" ht="45" customHeight="1" x14ac:dyDescent="0.45">
      <c r="A319" s="14">
        <v>304</v>
      </c>
      <c r="B319" s="5" t="s">
        <v>9</v>
      </c>
      <c r="C319" s="5" t="s">
        <v>10</v>
      </c>
      <c r="D319" s="6" t="s">
        <v>2678</v>
      </c>
      <c r="E319" s="6" t="s">
        <v>1206</v>
      </c>
      <c r="F319" s="5" t="s">
        <v>1933</v>
      </c>
      <c r="G319" s="12"/>
      <c r="H319" s="12">
        <f>VLOOKUP(D319,'[1]Раздел 1'!$D$13:$P$2328,5,0)</f>
        <v>1960</v>
      </c>
      <c r="I319" s="12">
        <f>VLOOKUP(D319,'[1]Раздел 1'!$D$13:$P$2328,6,0)</f>
        <v>378.6</v>
      </c>
      <c r="J319" s="12" t="str">
        <f>VLOOKUP(D319,'[1]Раздел 1'!$D$13:$P$2328,7,0)</f>
        <v>кирпич</v>
      </c>
      <c r="K319" s="12">
        <f>VLOOKUP(D319,'[1]Раздел 1'!$D$13:$P$2328,8,0)</f>
        <v>2</v>
      </c>
      <c r="L319" s="12">
        <f>VLOOKUP(D319,'[1]Раздел 1'!$D$13:$P$2328,9,0)</f>
        <v>2</v>
      </c>
      <c r="M319" s="12">
        <f>VLOOKUP(D319,'[1]Раздел 1'!$D$13:$P$2328,10,0)</f>
        <v>0</v>
      </c>
      <c r="N319" s="12">
        <f>VLOOKUP(D319,'[1]Раздел 1'!$D$13:$P$2328,11,0)</f>
        <v>0</v>
      </c>
      <c r="O319" s="12">
        <f>VLOOKUP(D319,'[1]Раздел 1'!$D$13:$P$2328,12,0)</f>
        <v>12</v>
      </c>
      <c r="P319" s="12">
        <f>VLOOKUP(D319,'[1]Раздел 1'!$D$13:$P$2328,13,0)</f>
        <v>41615000</v>
      </c>
    </row>
    <row r="320" spans="1:16" ht="45" customHeight="1" x14ac:dyDescent="0.45">
      <c r="A320" s="14">
        <v>305</v>
      </c>
      <c r="B320" s="5" t="s">
        <v>9</v>
      </c>
      <c r="C320" s="5" t="s">
        <v>10</v>
      </c>
      <c r="D320" s="6" t="s">
        <v>2132</v>
      </c>
      <c r="E320" s="5" t="s">
        <v>2133</v>
      </c>
      <c r="F320" s="5" t="s">
        <v>1933</v>
      </c>
      <c r="G320" s="12" t="str">
        <f>VLOOKUP(D320,'[1]Раздел 1'!$D$13:$P$2328,4,0)</f>
        <v>ОКН</v>
      </c>
      <c r="H320" s="12">
        <f>VLOOKUP(D320,'[1]Раздел 1'!$D$13:$P$2328,5,0)</f>
        <v>1940</v>
      </c>
      <c r="I320" s="12">
        <f>VLOOKUP(D320,'[1]Раздел 1'!$D$13:$P$2328,6,0)</f>
        <v>2710</v>
      </c>
      <c r="J320" s="12" t="str">
        <f>VLOOKUP(D320,'[1]Раздел 1'!$D$13:$P$2328,7,0)</f>
        <v>кирпич</v>
      </c>
      <c r="K320" s="12">
        <f>VLOOKUP(D320,'[1]Раздел 1'!$D$13:$P$2328,8,0)</f>
        <v>6</v>
      </c>
      <c r="L320" s="12">
        <f>VLOOKUP(D320,'[1]Раздел 1'!$D$13:$P$2328,9,0)</f>
        <v>1</v>
      </c>
      <c r="M320" s="12">
        <f>VLOOKUP(D320,'[1]Раздел 1'!$D$13:$P$2328,10,0)</f>
        <v>0</v>
      </c>
      <c r="N320" s="12">
        <f>VLOOKUP(D320,'[1]Раздел 1'!$D$13:$P$2328,11,0)</f>
        <v>0</v>
      </c>
      <c r="O320" s="12">
        <f>VLOOKUP(D320,'[1]Раздел 1'!$D$13:$P$2328,12,0)</f>
        <v>63</v>
      </c>
      <c r="P320" s="12">
        <f>VLOOKUP(D320,'[1]Раздел 1'!$D$13:$P$2328,13,0)</f>
        <v>41615000</v>
      </c>
    </row>
    <row r="321" spans="1:16" ht="45" customHeight="1" x14ac:dyDescent="0.45">
      <c r="A321" s="14">
        <v>306</v>
      </c>
      <c r="B321" s="5" t="s">
        <v>9</v>
      </c>
      <c r="C321" s="5" t="s">
        <v>10</v>
      </c>
      <c r="D321" s="6" t="s">
        <v>2679</v>
      </c>
      <c r="E321" s="6" t="s">
        <v>139</v>
      </c>
      <c r="F321" s="5" t="s">
        <v>1933</v>
      </c>
      <c r="G321" s="12"/>
      <c r="H321" s="12">
        <f>VLOOKUP(D321,'[1]Раздел 1'!$D$13:$P$2328,5,0)</f>
        <v>1954</v>
      </c>
      <c r="I321" s="12">
        <f>VLOOKUP(D321,'[1]Раздел 1'!$D$13:$P$2328,6,0)</f>
        <v>364.99</v>
      </c>
      <c r="J321" s="12" t="str">
        <f>VLOOKUP(D321,'[1]Раздел 1'!$D$13:$P$2328,7,0)</f>
        <v>кирпич</v>
      </c>
      <c r="K321" s="12">
        <f>VLOOKUP(D321,'[1]Раздел 1'!$D$13:$P$2328,8,0)</f>
        <v>3</v>
      </c>
      <c r="L321" s="12">
        <f>VLOOKUP(D321,'[1]Раздел 1'!$D$13:$P$2328,9,0)</f>
        <v>1</v>
      </c>
      <c r="M321" s="12">
        <f>VLOOKUP(D321,'[1]Раздел 1'!$D$13:$P$2328,10,0)</f>
        <v>0</v>
      </c>
      <c r="N321" s="12">
        <f>VLOOKUP(D321,'[1]Раздел 1'!$D$13:$P$2328,11,0)</f>
        <v>0</v>
      </c>
      <c r="O321" s="12">
        <f>VLOOKUP(D321,'[1]Раздел 1'!$D$13:$P$2328,12,0)</f>
        <v>9</v>
      </c>
      <c r="P321" s="12">
        <f>VLOOKUP(D321,'[1]Раздел 1'!$D$13:$P$2328,13,0)</f>
        <v>41615000</v>
      </c>
    </row>
    <row r="322" spans="1:16" ht="45" customHeight="1" x14ac:dyDescent="0.45">
      <c r="A322" s="14">
        <v>307</v>
      </c>
      <c r="B322" s="5" t="s">
        <v>9</v>
      </c>
      <c r="C322" s="5" t="s">
        <v>10</v>
      </c>
      <c r="D322" s="6" t="s">
        <v>2680</v>
      </c>
      <c r="E322" s="6" t="s">
        <v>1344</v>
      </c>
      <c r="F322" s="5" t="s">
        <v>1933</v>
      </c>
      <c r="G322" s="12"/>
      <c r="H322" s="12">
        <f>VLOOKUP(D322,'[1]Раздел 1'!$D$13:$P$2328,5,0)</f>
        <v>1959</v>
      </c>
      <c r="I322" s="12">
        <f>VLOOKUP(D322,'[1]Раздел 1'!$D$13:$P$2328,6,0)</f>
        <v>1952.8</v>
      </c>
      <c r="J322" s="12" t="str">
        <f>VLOOKUP(D322,'[1]Раздел 1'!$D$13:$P$2328,7,0)</f>
        <v>кирпич</v>
      </c>
      <c r="K322" s="12">
        <f>VLOOKUP(D322,'[1]Раздел 1'!$D$13:$P$2328,8,0)</f>
        <v>5</v>
      </c>
      <c r="L322" s="12">
        <f>VLOOKUP(D322,'[1]Раздел 1'!$D$13:$P$2328,9,0)</f>
        <v>2</v>
      </c>
      <c r="M322" s="12">
        <f>VLOOKUP(D322,'[1]Раздел 1'!$D$13:$P$2328,10,0)</f>
        <v>0</v>
      </c>
      <c r="N322" s="12">
        <f>VLOOKUP(D322,'[1]Раздел 1'!$D$13:$P$2328,11,0)</f>
        <v>0</v>
      </c>
      <c r="O322" s="12">
        <f>VLOOKUP(D322,'[1]Раздел 1'!$D$13:$P$2328,12,0)</f>
        <v>69</v>
      </c>
      <c r="P322" s="12">
        <f>VLOOKUP(D322,'[1]Раздел 1'!$D$13:$P$2328,13,0)</f>
        <v>41615000</v>
      </c>
    </row>
    <row r="323" spans="1:16" ht="45" customHeight="1" x14ac:dyDescent="0.45">
      <c r="A323" s="14">
        <v>308</v>
      </c>
      <c r="B323" s="5" t="s">
        <v>9</v>
      </c>
      <c r="C323" s="5" t="s">
        <v>10</v>
      </c>
      <c r="D323" s="5" t="s">
        <v>2681</v>
      </c>
      <c r="E323" s="5" t="s">
        <v>351</v>
      </c>
      <c r="F323" s="5" t="s">
        <v>1933</v>
      </c>
      <c r="G323" s="12"/>
      <c r="H323" s="12">
        <f>VLOOKUP(D323,'[1]Раздел 1'!$D$13:$P$2328,5,0)</f>
        <v>1940</v>
      </c>
      <c r="I323" s="12">
        <f>VLOOKUP(D323,'[1]Раздел 1'!$D$13:$P$2328,6,0)</f>
        <v>529.72</v>
      </c>
      <c r="J323" s="12" t="str">
        <f>VLOOKUP(D323,'[1]Раздел 1'!$D$13:$P$2328,7,0)</f>
        <v>кирпич</v>
      </c>
      <c r="K323" s="12">
        <f>VLOOKUP(D323,'[1]Раздел 1'!$D$13:$P$2328,8,0)</f>
        <v>2</v>
      </c>
      <c r="L323" s="12">
        <f>VLOOKUP(D323,'[1]Раздел 1'!$D$13:$P$2328,9,0)</f>
        <v>2</v>
      </c>
      <c r="M323" s="12">
        <f>VLOOKUP(D323,'[1]Раздел 1'!$D$13:$P$2328,10,0)</f>
        <v>0</v>
      </c>
      <c r="N323" s="12">
        <f>VLOOKUP(D323,'[1]Раздел 1'!$D$13:$P$2328,11,0)</f>
        <v>0</v>
      </c>
      <c r="O323" s="12">
        <f>VLOOKUP(D323,'[1]Раздел 1'!$D$13:$P$2328,12,0)</f>
        <v>14</v>
      </c>
      <c r="P323" s="12">
        <f>VLOOKUP(D323,'[1]Раздел 1'!$D$13:$P$2328,13,0)</f>
        <v>41615000</v>
      </c>
    </row>
    <row r="324" spans="1:16" ht="45" customHeight="1" x14ac:dyDescent="0.45">
      <c r="A324" s="14">
        <v>309</v>
      </c>
      <c r="B324" s="5" t="s">
        <v>9</v>
      </c>
      <c r="C324" s="5" t="s">
        <v>10</v>
      </c>
      <c r="D324" s="5" t="s">
        <v>2682</v>
      </c>
      <c r="E324" s="5" t="s">
        <v>1710</v>
      </c>
      <c r="F324" s="5" t="s">
        <v>1933</v>
      </c>
      <c r="G324" s="12"/>
      <c r="H324" s="12">
        <f>VLOOKUP(D324,'[1]Раздел 1'!$D$13:$P$2328,5,0)</f>
        <v>1985</v>
      </c>
      <c r="I324" s="12">
        <f>VLOOKUP(D324,'[1]Раздел 1'!$D$13:$P$2328,6,0)</f>
        <v>6819.2</v>
      </c>
      <c r="J324" s="12" t="str">
        <f>VLOOKUP(D324,'[1]Раздел 1'!$D$13:$P$2328,7,0)</f>
        <v>панели</v>
      </c>
      <c r="K324" s="12">
        <f>VLOOKUP(D324,'[1]Раздел 1'!$D$13:$P$2328,8,0)</f>
        <v>5</v>
      </c>
      <c r="L324" s="12">
        <f>VLOOKUP(D324,'[1]Раздел 1'!$D$13:$P$2328,9,0)</f>
        <v>9</v>
      </c>
      <c r="M324" s="12">
        <f>VLOOKUP(D324,'[1]Раздел 1'!$D$13:$P$2328,10,0)</f>
        <v>0</v>
      </c>
      <c r="N324" s="12">
        <f>VLOOKUP(D324,'[1]Раздел 1'!$D$13:$P$2328,11,0)</f>
        <v>0</v>
      </c>
      <c r="O324" s="12">
        <f>VLOOKUP(D324,'[1]Раздел 1'!$D$13:$P$2328,12,0)</f>
        <v>0</v>
      </c>
      <c r="P324" s="12">
        <f>VLOOKUP(D324,'[1]Раздел 1'!$D$13:$P$2328,13,0)</f>
        <v>41615000</v>
      </c>
    </row>
    <row r="325" spans="1:16" ht="45" customHeight="1" x14ac:dyDescent="0.45">
      <c r="A325" s="14">
        <v>310</v>
      </c>
      <c r="B325" s="5" t="s">
        <v>9</v>
      </c>
      <c r="C325" s="5" t="s">
        <v>10</v>
      </c>
      <c r="D325" s="6" t="s">
        <v>2683</v>
      </c>
      <c r="E325" s="6" t="s">
        <v>1116</v>
      </c>
      <c r="F325" s="5" t="s">
        <v>1933</v>
      </c>
      <c r="G325" s="12"/>
      <c r="H325" s="12">
        <f>VLOOKUP(D325,'[1]Раздел 1'!$D$13:$P$2328,5,0)</f>
        <v>1961</v>
      </c>
      <c r="I325" s="12">
        <f>VLOOKUP(D325,'[1]Раздел 1'!$D$13:$P$2328,6,0)</f>
        <v>963.6</v>
      </c>
      <c r="J325" s="12" t="str">
        <f>VLOOKUP(D325,'[1]Раздел 1'!$D$13:$P$2328,7,0)</f>
        <v>кирпич</v>
      </c>
      <c r="K325" s="12">
        <f>VLOOKUP(D325,'[1]Раздел 1'!$D$13:$P$2328,8,0)</f>
        <v>3</v>
      </c>
      <c r="L325" s="12">
        <f>VLOOKUP(D325,'[1]Раздел 1'!$D$13:$P$2328,9,0)</f>
        <v>2</v>
      </c>
      <c r="M325" s="12">
        <f>VLOOKUP(D325,'[1]Раздел 1'!$D$13:$P$2328,10,0)</f>
        <v>0</v>
      </c>
      <c r="N325" s="12">
        <f>VLOOKUP(D325,'[1]Раздел 1'!$D$13:$P$2328,11,0)</f>
        <v>0</v>
      </c>
      <c r="O325" s="12">
        <f>VLOOKUP(D325,'[1]Раздел 1'!$D$13:$P$2328,12,0)</f>
        <v>41</v>
      </c>
      <c r="P325" s="12">
        <f>VLOOKUP(D325,'[1]Раздел 1'!$D$13:$P$2328,13,0)</f>
        <v>41615000</v>
      </c>
    </row>
    <row r="326" spans="1:16" ht="45" customHeight="1" x14ac:dyDescent="0.45">
      <c r="A326" s="14">
        <v>311</v>
      </c>
      <c r="B326" s="5" t="s">
        <v>9</v>
      </c>
      <c r="C326" s="6" t="s">
        <v>10</v>
      </c>
      <c r="D326" s="6" t="s">
        <v>2684</v>
      </c>
      <c r="E326" s="6" t="s">
        <v>2298</v>
      </c>
      <c r="F326" s="5" t="s">
        <v>1933</v>
      </c>
      <c r="G326" s="12"/>
      <c r="H326" s="12">
        <f>VLOOKUP(D326,'[1]Раздел 1'!$D$13:$P$2328,5,0)</f>
        <v>1981</v>
      </c>
      <c r="I326" s="12">
        <f>VLOOKUP(D326,'[1]Раздел 1'!$D$13:$P$2328,6,0)</f>
        <v>3222.6</v>
      </c>
      <c r="J326" s="12" t="s">
        <v>1949</v>
      </c>
      <c r="K326" s="12">
        <f>VLOOKUP(D326,'[1]Раздел 1'!$D$13:$P$2328,8,0)</f>
        <v>5</v>
      </c>
      <c r="L326" s="12">
        <f>VLOOKUP(D326,'[1]Раздел 1'!$D$13:$P$2328,9,0)</f>
        <v>0</v>
      </c>
      <c r="M326" s="12">
        <f>VLOOKUP(D326,'[1]Раздел 1'!$D$13:$P$2328,10,0)</f>
        <v>0</v>
      </c>
      <c r="N326" s="12">
        <f>VLOOKUP(D326,'[1]Раздел 1'!$D$13:$P$2328,11,0)</f>
        <v>0</v>
      </c>
      <c r="O326" s="12">
        <f>VLOOKUP(D326,'[1]Раздел 1'!$D$13:$P$2328,12,0)</f>
        <v>0</v>
      </c>
      <c r="P326" s="12">
        <f>VLOOKUP(D326,'[1]Раздел 1'!$D$13:$P$2328,13,0)</f>
        <v>41615000</v>
      </c>
    </row>
    <row r="327" spans="1:16" ht="45" customHeight="1" x14ac:dyDescent="0.45">
      <c r="A327" s="14">
        <v>312</v>
      </c>
      <c r="B327" s="5" t="s">
        <v>9</v>
      </c>
      <c r="C327" s="5" t="s">
        <v>10</v>
      </c>
      <c r="D327" s="5" t="s">
        <v>2685</v>
      </c>
      <c r="E327" s="5" t="s">
        <v>1711</v>
      </c>
      <c r="F327" s="5" t="s">
        <v>1933</v>
      </c>
      <c r="G327" s="12"/>
      <c r="H327" s="12">
        <f>VLOOKUP(D327,'[1]Раздел 1'!$D$13:$P$2328,5,0)</f>
        <v>1977</v>
      </c>
      <c r="I327" s="12">
        <f>VLOOKUP(D327,'[1]Раздел 1'!$D$13:$P$2328,6,0)</f>
        <v>4605.8999999999996</v>
      </c>
      <c r="J327" s="12" t="str">
        <f>VLOOKUP(D327,'[1]Раздел 1'!$D$13:$P$2328,7,0)</f>
        <v>кирпич</v>
      </c>
      <c r="K327" s="12">
        <f>VLOOKUP(D327,'[1]Раздел 1'!$D$13:$P$2328,8,0)</f>
        <v>5</v>
      </c>
      <c r="L327" s="12">
        <f>VLOOKUP(D327,'[1]Раздел 1'!$D$13:$P$2328,9,0)</f>
        <v>6</v>
      </c>
      <c r="M327" s="12">
        <f>VLOOKUP(D327,'[1]Раздел 1'!$D$13:$P$2328,10,0)</f>
        <v>0</v>
      </c>
      <c r="N327" s="12">
        <f>VLOOKUP(D327,'[1]Раздел 1'!$D$13:$P$2328,11,0)</f>
        <v>0</v>
      </c>
      <c r="O327" s="12">
        <f>VLOOKUP(D327,'[1]Раздел 1'!$D$13:$P$2328,12,0)</f>
        <v>0</v>
      </c>
      <c r="P327" s="12">
        <f>VLOOKUP(D327,'[1]Раздел 1'!$D$13:$P$2328,13,0)</f>
        <v>41615000</v>
      </c>
    </row>
    <row r="328" spans="1:16" ht="45" customHeight="1" x14ac:dyDescent="0.45">
      <c r="A328" s="14">
        <v>313</v>
      </c>
      <c r="B328" s="5" t="s">
        <v>9</v>
      </c>
      <c r="C328" s="5" t="s">
        <v>10</v>
      </c>
      <c r="D328" s="6" t="s">
        <v>2686</v>
      </c>
      <c r="E328" s="6" t="s">
        <v>963</v>
      </c>
      <c r="F328" s="5" t="s">
        <v>1933</v>
      </c>
      <c r="G328" s="12"/>
      <c r="H328" s="12">
        <f>VLOOKUP(D328,'[1]Раздел 1'!$D$13:$P$2328,5,0)</f>
        <v>1990</v>
      </c>
      <c r="I328" s="12">
        <f>VLOOKUP(D328,'[1]Раздел 1'!$D$13:$P$2328,6,0)</f>
        <v>6372</v>
      </c>
      <c r="J328" s="12" t="str">
        <f>VLOOKUP(D328,'[1]Раздел 1'!$D$13:$P$2328,7,0)</f>
        <v>панели</v>
      </c>
      <c r="K328" s="12">
        <f>VLOOKUP(D328,'[1]Раздел 1'!$D$13:$P$2328,8,0)</f>
        <v>9</v>
      </c>
      <c r="L328" s="12">
        <f>VLOOKUP(D328,'[1]Раздел 1'!$D$13:$P$2328,9,0)</f>
        <v>4</v>
      </c>
      <c r="M328" s="12">
        <f>VLOOKUP(D328,'[1]Раздел 1'!$D$13:$P$2328,10,0)</f>
        <v>4</v>
      </c>
      <c r="N328" s="12">
        <f>VLOOKUP(D328,'[1]Раздел 1'!$D$13:$P$2328,11,0)</f>
        <v>0</v>
      </c>
      <c r="O328" s="12">
        <f>VLOOKUP(D328,'[1]Раздел 1'!$D$13:$P$2328,12,0)</f>
        <v>366</v>
      </c>
      <c r="P328" s="12">
        <f>VLOOKUP(D328,'[1]Раздел 1'!$D$13:$P$2328,13,0)</f>
        <v>41615000</v>
      </c>
    </row>
    <row r="329" spans="1:16" ht="45" customHeight="1" x14ac:dyDescent="0.45">
      <c r="A329" s="14">
        <v>314</v>
      </c>
      <c r="B329" s="5" t="s">
        <v>9</v>
      </c>
      <c r="C329" s="4" t="s">
        <v>10</v>
      </c>
      <c r="D329" s="4" t="s">
        <v>2687</v>
      </c>
      <c r="E329" s="4" t="s">
        <v>2299</v>
      </c>
      <c r="F329" s="5" t="s">
        <v>1934</v>
      </c>
      <c r="G329" s="12"/>
      <c r="H329" s="12">
        <f>VLOOKUP(D329,'[1]Раздел 1'!$D$13:$P$2328,5,0)</f>
        <v>1997</v>
      </c>
      <c r="I329" s="12">
        <f>VLOOKUP(D329,'[1]Раздел 1'!$D$13:$P$2328,6,0)</f>
        <v>1685.2</v>
      </c>
      <c r="J329" s="12" t="s">
        <v>1950</v>
      </c>
      <c r="K329" s="12">
        <f>VLOOKUP(D329,'[1]Раздел 1'!$D$13:$P$2328,8,0)</f>
        <v>9</v>
      </c>
      <c r="L329" s="12">
        <f>VLOOKUP(D329,'[1]Раздел 1'!$D$13:$P$2328,9,0)</f>
        <v>0</v>
      </c>
      <c r="M329" s="12">
        <f>VLOOKUP(D329,'[1]Раздел 1'!$D$13:$P$2328,10,0)</f>
        <v>1</v>
      </c>
      <c r="N329" s="12">
        <f>VLOOKUP(D329,'[1]Раздел 1'!$D$13:$P$2328,11,0)</f>
        <v>1</v>
      </c>
      <c r="O329" s="12">
        <f>VLOOKUP(D329,'[1]Раздел 1'!$D$13:$P$2328,12,0)</f>
        <v>0</v>
      </c>
      <c r="P329" s="12">
        <f>VLOOKUP(D329,'[1]Раздел 1'!$D$13:$P$2328,13,0)</f>
        <v>41615000</v>
      </c>
    </row>
    <row r="330" spans="1:16" ht="45" customHeight="1" x14ac:dyDescent="0.45">
      <c r="A330" s="14">
        <v>315</v>
      </c>
      <c r="B330" s="5" t="s">
        <v>9</v>
      </c>
      <c r="C330" s="6" t="s">
        <v>10</v>
      </c>
      <c r="D330" s="6" t="s">
        <v>2297</v>
      </c>
      <c r="E330" s="5" t="s">
        <v>2300</v>
      </c>
      <c r="F330" s="5" t="s">
        <v>1933</v>
      </c>
      <c r="G330" s="12"/>
      <c r="H330" s="12">
        <f>VLOOKUP(D330,'[1]Раздел 1'!$D$13:$P$2328,5,0)</f>
        <v>2002</v>
      </c>
      <c r="I330" s="12">
        <f>VLOOKUP(D330,'[1]Раздел 1'!$D$13:$P$2328,6,0)</f>
        <v>5471</v>
      </c>
      <c r="J330" s="12" t="s">
        <v>1950</v>
      </c>
      <c r="K330" s="12">
        <f>VLOOKUP(D330,'[1]Раздел 1'!$D$13:$P$2328,8,0)</f>
        <v>9</v>
      </c>
      <c r="L330" s="12">
        <f>VLOOKUP(D330,'[1]Раздел 1'!$D$13:$P$2328,9,0)</f>
        <v>0</v>
      </c>
      <c r="M330" s="12">
        <f>VLOOKUP(D330,'[1]Раздел 1'!$D$13:$P$2328,10,0)</f>
        <v>2</v>
      </c>
      <c r="N330" s="12">
        <f>VLOOKUP(D330,'[1]Раздел 1'!$D$13:$P$2328,11,0)</f>
        <v>2</v>
      </c>
      <c r="O330" s="12">
        <f>VLOOKUP(D330,'[1]Раздел 1'!$D$13:$P$2328,12,0)</f>
        <v>0</v>
      </c>
      <c r="P330" s="12">
        <f>VLOOKUP(D330,'[1]Раздел 1'!$D$13:$P$2328,13,0)</f>
        <v>41615000</v>
      </c>
    </row>
    <row r="331" spans="1:16" ht="45" customHeight="1" x14ac:dyDescent="0.45">
      <c r="A331" s="14">
        <v>316</v>
      </c>
      <c r="B331" s="5" t="s">
        <v>9</v>
      </c>
      <c r="C331" s="5" t="s">
        <v>10</v>
      </c>
      <c r="D331" s="6" t="s">
        <v>2688</v>
      </c>
      <c r="E331" s="6" t="s">
        <v>460</v>
      </c>
      <c r="F331" s="5" t="s">
        <v>1933</v>
      </c>
      <c r="G331" s="12"/>
      <c r="H331" s="12">
        <f>VLOOKUP(D331,'[1]Раздел 1'!$D$13:$P$2328,5,0)</f>
        <v>1994</v>
      </c>
      <c r="I331" s="12">
        <f>VLOOKUP(D331,'[1]Раздел 1'!$D$13:$P$2328,6,0)</f>
        <v>3968.5</v>
      </c>
      <c r="J331" s="12" t="str">
        <f>VLOOKUP(D331,'[1]Раздел 1'!$D$13:$P$2328,7,0)</f>
        <v>железобетон</v>
      </c>
      <c r="K331" s="12">
        <f>VLOOKUP(D331,'[1]Раздел 1'!$D$13:$P$2328,8,0)</f>
        <v>9</v>
      </c>
      <c r="L331" s="12">
        <f>VLOOKUP(D331,'[1]Раздел 1'!$D$13:$P$2328,9,0)</f>
        <v>2</v>
      </c>
      <c r="M331" s="12">
        <f>VLOOKUP(D331,'[1]Раздел 1'!$D$13:$P$2328,10,0)</f>
        <v>2</v>
      </c>
      <c r="N331" s="12">
        <f>VLOOKUP(D331,'[1]Раздел 1'!$D$13:$P$2328,11,0)</f>
        <v>0</v>
      </c>
      <c r="O331" s="12">
        <f>VLOOKUP(D331,'[1]Раздел 1'!$D$13:$P$2328,12,0)</f>
        <v>182</v>
      </c>
      <c r="P331" s="12">
        <f>VLOOKUP(D331,'[1]Раздел 1'!$D$13:$P$2328,13,0)</f>
        <v>41615000</v>
      </c>
    </row>
    <row r="332" spans="1:16" ht="45" customHeight="1" x14ac:dyDescent="0.45">
      <c r="A332" s="14">
        <v>317</v>
      </c>
      <c r="B332" s="5" t="s">
        <v>9</v>
      </c>
      <c r="C332" s="5" t="s">
        <v>10</v>
      </c>
      <c r="D332" s="6" t="s">
        <v>2689</v>
      </c>
      <c r="E332" s="5" t="s">
        <v>2042</v>
      </c>
      <c r="F332" s="5" t="s">
        <v>1933</v>
      </c>
      <c r="G332" s="12"/>
      <c r="H332" s="12">
        <f>VLOOKUP(D332,'[1]Раздел 1'!$D$13:$P$2328,5,0)</f>
        <v>1989</v>
      </c>
      <c r="I332" s="12">
        <f>VLOOKUP(D332,'[1]Раздел 1'!$D$13:$P$2328,6,0)</f>
        <v>4002.8</v>
      </c>
      <c r="J332" s="12" t="str">
        <f>VLOOKUP(D332,'[1]Раздел 1'!$D$13:$P$2328,7,0)</f>
        <v>панели</v>
      </c>
      <c r="K332" s="12">
        <f>VLOOKUP(D332,'[1]Раздел 1'!$D$13:$P$2328,8,0)</f>
        <v>9</v>
      </c>
      <c r="L332" s="12">
        <f>VLOOKUP(D332,'[1]Раздел 1'!$D$13:$P$2328,9,0)</f>
        <v>0</v>
      </c>
      <c r="M332" s="12">
        <f>VLOOKUP(D332,'[1]Раздел 1'!$D$13:$P$2328,10,0)</f>
        <v>0</v>
      </c>
      <c r="N332" s="12">
        <f>VLOOKUP(D332,'[1]Раздел 1'!$D$13:$P$2328,11,0)</f>
        <v>0</v>
      </c>
      <c r="O332" s="12">
        <f>VLOOKUP(D332,'[1]Раздел 1'!$D$13:$P$2328,12,0)</f>
        <v>0</v>
      </c>
      <c r="P332" s="12">
        <f>VLOOKUP(D332,'[1]Раздел 1'!$D$13:$P$2328,13,0)</f>
        <v>41615000</v>
      </c>
    </row>
    <row r="333" spans="1:16" ht="45" customHeight="1" x14ac:dyDescent="0.45">
      <c r="A333" s="14">
        <v>318</v>
      </c>
      <c r="B333" s="5" t="s">
        <v>9</v>
      </c>
      <c r="C333" s="5" t="s">
        <v>10</v>
      </c>
      <c r="D333" s="5" t="s">
        <v>2690</v>
      </c>
      <c r="E333" s="5" t="s">
        <v>286</v>
      </c>
      <c r="F333" s="5" t="s">
        <v>1933</v>
      </c>
      <c r="G333" s="12" t="str">
        <f>VLOOKUP(D333,'[1]Раздел 1'!$D$13:$P$2328,4,0)</f>
        <v>ОКН</v>
      </c>
      <c r="H333" s="12">
        <f>VLOOKUP(D333,'[1]Раздел 1'!$D$13:$P$2328,5,0)</f>
        <v>1940</v>
      </c>
      <c r="I333" s="12">
        <f>VLOOKUP(D333,'[1]Раздел 1'!$D$13:$P$2328,6,0)</f>
        <v>802.93</v>
      </c>
      <c r="J333" s="12" t="str">
        <f>VLOOKUP(D333,'[1]Раздел 1'!$D$13:$P$2328,7,0)</f>
        <v>кирпич</v>
      </c>
      <c r="K333" s="12">
        <f>VLOOKUP(D333,'[1]Раздел 1'!$D$13:$P$2328,8,0)</f>
        <v>3</v>
      </c>
      <c r="L333" s="12">
        <f>VLOOKUP(D333,'[1]Раздел 1'!$D$13:$P$2328,9,0)</f>
        <v>1</v>
      </c>
      <c r="M333" s="12">
        <f>VLOOKUP(D333,'[1]Раздел 1'!$D$13:$P$2328,10,0)</f>
        <v>0</v>
      </c>
      <c r="N333" s="12">
        <f>VLOOKUP(D333,'[1]Раздел 1'!$D$13:$P$2328,11,0)</f>
        <v>0</v>
      </c>
      <c r="O333" s="12">
        <f>VLOOKUP(D333,'[1]Раздел 1'!$D$13:$P$2328,12,0)</f>
        <v>19</v>
      </c>
      <c r="P333" s="12">
        <f>VLOOKUP(D333,'[1]Раздел 1'!$D$13:$P$2328,13,0)</f>
        <v>41615000</v>
      </c>
    </row>
    <row r="334" spans="1:16" ht="45" customHeight="1" x14ac:dyDescent="0.45">
      <c r="A334" s="14">
        <v>319</v>
      </c>
      <c r="B334" s="5" t="s">
        <v>9</v>
      </c>
      <c r="C334" s="5" t="s">
        <v>10</v>
      </c>
      <c r="D334" s="6" t="s">
        <v>2130</v>
      </c>
      <c r="E334" s="5" t="s">
        <v>2131</v>
      </c>
      <c r="F334" s="5" t="s">
        <v>1933</v>
      </c>
      <c r="G334" s="12" t="str">
        <f>VLOOKUP(D334,'[1]Раздел 1'!$D$13:$P$2328,4,0)</f>
        <v>ОКН</v>
      </c>
      <c r="H334" s="12">
        <f>VLOOKUP(D334,'[1]Раздел 1'!$D$13:$P$2328,5,0)</f>
        <v>1940</v>
      </c>
      <c r="I334" s="12">
        <f>VLOOKUP(D334,'[1]Раздел 1'!$D$13:$P$2328,6,0)</f>
        <v>823.68</v>
      </c>
      <c r="J334" s="12" t="str">
        <f>VLOOKUP(D334,'[1]Раздел 1'!$D$13:$P$2328,7,0)</f>
        <v>кирпич</v>
      </c>
      <c r="K334" s="12">
        <f>VLOOKUP(D334,'[1]Раздел 1'!$D$13:$P$2328,8,0)</f>
        <v>2</v>
      </c>
      <c r="L334" s="12">
        <f>VLOOKUP(D334,'[1]Раздел 1'!$D$13:$P$2328,9,0)</f>
        <v>3</v>
      </c>
      <c r="M334" s="12">
        <f>VLOOKUP(D334,'[1]Раздел 1'!$D$13:$P$2328,10,0)</f>
        <v>0</v>
      </c>
      <c r="N334" s="12">
        <f>VLOOKUP(D334,'[1]Раздел 1'!$D$13:$P$2328,11,0)</f>
        <v>0</v>
      </c>
      <c r="O334" s="12">
        <f>VLOOKUP(D334,'[1]Раздел 1'!$D$13:$P$2328,12,0)</f>
        <v>40</v>
      </c>
      <c r="P334" s="12">
        <f>VLOOKUP(D334,'[1]Раздел 1'!$D$13:$P$2328,13,0)</f>
        <v>41615000</v>
      </c>
    </row>
    <row r="335" spans="1:16" ht="45" customHeight="1" x14ac:dyDescent="0.45">
      <c r="A335" s="14">
        <v>320</v>
      </c>
      <c r="B335" s="5" t="s">
        <v>9</v>
      </c>
      <c r="C335" s="5" t="s">
        <v>10</v>
      </c>
      <c r="D335" s="5" t="s">
        <v>2691</v>
      </c>
      <c r="E335" s="5" t="s">
        <v>199</v>
      </c>
      <c r="F335" s="5" t="s">
        <v>1933</v>
      </c>
      <c r="G335" s="12"/>
      <c r="H335" s="12">
        <f>VLOOKUP(D335,'[1]Раздел 1'!$D$13:$P$2328,5,0)</f>
        <v>1940</v>
      </c>
      <c r="I335" s="12">
        <f>VLOOKUP(D335,'[1]Раздел 1'!$D$13:$P$2328,6,0)</f>
        <v>1534.2</v>
      </c>
      <c r="J335" s="12" t="str">
        <f>VLOOKUP(D335,'[1]Раздел 1'!$D$13:$P$2328,7,0)</f>
        <v>кирпич</v>
      </c>
      <c r="K335" s="12">
        <f>VLOOKUP(D335,'[1]Раздел 1'!$D$13:$P$2328,8,0)</f>
        <v>3</v>
      </c>
      <c r="L335" s="12">
        <f>VLOOKUP(D335,'[1]Раздел 1'!$D$13:$P$2328,9,0)</f>
        <v>2</v>
      </c>
      <c r="M335" s="12">
        <f>VLOOKUP(D335,'[1]Раздел 1'!$D$13:$P$2328,10,0)</f>
        <v>0</v>
      </c>
      <c r="N335" s="12">
        <f>VLOOKUP(D335,'[1]Раздел 1'!$D$13:$P$2328,11,0)</f>
        <v>0</v>
      </c>
      <c r="O335" s="12">
        <f>VLOOKUP(D335,'[1]Раздел 1'!$D$13:$P$2328,12,0)</f>
        <v>0</v>
      </c>
      <c r="P335" s="12">
        <f>VLOOKUP(D335,'[1]Раздел 1'!$D$13:$P$2328,13,0)</f>
        <v>41615000</v>
      </c>
    </row>
    <row r="336" spans="1:16" ht="45" customHeight="1" x14ac:dyDescent="0.45">
      <c r="A336" s="14">
        <v>321</v>
      </c>
      <c r="B336" s="5" t="s">
        <v>9</v>
      </c>
      <c r="C336" s="5" t="s">
        <v>10</v>
      </c>
      <c r="D336" s="5" t="s">
        <v>2692</v>
      </c>
      <c r="E336" s="5" t="s">
        <v>1543</v>
      </c>
      <c r="F336" s="5" t="s">
        <v>1933</v>
      </c>
      <c r="G336" s="12"/>
      <c r="H336" s="12">
        <f>VLOOKUP(D336,'[1]Раздел 1'!$D$13:$P$2328,5,0)</f>
        <v>1955</v>
      </c>
      <c r="I336" s="12">
        <f>VLOOKUP(D336,'[1]Раздел 1'!$D$13:$P$2328,6,0)</f>
        <v>2940.2</v>
      </c>
      <c r="J336" s="12" t="str">
        <f>VLOOKUP(D336,'[1]Раздел 1'!$D$13:$P$2328,7,0)</f>
        <v>кирпич</v>
      </c>
      <c r="K336" s="12">
        <f>VLOOKUP(D336,'[1]Раздел 1'!$D$13:$P$2328,8,0)</f>
        <v>9</v>
      </c>
      <c r="L336" s="12">
        <f>VLOOKUP(D336,'[1]Раздел 1'!$D$13:$P$2328,9,0)</f>
        <v>1</v>
      </c>
      <c r="M336" s="12">
        <f>VLOOKUP(D336,'[1]Раздел 1'!$D$13:$P$2328,10,0)</f>
        <v>1</v>
      </c>
      <c r="N336" s="12">
        <f>VLOOKUP(D336,'[1]Раздел 1'!$D$13:$P$2328,11,0)</f>
        <v>0</v>
      </c>
      <c r="O336" s="12">
        <f>VLOOKUP(D336,'[1]Раздел 1'!$D$13:$P$2328,12,0)</f>
        <v>0</v>
      </c>
      <c r="P336" s="12">
        <f>VLOOKUP(D336,'[1]Раздел 1'!$D$13:$P$2328,13,0)</f>
        <v>41615000</v>
      </c>
    </row>
    <row r="337" spans="1:16" ht="45" customHeight="1" x14ac:dyDescent="0.45">
      <c r="A337" s="14">
        <v>322</v>
      </c>
      <c r="B337" s="5" t="s">
        <v>9</v>
      </c>
      <c r="C337" s="5" t="s">
        <v>10</v>
      </c>
      <c r="D337" s="5" t="s">
        <v>2693</v>
      </c>
      <c r="E337" s="5" t="s">
        <v>1712</v>
      </c>
      <c r="F337" s="5" t="s">
        <v>1933</v>
      </c>
      <c r="G337" s="12"/>
      <c r="H337" s="12">
        <f>VLOOKUP(D337,'[1]Раздел 1'!$D$13:$P$2328,5,0)</f>
        <v>1972</v>
      </c>
      <c r="I337" s="12">
        <f>VLOOKUP(D337,'[1]Раздел 1'!$D$13:$P$2328,6,0)</f>
        <v>5504.73</v>
      </c>
      <c r="J337" s="12" t="str">
        <f>VLOOKUP(D337,'[1]Раздел 1'!$D$13:$P$2328,7,0)</f>
        <v>железобетон</v>
      </c>
      <c r="K337" s="12">
        <f>VLOOKUP(D337,'[1]Раздел 1'!$D$13:$P$2328,8,0)</f>
        <v>5</v>
      </c>
      <c r="L337" s="12">
        <f>VLOOKUP(D337,'[1]Раздел 1'!$D$13:$P$2328,9,0)</f>
        <v>8</v>
      </c>
      <c r="M337" s="12">
        <f>VLOOKUP(D337,'[1]Раздел 1'!$D$13:$P$2328,10,0)</f>
        <v>0</v>
      </c>
      <c r="N337" s="12">
        <f>VLOOKUP(D337,'[1]Раздел 1'!$D$13:$P$2328,11,0)</f>
        <v>0</v>
      </c>
      <c r="O337" s="12">
        <f>VLOOKUP(D337,'[1]Раздел 1'!$D$13:$P$2328,12,0)</f>
        <v>285</v>
      </c>
      <c r="P337" s="12">
        <f>VLOOKUP(D337,'[1]Раздел 1'!$D$13:$P$2328,13,0)</f>
        <v>41615000</v>
      </c>
    </row>
    <row r="338" spans="1:16" ht="45" customHeight="1" x14ac:dyDescent="0.45">
      <c r="A338" s="14">
        <v>323</v>
      </c>
      <c r="B338" s="5" t="s">
        <v>9</v>
      </c>
      <c r="C338" s="5" t="s">
        <v>10</v>
      </c>
      <c r="D338" s="5" t="s">
        <v>2694</v>
      </c>
      <c r="E338" s="5" t="s">
        <v>1550</v>
      </c>
      <c r="F338" s="5" t="s">
        <v>1933</v>
      </c>
      <c r="G338" s="12"/>
      <c r="H338" s="12">
        <f>VLOOKUP(D338,'[1]Раздел 1'!$D$13:$P$2328,5,0)</f>
        <v>1997</v>
      </c>
      <c r="I338" s="12">
        <f>VLOOKUP(D338,'[1]Раздел 1'!$D$13:$P$2328,6,0)</f>
        <v>5097.3</v>
      </c>
      <c r="J338" s="12" t="str">
        <f>VLOOKUP(D338,'[1]Раздел 1'!$D$13:$P$2328,7,0)</f>
        <v>кирпич</v>
      </c>
      <c r="K338" s="12">
        <f>VLOOKUP(D338,'[1]Раздел 1'!$D$13:$P$2328,8,0)</f>
        <v>14</v>
      </c>
      <c r="L338" s="12">
        <f>VLOOKUP(D338,'[1]Раздел 1'!$D$13:$P$2328,9,0)</f>
        <v>1</v>
      </c>
      <c r="M338" s="12">
        <f>VLOOKUP(D338,'[1]Раздел 1'!$D$13:$P$2328,10,0)</f>
        <v>2</v>
      </c>
      <c r="N338" s="12">
        <f>VLOOKUP(D338,'[1]Раздел 1'!$D$13:$P$2328,11,0)</f>
        <v>0</v>
      </c>
      <c r="O338" s="12">
        <f>VLOOKUP(D338,'[1]Раздел 1'!$D$13:$P$2328,12,0)</f>
        <v>0</v>
      </c>
      <c r="P338" s="12">
        <f>VLOOKUP(D338,'[1]Раздел 1'!$D$13:$P$2328,13,0)</f>
        <v>41615000</v>
      </c>
    </row>
    <row r="339" spans="1:16" ht="45" customHeight="1" x14ac:dyDescent="0.45">
      <c r="A339" s="14">
        <v>324</v>
      </c>
      <c r="B339" s="5" t="s">
        <v>9</v>
      </c>
      <c r="C339" s="5" t="s">
        <v>10</v>
      </c>
      <c r="D339" s="6" t="s">
        <v>2695</v>
      </c>
      <c r="E339" s="6" t="s">
        <v>1198</v>
      </c>
      <c r="F339" s="5" t="s">
        <v>1933</v>
      </c>
      <c r="G339" s="12"/>
      <c r="H339" s="12">
        <f>VLOOKUP(D339,'[1]Раздел 1'!$D$13:$P$2328,5,0)</f>
        <v>1978</v>
      </c>
      <c r="I339" s="12">
        <f>VLOOKUP(D339,'[1]Раздел 1'!$D$13:$P$2328,6,0)</f>
        <v>8438</v>
      </c>
      <c r="J339" s="12" t="str">
        <f>VLOOKUP(D339,'[1]Раздел 1'!$D$13:$P$2328,7,0)</f>
        <v>железобетон</v>
      </c>
      <c r="K339" s="12">
        <f>VLOOKUP(D339,'[1]Раздел 1'!$D$13:$P$2328,8,0)</f>
        <v>9</v>
      </c>
      <c r="L339" s="12">
        <f>VLOOKUP(D339,'[1]Раздел 1'!$D$13:$P$2328,9,0)</f>
        <v>4</v>
      </c>
      <c r="M339" s="12">
        <f>VLOOKUP(D339,'[1]Раздел 1'!$D$13:$P$2328,10,0)</f>
        <v>4</v>
      </c>
      <c r="N339" s="12">
        <f>VLOOKUP(D339,'[1]Раздел 1'!$D$13:$P$2328,11,0)</f>
        <v>0</v>
      </c>
      <c r="O339" s="12">
        <f>VLOOKUP(D339,'[1]Раздел 1'!$D$13:$P$2328,12,0)</f>
        <v>410</v>
      </c>
      <c r="P339" s="12">
        <f>VLOOKUP(D339,'[1]Раздел 1'!$D$13:$P$2328,13,0)</f>
        <v>41615000</v>
      </c>
    </row>
    <row r="340" spans="1:16" ht="45" customHeight="1" x14ac:dyDescent="0.45">
      <c r="A340" s="14">
        <v>325</v>
      </c>
      <c r="B340" s="5" t="s">
        <v>9</v>
      </c>
      <c r="C340" s="5" t="s">
        <v>10</v>
      </c>
      <c r="D340" s="6" t="s">
        <v>2696</v>
      </c>
      <c r="E340" s="6" t="s">
        <v>1225</v>
      </c>
      <c r="F340" s="5" t="s">
        <v>1933</v>
      </c>
      <c r="G340" s="12"/>
      <c r="H340" s="12">
        <f>VLOOKUP(D340,'[1]Раздел 1'!$D$13:$P$2328,5,0)</f>
        <v>1979</v>
      </c>
      <c r="I340" s="12">
        <f>VLOOKUP(D340,'[1]Раздел 1'!$D$13:$P$2328,6,0)</f>
        <v>4168.6000000000004</v>
      </c>
      <c r="J340" s="12" t="str">
        <f>VLOOKUP(D340,'[1]Раздел 1'!$D$13:$P$2328,7,0)</f>
        <v>панели</v>
      </c>
      <c r="K340" s="12">
        <f>VLOOKUP(D340,'[1]Раздел 1'!$D$13:$P$2328,8,0)</f>
        <v>9</v>
      </c>
      <c r="L340" s="12">
        <f>VLOOKUP(D340,'[1]Раздел 1'!$D$13:$P$2328,9,0)</f>
        <v>2</v>
      </c>
      <c r="M340" s="12">
        <f>VLOOKUP(D340,'[1]Раздел 1'!$D$13:$P$2328,10,0)</f>
        <v>2</v>
      </c>
      <c r="N340" s="12">
        <f>VLOOKUP(D340,'[1]Раздел 1'!$D$13:$P$2328,11,0)</f>
        <v>0</v>
      </c>
      <c r="O340" s="12">
        <f>VLOOKUP(D340,'[1]Раздел 1'!$D$13:$P$2328,12,0)</f>
        <v>146</v>
      </c>
      <c r="P340" s="12">
        <f>VLOOKUP(D340,'[1]Раздел 1'!$D$13:$P$2328,13,0)</f>
        <v>41615000</v>
      </c>
    </row>
    <row r="341" spans="1:16" ht="45" customHeight="1" x14ac:dyDescent="0.45">
      <c r="A341" s="14">
        <v>326</v>
      </c>
      <c r="B341" s="5" t="s">
        <v>9</v>
      </c>
      <c r="C341" s="5" t="s">
        <v>10</v>
      </c>
      <c r="D341" s="5" t="s">
        <v>2697</v>
      </c>
      <c r="E341" s="5" t="s">
        <v>89</v>
      </c>
      <c r="F341" s="5" t="s">
        <v>1933</v>
      </c>
      <c r="G341" s="12"/>
      <c r="H341" s="12">
        <f>VLOOKUP(D341,'[1]Раздел 1'!$D$13:$P$2328,5,0)</f>
        <v>1959</v>
      </c>
      <c r="I341" s="12">
        <f>VLOOKUP(D341,'[1]Раздел 1'!$D$13:$P$2328,6,0)</f>
        <v>450.5</v>
      </c>
      <c r="J341" s="12" t="str">
        <f>VLOOKUP(D341,'[1]Раздел 1'!$D$13:$P$2328,7,0)</f>
        <v>кирпич</v>
      </c>
      <c r="K341" s="12">
        <f>VLOOKUP(D341,'[1]Раздел 1'!$D$13:$P$2328,8,0)</f>
        <v>2</v>
      </c>
      <c r="L341" s="12">
        <f>VLOOKUP(D341,'[1]Раздел 1'!$D$13:$P$2328,9,0)</f>
        <v>2</v>
      </c>
      <c r="M341" s="12">
        <f>VLOOKUP(D341,'[1]Раздел 1'!$D$13:$P$2328,10,0)</f>
        <v>0</v>
      </c>
      <c r="N341" s="12">
        <f>VLOOKUP(D341,'[1]Раздел 1'!$D$13:$P$2328,11,0)</f>
        <v>0</v>
      </c>
      <c r="O341" s="12">
        <f>VLOOKUP(D341,'[1]Раздел 1'!$D$13:$P$2328,12,0)</f>
        <v>0</v>
      </c>
      <c r="P341" s="12">
        <f>VLOOKUP(D341,'[1]Раздел 1'!$D$13:$P$2328,13,0)</f>
        <v>41615000</v>
      </c>
    </row>
    <row r="342" spans="1:16" ht="45" customHeight="1" x14ac:dyDescent="0.45">
      <c r="A342" s="14">
        <v>327</v>
      </c>
      <c r="B342" s="5" t="s">
        <v>9</v>
      </c>
      <c r="C342" s="5" t="s">
        <v>10</v>
      </c>
      <c r="D342" s="5" t="s">
        <v>2698</v>
      </c>
      <c r="E342" s="5" t="s">
        <v>125</v>
      </c>
      <c r="F342" s="5" t="s">
        <v>1933</v>
      </c>
      <c r="G342" s="12" t="str">
        <f>VLOOKUP(D342,'[1]Раздел 1'!$D$13:$P$2328,4,0)</f>
        <v>ОКН</v>
      </c>
      <c r="H342" s="12">
        <f>VLOOKUP(D342,'[1]Раздел 1'!$D$13:$P$2328,5,0)</f>
        <v>1940</v>
      </c>
      <c r="I342" s="12">
        <f>VLOOKUP(D342,'[1]Раздел 1'!$D$13:$P$2328,6,0)</f>
        <v>1078.8</v>
      </c>
      <c r="J342" s="12" t="str">
        <f>VLOOKUP(D342,'[1]Раздел 1'!$D$13:$P$2328,7,0)</f>
        <v>кирпич</v>
      </c>
      <c r="K342" s="12">
        <f>VLOOKUP(D342,'[1]Раздел 1'!$D$13:$P$2328,8,0)</f>
        <v>4</v>
      </c>
      <c r="L342" s="12">
        <f>VLOOKUP(D342,'[1]Раздел 1'!$D$13:$P$2328,9,0)</f>
        <v>2</v>
      </c>
      <c r="M342" s="12">
        <f>VLOOKUP(D342,'[1]Раздел 1'!$D$13:$P$2328,10,0)</f>
        <v>0</v>
      </c>
      <c r="N342" s="12">
        <f>VLOOKUP(D342,'[1]Раздел 1'!$D$13:$P$2328,11,0)</f>
        <v>0</v>
      </c>
      <c r="O342" s="12">
        <f>VLOOKUP(D342,'[1]Раздел 1'!$D$13:$P$2328,12,0)</f>
        <v>34</v>
      </c>
      <c r="P342" s="12">
        <f>VLOOKUP(D342,'[1]Раздел 1'!$D$13:$P$2328,13,0)</f>
        <v>41615000</v>
      </c>
    </row>
    <row r="343" spans="1:16" ht="45" customHeight="1" x14ac:dyDescent="0.45">
      <c r="A343" s="14">
        <v>328</v>
      </c>
      <c r="B343" s="5" t="s">
        <v>9</v>
      </c>
      <c r="C343" s="5" t="s">
        <v>10</v>
      </c>
      <c r="D343" s="6" t="s">
        <v>2128</v>
      </c>
      <c r="E343" s="5" t="s">
        <v>2129</v>
      </c>
      <c r="F343" s="5" t="s">
        <v>1933</v>
      </c>
      <c r="G343" s="12" t="str">
        <f>VLOOKUP(D343,'[1]Раздел 1'!$D$13:$P$2328,4,0)</f>
        <v>ОКН</v>
      </c>
      <c r="H343" s="12">
        <f>VLOOKUP(D343,'[1]Раздел 1'!$D$13:$P$2328,5,0)</f>
        <v>1940</v>
      </c>
      <c r="I343" s="12">
        <f>VLOOKUP(D343,'[1]Раздел 1'!$D$13:$P$2328,6,0)</f>
        <v>6355.94</v>
      </c>
      <c r="J343" s="12" t="str">
        <f>VLOOKUP(D343,'[1]Раздел 1'!$D$13:$P$2328,7,0)</f>
        <v>кирпич</v>
      </c>
      <c r="K343" s="12">
        <f>VLOOKUP(D343,'[1]Раздел 1'!$D$13:$P$2328,8,0)</f>
        <v>7</v>
      </c>
      <c r="L343" s="12">
        <f>VLOOKUP(D343,'[1]Раздел 1'!$D$13:$P$2328,9,0)</f>
        <v>6</v>
      </c>
      <c r="M343" s="12">
        <f>VLOOKUP(D343,'[1]Раздел 1'!$D$13:$P$2328,10,0)</f>
        <v>0</v>
      </c>
      <c r="N343" s="12">
        <f>VLOOKUP(D343,'[1]Раздел 1'!$D$13:$P$2328,11,0)</f>
        <v>0</v>
      </c>
      <c r="O343" s="12">
        <f>VLOOKUP(D343,'[1]Раздел 1'!$D$13:$P$2328,12,0)</f>
        <v>166</v>
      </c>
      <c r="P343" s="12">
        <f>VLOOKUP(D343,'[1]Раздел 1'!$D$13:$P$2328,13,0)</f>
        <v>41615000</v>
      </c>
    </row>
    <row r="344" spans="1:16" ht="45" customHeight="1" x14ac:dyDescent="0.45">
      <c r="A344" s="14">
        <v>329</v>
      </c>
      <c r="B344" s="5" t="s">
        <v>9</v>
      </c>
      <c r="C344" s="5" t="s">
        <v>10</v>
      </c>
      <c r="D344" s="5" t="s">
        <v>2699</v>
      </c>
      <c r="E344" s="5" t="s">
        <v>1862</v>
      </c>
      <c r="F344" s="5" t="s">
        <v>1933</v>
      </c>
      <c r="G344" s="12" t="str">
        <f>VLOOKUP(D344,'[1]Раздел 1'!$D$13:$P$2328,4,0)</f>
        <v>ОКН</v>
      </c>
      <c r="H344" s="12">
        <f>VLOOKUP(D344,'[1]Раздел 1'!$D$13:$P$2328,5,0)</f>
        <v>1940</v>
      </c>
      <c r="I344" s="12">
        <f>VLOOKUP(D344,'[1]Раздел 1'!$D$13:$P$2328,6,0)</f>
        <v>7576</v>
      </c>
      <c r="J344" s="12" t="str">
        <f>VLOOKUP(D344,'[1]Раздел 1'!$D$13:$P$2328,7,0)</f>
        <v>кирпич</v>
      </c>
      <c r="K344" s="12">
        <f>VLOOKUP(D344,'[1]Раздел 1'!$D$13:$P$2328,8,0)</f>
        <v>7</v>
      </c>
      <c r="L344" s="12">
        <f>VLOOKUP(D344,'[1]Раздел 1'!$D$13:$P$2328,9,0)</f>
        <v>6</v>
      </c>
      <c r="M344" s="12">
        <f>VLOOKUP(D344,'[1]Раздел 1'!$D$13:$P$2328,10,0)</f>
        <v>0</v>
      </c>
      <c r="N344" s="12">
        <f>VLOOKUP(D344,'[1]Раздел 1'!$D$13:$P$2328,11,0)</f>
        <v>0</v>
      </c>
      <c r="O344" s="12">
        <f>VLOOKUP(D344,'[1]Раздел 1'!$D$13:$P$2328,12,0)</f>
        <v>217</v>
      </c>
      <c r="P344" s="12">
        <f>VLOOKUP(D344,'[1]Раздел 1'!$D$13:$P$2328,13,0)</f>
        <v>41615000</v>
      </c>
    </row>
    <row r="345" spans="1:16" ht="45" customHeight="1" x14ac:dyDescent="0.45">
      <c r="A345" s="14">
        <v>330</v>
      </c>
      <c r="B345" s="5" t="s">
        <v>9</v>
      </c>
      <c r="C345" s="5" t="s">
        <v>10</v>
      </c>
      <c r="D345" s="5" t="s">
        <v>2700</v>
      </c>
      <c r="E345" s="5" t="s">
        <v>1296</v>
      </c>
      <c r="F345" s="5" t="s">
        <v>1933</v>
      </c>
      <c r="G345" s="12" t="str">
        <f>VLOOKUP(D345,'[1]Раздел 1'!$D$13:$P$2328,4,0)</f>
        <v>ОКН</v>
      </c>
      <c r="H345" s="12">
        <f>VLOOKUP(D345,'[1]Раздел 1'!$D$13:$P$2328,5,0)</f>
        <v>1956</v>
      </c>
      <c r="I345" s="12">
        <f>VLOOKUP(D345,'[1]Раздел 1'!$D$13:$P$2328,6,0)</f>
        <v>3856.4</v>
      </c>
      <c r="J345" s="12" t="str">
        <f>VLOOKUP(D345,'[1]Раздел 1'!$D$13:$P$2328,7,0)</f>
        <v>кирпич</v>
      </c>
      <c r="K345" s="12">
        <f>VLOOKUP(D345,'[1]Раздел 1'!$D$13:$P$2328,8,0)</f>
        <v>4</v>
      </c>
      <c r="L345" s="12">
        <f>VLOOKUP(D345,'[1]Раздел 1'!$D$13:$P$2328,9,0)</f>
        <v>5</v>
      </c>
      <c r="M345" s="12">
        <f>VLOOKUP(D345,'[1]Раздел 1'!$D$13:$P$2328,10,0)</f>
        <v>0</v>
      </c>
      <c r="N345" s="12">
        <f>VLOOKUP(D345,'[1]Раздел 1'!$D$13:$P$2328,11,0)</f>
        <v>0</v>
      </c>
      <c r="O345" s="12">
        <f>VLOOKUP(D345,'[1]Раздел 1'!$D$13:$P$2328,12,0)</f>
        <v>0</v>
      </c>
      <c r="P345" s="12">
        <f>VLOOKUP(D345,'[1]Раздел 1'!$D$13:$P$2328,13,0)</f>
        <v>41615000</v>
      </c>
    </row>
    <row r="346" spans="1:16" ht="45" customHeight="1" x14ac:dyDescent="0.45">
      <c r="A346" s="14">
        <v>331</v>
      </c>
      <c r="B346" s="5" t="s">
        <v>9</v>
      </c>
      <c r="C346" s="5" t="s">
        <v>10</v>
      </c>
      <c r="D346" s="6" t="s">
        <v>2043</v>
      </c>
      <c r="E346" s="5" t="s">
        <v>2044</v>
      </c>
      <c r="F346" s="5" t="s">
        <v>1933</v>
      </c>
      <c r="G346" s="12"/>
      <c r="H346" s="12">
        <f>VLOOKUP(D346,'[1]Раздел 1'!$D$13:$P$2328,5,0)</f>
        <v>1940</v>
      </c>
      <c r="I346" s="12">
        <f>VLOOKUP(D346,'[1]Раздел 1'!$D$13:$P$2328,6,0)</f>
        <v>1840.4</v>
      </c>
      <c r="J346" s="12" t="str">
        <f>VLOOKUP(D346,'[1]Раздел 1'!$D$13:$P$2328,7,0)</f>
        <v>кирпич</v>
      </c>
      <c r="K346" s="12">
        <f>VLOOKUP(D346,'[1]Раздел 1'!$D$13:$P$2328,8,0)</f>
        <v>4</v>
      </c>
      <c r="L346" s="12">
        <f>VLOOKUP(D346,'[1]Раздел 1'!$D$13:$P$2328,9,0)</f>
        <v>0</v>
      </c>
      <c r="M346" s="12">
        <f>VLOOKUP(D346,'[1]Раздел 1'!$D$13:$P$2328,10,0)</f>
        <v>0</v>
      </c>
      <c r="N346" s="12">
        <f>VLOOKUP(D346,'[1]Раздел 1'!$D$13:$P$2328,11,0)</f>
        <v>0</v>
      </c>
      <c r="O346" s="12">
        <f>VLOOKUP(D346,'[1]Раздел 1'!$D$13:$P$2328,12,0)</f>
        <v>0</v>
      </c>
      <c r="P346" s="12">
        <f>VLOOKUP(D346,'[1]Раздел 1'!$D$13:$P$2328,13,0)</f>
        <v>41615000</v>
      </c>
    </row>
    <row r="347" spans="1:16" ht="45" customHeight="1" x14ac:dyDescent="0.45">
      <c r="A347" s="14">
        <v>332</v>
      </c>
      <c r="B347" s="5" t="s">
        <v>9</v>
      </c>
      <c r="C347" s="5" t="s">
        <v>10</v>
      </c>
      <c r="D347" s="6" t="s">
        <v>2701</v>
      </c>
      <c r="E347" s="6" t="s">
        <v>632</v>
      </c>
      <c r="F347" s="5" t="s">
        <v>1933</v>
      </c>
      <c r="G347" s="12"/>
      <c r="H347" s="12">
        <f>VLOOKUP(D347,'[1]Раздел 1'!$D$13:$P$2328,5,0)</f>
        <v>1962</v>
      </c>
      <c r="I347" s="12">
        <f>VLOOKUP(D347,'[1]Раздел 1'!$D$13:$P$2328,6,0)</f>
        <v>2565.5</v>
      </c>
      <c r="J347" s="12" t="str">
        <f>VLOOKUP(D347,'[1]Раздел 1'!$D$13:$P$2328,7,0)</f>
        <v>кирпич</v>
      </c>
      <c r="K347" s="12">
        <f>VLOOKUP(D347,'[1]Раздел 1'!$D$13:$P$2328,8,0)</f>
        <v>5</v>
      </c>
      <c r="L347" s="12">
        <f>VLOOKUP(D347,'[1]Раздел 1'!$D$13:$P$2328,9,0)</f>
        <v>3</v>
      </c>
      <c r="M347" s="12">
        <f>VLOOKUP(D347,'[1]Раздел 1'!$D$13:$P$2328,10,0)</f>
        <v>0</v>
      </c>
      <c r="N347" s="12">
        <f>VLOOKUP(D347,'[1]Раздел 1'!$D$13:$P$2328,11,0)</f>
        <v>0</v>
      </c>
      <c r="O347" s="12">
        <f>VLOOKUP(D347,'[1]Раздел 1'!$D$13:$P$2328,12,0)</f>
        <v>143</v>
      </c>
      <c r="P347" s="12">
        <f>VLOOKUP(D347,'[1]Раздел 1'!$D$13:$P$2328,13,0)</f>
        <v>41615000</v>
      </c>
    </row>
    <row r="348" spans="1:16" ht="45" customHeight="1" x14ac:dyDescent="0.45">
      <c r="A348" s="14">
        <v>333</v>
      </c>
      <c r="B348" s="5" t="s">
        <v>9</v>
      </c>
      <c r="C348" s="5" t="s">
        <v>10</v>
      </c>
      <c r="D348" s="5" t="s">
        <v>2702</v>
      </c>
      <c r="E348" s="5" t="s">
        <v>1713</v>
      </c>
      <c r="F348" s="5" t="s">
        <v>1933</v>
      </c>
      <c r="G348" s="12"/>
      <c r="H348" s="12">
        <f>VLOOKUP(D348,'[1]Раздел 1'!$D$13:$P$2328,5,0)</f>
        <v>1960</v>
      </c>
      <c r="I348" s="12">
        <f>VLOOKUP(D348,'[1]Раздел 1'!$D$13:$P$2328,6,0)</f>
        <v>354.82</v>
      </c>
      <c r="J348" s="12" t="str">
        <f>VLOOKUP(D348,'[1]Раздел 1'!$D$13:$P$2328,7,0)</f>
        <v>кирпич</v>
      </c>
      <c r="K348" s="12">
        <f>VLOOKUP(D348,'[1]Раздел 1'!$D$13:$P$2328,8,0)</f>
        <v>1</v>
      </c>
      <c r="L348" s="12">
        <f>VLOOKUP(D348,'[1]Раздел 1'!$D$13:$P$2328,9,0)</f>
        <v>2</v>
      </c>
      <c r="M348" s="12">
        <f>VLOOKUP(D348,'[1]Раздел 1'!$D$13:$P$2328,10,0)</f>
        <v>0</v>
      </c>
      <c r="N348" s="12">
        <f>VLOOKUP(D348,'[1]Раздел 1'!$D$13:$P$2328,11,0)</f>
        <v>0</v>
      </c>
      <c r="O348" s="12">
        <f>VLOOKUP(D348,'[1]Раздел 1'!$D$13:$P$2328,12,0)</f>
        <v>0</v>
      </c>
      <c r="P348" s="12">
        <f>VLOOKUP(D348,'[1]Раздел 1'!$D$13:$P$2328,13,0)</f>
        <v>41615000</v>
      </c>
    </row>
    <row r="349" spans="1:16" ht="45" customHeight="1" x14ac:dyDescent="0.45">
      <c r="A349" s="14">
        <v>334</v>
      </c>
      <c r="B349" s="5" t="s">
        <v>9</v>
      </c>
      <c r="C349" s="5" t="s">
        <v>10</v>
      </c>
      <c r="D349" s="6" t="s">
        <v>2703</v>
      </c>
      <c r="E349" s="6" t="s">
        <v>1379</v>
      </c>
      <c r="F349" s="5" t="s">
        <v>1933</v>
      </c>
      <c r="G349" s="12"/>
      <c r="H349" s="12">
        <f>VLOOKUP(D349,'[1]Раздел 1'!$D$13:$P$2328,5,0)</f>
        <v>1974</v>
      </c>
      <c r="I349" s="12">
        <f>VLOOKUP(D349,'[1]Раздел 1'!$D$13:$P$2328,6,0)</f>
        <v>2102.48</v>
      </c>
      <c r="J349" s="12" t="str">
        <f>VLOOKUP(D349,'[1]Раздел 1'!$D$13:$P$2328,7,0)</f>
        <v>железобетон</v>
      </c>
      <c r="K349" s="12">
        <f>VLOOKUP(D349,'[1]Раздел 1'!$D$13:$P$2328,8,0)</f>
        <v>9</v>
      </c>
      <c r="L349" s="12">
        <f>VLOOKUP(D349,'[1]Раздел 1'!$D$13:$P$2328,9,0)</f>
        <v>1</v>
      </c>
      <c r="M349" s="12">
        <f>VLOOKUP(D349,'[1]Раздел 1'!$D$13:$P$2328,10,0)</f>
        <v>1</v>
      </c>
      <c r="N349" s="12">
        <f>VLOOKUP(D349,'[1]Раздел 1'!$D$13:$P$2328,11,0)</f>
        <v>0</v>
      </c>
      <c r="O349" s="12">
        <f>VLOOKUP(D349,'[1]Раздел 1'!$D$13:$P$2328,12,0)</f>
        <v>86</v>
      </c>
      <c r="P349" s="12">
        <f>VLOOKUP(D349,'[1]Раздел 1'!$D$13:$P$2328,13,0)</f>
        <v>41615000</v>
      </c>
    </row>
    <row r="350" spans="1:16" ht="45" customHeight="1" x14ac:dyDescent="0.45">
      <c r="A350" s="14">
        <v>335</v>
      </c>
      <c r="B350" s="5" t="s">
        <v>9</v>
      </c>
      <c r="C350" s="5" t="s">
        <v>10</v>
      </c>
      <c r="D350" s="6" t="s">
        <v>2704</v>
      </c>
      <c r="E350" s="6" t="s">
        <v>526</v>
      </c>
      <c r="F350" s="5" t="s">
        <v>1933</v>
      </c>
      <c r="G350" s="12"/>
      <c r="H350" s="12">
        <f>VLOOKUP(D350,'[1]Раздел 1'!$D$13:$P$2328,5,0)</f>
        <v>1974</v>
      </c>
      <c r="I350" s="12">
        <f>VLOOKUP(D350,'[1]Раздел 1'!$D$13:$P$2328,6,0)</f>
        <v>2101.54</v>
      </c>
      <c r="J350" s="12" t="str">
        <f>VLOOKUP(D350,'[1]Раздел 1'!$D$13:$P$2328,7,0)</f>
        <v>железобетон</v>
      </c>
      <c r="K350" s="12">
        <f>VLOOKUP(D350,'[1]Раздел 1'!$D$13:$P$2328,8,0)</f>
        <v>9</v>
      </c>
      <c r="L350" s="12">
        <f>VLOOKUP(D350,'[1]Раздел 1'!$D$13:$P$2328,9,0)</f>
        <v>1</v>
      </c>
      <c r="M350" s="12">
        <f>VLOOKUP(D350,'[1]Раздел 1'!$D$13:$P$2328,10,0)</f>
        <v>1</v>
      </c>
      <c r="N350" s="12">
        <f>VLOOKUP(D350,'[1]Раздел 1'!$D$13:$P$2328,11,0)</f>
        <v>0</v>
      </c>
      <c r="O350" s="12">
        <f>VLOOKUP(D350,'[1]Раздел 1'!$D$13:$P$2328,12,0)</f>
        <v>86</v>
      </c>
      <c r="P350" s="12">
        <f>VLOOKUP(D350,'[1]Раздел 1'!$D$13:$P$2328,13,0)</f>
        <v>41615000</v>
      </c>
    </row>
    <row r="351" spans="1:16" ht="45" customHeight="1" x14ac:dyDescent="0.45">
      <c r="A351" s="14">
        <v>336</v>
      </c>
      <c r="B351" s="5" t="s">
        <v>9</v>
      </c>
      <c r="C351" s="5" t="s">
        <v>10</v>
      </c>
      <c r="D351" s="5" t="s">
        <v>2705</v>
      </c>
      <c r="E351" s="5" t="s">
        <v>1714</v>
      </c>
      <c r="F351" s="5" t="s">
        <v>1933</v>
      </c>
      <c r="G351" s="12" t="str">
        <f>VLOOKUP(D351,'[1]Раздел 1'!$D$13:$P$2328,4,0)</f>
        <v>ОКН</v>
      </c>
      <c r="H351" s="12">
        <f>VLOOKUP(D351,'[1]Раздел 1'!$D$13:$P$2328,5,0)</f>
        <v>1940</v>
      </c>
      <c r="I351" s="12">
        <f>VLOOKUP(D351,'[1]Раздел 1'!$D$13:$P$2328,6,0)</f>
        <v>754.5</v>
      </c>
      <c r="J351" s="12" t="str">
        <f>VLOOKUP(D351,'[1]Раздел 1'!$D$13:$P$2328,7,0)</f>
        <v>кирпич</v>
      </c>
      <c r="K351" s="12">
        <f>VLOOKUP(D351,'[1]Раздел 1'!$D$13:$P$2328,8,0)</f>
        <v>4</v>
      </c>
      <c r="L351" s="12">
        <f>VLOOKUP(D351,'[1]Раздел 1'!$D$13:$P$2328,9,0)</f>
        <v>2</v>
      </c>
      <c r="M351" s="12">
        <f>VLOOKUP(D351,'[1]Раздел 1'!$D$13:$P$2328,10,0)</f>
        <v>0</v>
      </c>
      <c r="N351" s="12">
        <f>VLOOKUP(D351,'[1]Раздел 1'!$D$13:$P$2328,11,0)</f>
        <v>0</v>
      </c>
      <c r="O351" s="12">
        <f>VLOOKUP(D351,'[1]Раздел 1'!$D$13:$P$2328,12,0)</f>
        <v>28</v>
      </c>
      <c r="P351" s="12">
        <f>VLOOKUP(D351,'[1]Раздел 1'!$D$13:$P$2328,13,0)</f>
        <v>41615000</v>
      </c>
    </row>
    <row r="352" spans="1:16" ht="45" customHeight="1" x14ac:dyDescent="0.45">
      <c r="A352" s="14">
        <v>337</v>
      </c>
      <c r="B352" s="5" t="s">
        <v>9</v>
      </c>
      <c r="C352" s="5" t="s">
        <v>10</v>
      </c>
      <c r="D352" s="6" t="s">
        <v>2126</v>
      </c>
      <c r="E352" s="5" t="s">
        <v>2127</v>
      </c>
      <c r="F352" s="5" t="s">
        <v>1933</v>
      </c>
      <c r="G352" s="12" t="str">
        <f>VLOOKUP(D352,'[1]Раздел 1'!$D$13:$P$2328,4,0)</f>
        <v>ОКН</v>
      </c>
      <c r="H352" s="12">
        <f>VLOOKUP(D352,'[1]Раздел 1'!$D$13:$P$2328,5,0)</f>
        <v>1940</v>
      </c>
      <c r="I352" s="12">
        <f>VLOOKUP(D352,'[1]Раздел 1'!$D$13:$P$2328,6,0)</f>
        <v>471.8</v>
      </c>
      <c r="J352" s="12" t="str">
        <f>VLOOKUP(D352,'[1]Раздел 1'!$D$13:$P$2328,7,0)</f>
        <v>кирпич</v>
      </c>
      <c r="K352" s="12">
        <f>VLOOKUP(D352,'[1]Раздел 1'!$D$13:$P$2328,8,0)</f>
        <v>4</v>
      </c>
      <c r="L352" s="12">
        <f>VLOOKUP(D352,'[1]Раздел 1'!$D$13:$P$2328,9,0)</f>
        <v>1</v>
      </c>
      <c r="M352" s="12">
        <f>VLOOKUP(D352,'[1]Раздел 1'!$D$13:$P$2328,10,0)</f>
        <v>0</v>
      </c>
      <c r="N352" s="12">
        <f>VLOOKUP(D352,'[1]Раздел 1'!$D$13:$P$2328,11,0)</f>
        <v>0</v>
      </c>
      <c r="O352" s="12">
        <f>VLOOKUP(D352,'[1]Раздел 1'!$D$13:$P$2328,12,0)</f>
        <v>12</v>
      </c>
      <c r="P352" s="12">
        <f>VLOOKUP(D352,'[1]Раздел 1'!$D$13:$P$2328,13,0)</f>
        <v>41615000</v>
      </c>
    </row>
    <row r="353" spans="1:16" ht="45" customHeight="1" x14ac:dyDescent="0.45">
      <c r="A353" s="14">
        <v>338</v>
      </c>
      <c r="B353" s="5" t="s">
        <v>9</v>
      </c>
      <c r="C353" s="5" t="s">
        <v>10</v>
      </c>
      <c r="D353" s="5" t="s">
        <v>2706</v>
      </c>
      <c r="E353" s="5" t="s">
        <v>236</v>
      </c>
      <c r="F353" s="5" t="s">
        <v>1933</v>
      </c>
      <c r="G353" s="12"/>
      <c r="H353" s="12">
        <f>VLOOKUP(D353,'[1]Раздел 1'!$D$13:$P$2328,5,0)</f>
        <v>1962</v>
      </c>
      <c r="I353" s="12">
        <f>VLOOKUP(D353,'[1]Раздел 1'!$D$13:$P$2328,6,0)</f>
        <v>725.9</v>
      </c>
      <c r="J353" s="12" t="str">
        <f>VLOOKUP(D353,'[1]Раздел 1'!$D$13:$P$2328,7,0)</f>
        <v>кирпич</v>
      </c>
      <c r="K353" s="12">
        <f>VLOOKUP(D353,'[1]Раздел 1'!$D$13:$P$2328,8,0)</f>
        <v>4</v>
      </c>
      <c r="L353" s="12">
        <f>VLOOKUP(D353,'[1]Раздел 1'!$D$13:$P$2328,9,0)</f>
        <v>1</v>
      </c>
      <c r="M353" s="12">
        <f>VLOOKUP(D353,'[1]Раздел 1'!$D$13:$P$2328,10,0)</f>
        <v>0</v>
      </c>
      <c r="N353" s="12">
        <f>VLOOKUP(D353,'[1]Раздел 1'!$D$13:$P$2328,11,0)</f>
        <v>0</v>
      </c>
      <c r="O353" s="12">
        <f>VLOOKUP(D353,'[1]Раздел 1'!$D$13:$P$2328,12,0)</f>
        <v>0</v>
      </c>
      <c r="P353" s="12">
        <f>VLOOKUP(D353,'[1]Раздел 1'!$D$13:$P$2328,13,0)</f>
        <v>41615000</v>
      </c>
    </row>
    <row r="354" spans="1:16" ht="45" customHeight="1" x14ac:dyDescent="0.45">
      <c r="A354" s="14">
        <v>339</v>
      </c>
      <c r="B354" s="5" t="s">
        <v>9</v>
      </c>
      <c r="C354" s="5" t="s">
        <v>10</v>
      </c>
      <c r="D354" s="6" t="s">
        <v>2707</v>
      </c>
      <c r="E354" s="6" t="s">
        <v>271</v>
      </c>
      <c r="F354" s="5" t="s">
        <v>1933</v>
      </c>
      <c r="G354" s="12"/>
      <c r="H354" s="12">
        <f>VLOOKUP(D354,'[1]Раздел 1'!$D$13:$P$2328,5,0)</f>
        <v>1959</v>
      </c>
      <c r="I354" s="12">
        <f>VLOOKUP(D354,'[1]Раздел 1'!$D$13:$P$2328,6,0)</f>
        <v>293.89999999999998</v>
      </c>
      <c r="J354" s="12" t="str">
        <f>VLOOKUP(D354,'[1]Раздел 1'!$D$13:$P$2328,7,0)</f>
        <v>блочный</v>
      </c>
      <c r="K354" s="12">
        <f>VLOOKUP(D354,'[1]Раздел 1'!$D$13:$P$2328,8,0)</f>
        <v>2</v>
      </c>
      <c r="L354" s="12">
        <f>VLOOKUP(D354,'[1]Раздел 1'!$D$13:$P$2328,9,0)</f>
        <v>1</v>
      </c>
      <c r="M354" s="12">
        <f>VLOOKUP(D354,'[1]Раздел 1'!$D$13:$P$2328,10,0)</f>
        <v>0</v>
      </c>
      <c r="N354" s="12">
        <f>VLOOKUP(D354,'[1]Раздел 1'!$D$13:$P$2328,11,0)</f>
        <v>0</v>
      </c>
      <c r="O354" s="12">
        <f>VLOOKUP(D354,'[1]Раздел 1'!$D$13:$P$2328,12,0)</f>
        <v>17</v>
      </c>
      <c r="P354" s="12">
        <f>VLOOKUP(D354,'[1]Раздел 1'!$D$13:$P$2328,13,0)</f>
        <v>41615000</v>
      </c>
    </row>
    <row r="355" spans="1:16" ht="45" customHeight="1" x14ac:dyDescent="0.45">
      <c r="A355" s="14">
        <v>340</v>
      </c>
      <c r="B355" s="5" t="s">
        <v>9</v>
      </c>
      <c r="C355" s="5" t="s">
        <v>10</v>
      </c>
      <c r="D355" s="6" t="s">
        <v>2708</v>
      </c>
      <c r="E355" s="6" t="s">
        <v>159</v>
      </c>
      <c r="F355" s="5" t="s">
        <v>1933</v>
      </c>
      <c r="G355" s="12"/>
      <c r="H355" s="12">
        <f>VLOOKUP(D355,'[1]Раздел 1'!$D$13:$P$2328,5,0)</f>
        <v>1959</v>
      </c>
      <c r="I355" s="12">
        <f>VLOOKUP(D355,'[1]Раздел 1'!$D$13:$P$2328,6,0)</f>
        <v>267.32</v>
      </c>
      <c r="J355" s="12" t="str">
        <f>VLOOKUP(D355,'[1]Раздел 1'!$D$13:$P$2328,7,0)</f>
        <v>блочный</v>
      </c>
      <c r="K355" s="12">
        <f>VLOOKUP(D355,'[1]Раздел 1'!$D$13:$P$2328,8,0)</f>
        <v>2</v>
      </c>
      <c r="L355" s="12">
        <f>VLOOKUP(D355,'[1]Раздел 1'!$D$13:$P$2328,9,0)</f>
        <v>1</v>
      </c>
      <c r="M355" s="12">
        <f>VLOOKUP(D355,'[1]Раздел 1'!$D$13:$P$2328,10,0)</f>
        <v>0</v>
      </c>
      <c r="N355" s="12">
        <f>VLOOKUP(D355,'[1]Раздел 1'!$D$13:$P$2328,11,0)</f>
        <v>0</v>
      </c>
      <c r="O355" s="12">
        <f>VLOOKUP(D355,'[1]Раздел 1'!$D$13:$P$2328,12,0)</f>
        <v>18</v>
      </c>
      <c r="P355" s="12">
        <f>VLOOKUP(D355,'[1]Раздел 1'!$D$13:$P$2328,13,0)</f>
        <v>41615000</v>
      </c>
    </row>
    <row r="356" spans="1:16" ht="45" customHeight="1" x14ac:dyDescent="0.45">
      <c r="A356" s="14">
        <v>341</v>
      </c>
      <c r="B356" s="5" t="s">
        <v>9</v>
      </c>
      <c r="C356" s="5" t="s">
        <v>10</v>
      </c>
      <c r="D356" s="6" t="s">
        <v>2709</v>
      </c>
      <c r="E356" s="6" t="s">
        <v>979</v>
      </c>
      <c r="F356" s="5" t="s">
        <v>1933</v>
      </c>
      <c r="G356" s="12"/>
      <c r="H356" s="12">
        <f>VLOOKUP(D356,'[1]Раздел 1'!$D$13:$P$2328,5,0)</f>
        <v>1960</v>
      </c>
      <c r="I356" s="12">
        <f>VLOOKUP(D356,'[1]Раздел 1'!$D$13:$P$2328,6,0)</f>
        <v>638.5</v>
      </c>
      <c r="J356" s="12" t="str">
        <f>VLOOKUP(D356,'[1]Раздел 1'!$D$13:$P$2328,7,0)</f>
        <v>кирпич</v>
      </c>
      <c r="K356" s="12">
        <f>VLOOKUP(D356,'[1]Раздел 1'!$D$13:$P$2328,8,0)</f>
        <v>2</v>
      </c>
      <c r="L356" s="12">
        <f>VLOOKUP(D356,'[1]Раздел 1'!$D$13:$P$2328,9,0)</f>
        <v>2</v>
      </c>
      <c r="M356" s="12">
        <f>VLOOKUP(D356,'[1]Раздел 1'!$D$13:$P$2328,10,0)</f>
        <v>0</v>
      </c>
      <c r="N356" s="12">
        <f>VLOOKUP(D356,'[1]Раздел 1'!$D$13:$P$2328,11,0)</f>
        <v>0</v>
      </c>
      <c r="O356" s="12">
        <f>VLOOKUP(D356,'[1]Раздел 1'!$D$13:$P$2328,12,0)</f>
        <v>30</v>
      </c>
      <c r="P356" s="12">
        <f>VLOOKUP(D356,'[1]Раздел 1'!$D$13:$P$2328,13,0)</f>
        <v>41615000</v>
      </c>
    </row>
    <row r="357" spans="1:16" ht="45" customHeight="1" x14ac:dyDescent="0.45">
      <c r="A357" s="14">
        <v>342</v>
      </c>
      <c r="B357" s="5" t="s">
        <v>9</v>
      </c>
      <c r="C357" s="5" t="s">
        <v>10</v>
      </c>
      <c r="D357" s="6" t="s">
        <v>2710</v>
      </c>
      <c r="E357" s="6" t="s">
        <v>232</v>
      </c>
      <c r="F357" s="5" t="s">
        <v>1933</v>
      </c>
      <c r="G357" s="12"/>
      <c r="H357" s="12">
        <f>VLOOKUP(D357,'[1]Раздел 1'!$D$13:$P$2328,5,0)</f>
        <v>1960</v>
      </c>
      <c r="I357" s="12">
        <f>VLOOKUP(D357,'[1]Раздел 1'!$D$13:$P$2328,6,0)</f>
        <v>638.44000000000005</v>
      </c>
      <c r="J357" s="12" t="str">
        <f>VLOOKUP(D357,'[1]Раздел 1'!$D$13:$P$2328,7,0)</f>
        <v>панели</v>
      </c>
      <c r="K357" s="12">
        <f>VLOOKUP(D357,'[1]Раздел 1'!$D$13:$P$2328,8,0)</f>
        <v>2</v>
      </c>
      <c r="L357" s="12">
        <f>VLOOKUP(D357,'[1]Раздел 1'!$D$13:$P$2328,9,0)</f>
        <v>2</v>
      </c>
      <c r="M357" s="12">
        <f>VLOOKUP(D357,'[1]Раздел 1'!$D$13:$P$2328,10,0)</f>
        <v>0</v>
      </c>
      <c r="N357" s="12">
        <f>VLOOKUP(D357,'[1]Раздел 1'!$D$13:$P$2328,11,0)</f>
        <v>0</v>
      </c>
      <c r="O357" s="12">
        <f>VLOOKUP(D357,'[1]Раздел 1'!$D$13:$P$2328,12,0)</f>
        <v>28</v>
      </c>
      <c r="P357" s="12">
        <f>VLOOKUP(D357,'[1]Раздел 1'!$D$13:$P$2328,13,0)</f>
        <v>41615000</v>
      </c>
    </row>
    <row r="358" spans="1:16" ht="45" customHeight="1" x14ac:dyDescent="0.45">
      <c r="A358" s="14">
        <v>343</v>
      </c>
      <c r="B358" s="5" t="s">
        <v>9</v>
      </c>
      <c r="C358" s="5" t="s">
        <v>10</v>
      </c>
      <c r="D358" s="6" t="s">
        <v>2711</v>
      </c>
      <c r="E358" s="6" t="s">
        <v>1153</v>
      </c>
      <c r="F358" s="5" t="s">
        <v>1933</v>
      </c>
      <c r="G358" s="12"/>
      <c r="H358" s="12">
        <f>VLOOKUP(D358,'[1]Раздел 1'!$D$13:$P$2328,5,0)</f>
        <v>1969</v>
      </c>
      <c r="I358" s="12">
        <f>VLOOKUP(D358,'[1]Раздел 1'!$D$13:$P$2328,6,0)</f>
        <v>2464.37</v>
      </c>
      <c r="J358" s="12" t="str">
        <f>VLOOKUP(D358,'[1]Раздел 1'!$D$13:$P$2328,7,0)</f>
        <v>кирпич</v>
      </c>
      <c r="K358" s="12">
        <f>VLOOKUP(D358,'[1]Раздел 1'!$D$13:$P$2328,8,0)</f>
        <v>5</v>
      </c>
      <c r="L358" s="12">
        <f>VLOOKUP(D358,'[1]Раздел 1'!$D$13:$P$2328,9,0)</f>
        <v>5</v>
      </c>
      <c r="M358" s="12">
        <f>VLOOKUP(D358,'[1]Раздел 1'!$D$13:$P$2328,10,0)</f>
        <v>0</v>
      </c>
      <c r="N358" s="12">
        <f>VLOOKUP(D358,'[1]Раздел 1'!$D$13:$P$2328,11,0)</f>
        <v>0</v>
      </c>
      <c r="O358" s="12">
        <f>VLOOKUP(D358,'[1]Раздел 1'!$D$13:$P$2328,12,0)</f>
        <v>138</v>
      </c>
      <c r="P358" s="12">
        <f>VLOOKUP(D358,'[1]Раздел 1'!$D$13:$P$2328,13,0)</f>
        <v>41615000</v>
      </c>
    </row>
    <row r="359" spans="1:16" ht="45" customHeight="1" x14ac:dyDescent="0.45">
      <c r="A359" s="14">
        <v>344</v>
      </c>
      <c r="B359" s="5" t="s">
        <v>9</v>
      </c>
      <c r="C359" s="5" t="s">
        <v>10</v>
      </c>
      <c r="D359" s="5" t="s">
        <v>2712</v>
      </c>
      <c r="E359" s="5" t="s">
        <v>595</v>
      </c>
      <c r="F359" s="5" t="s">
        <v>1933</v>
      </c>
      <c r="G359" s="12" t="str">
        <f>VLOOKUP(D359,'[1]Раздел 1'!$D$13:$P$2328,4,0)</f>
        <v>ОКН</v>
      </c>
      <c r="H359" s="12">
        <f>VLOOKUP(D359,'[1]Раздел 1'!$D$13:$P$2328,5,0)</f>
        <v>1940</v>
      </c>
      <c r="I359" s="12">
        <f>VLOOKUP(D359,'[1]Раздел 1'!$D$13:$P$2328,6,0)</f>
        <v>609.13</v>
      </c>
      <c r="J359" s="12" t="str">
        <f>VLOOKUP(D359,'[1]Раздел 1'!$D$13:$P$2328,7,0)</f>
        <v>кирпич</v>
      </c>
      <c r="K359" s="12">
        <f>VLOOKUP(D359,'[1]Раздел 1'!$D$13:$P$2328,8,0)</f>
        <v>4</v>
      </c>
      <c r="L359" s="12">
        <f>VLOOKUP(D359,'[1]Раздел 1'!$D$13:$P$2328,9,0)</f>
        <v>2</v>
      </c>
      <c r="M359" s="12">
        <f>VLOOKUP(D359,'[1]Раздел 1'!$D$13:$P$2328,10,0)</f>
        <v>0</v>
      </c>
      <c r="N359" s="12">
        <f>VLOOKUP(D359,'[1]Раздел 1'!$D$13:$P$2328,11,0)</f>
        <v>0</v>
      </c>
      <c r="O359" s="12">
        <f>VLOOKUP(D359,'[1]Раздел 1'!$D$13:$P$2328,12,0)</f>
        <v>23</v>
      </c>
      <c r="P359" s="12">
        <f>VLOOKUP(D359,'[1]Раздел 1'!$D$13:$P$2328,13,0)</f>
        <v>41615000</v>
      </c>
    </row>
    <row r="360" spans="1:16" ht="45" customHeight="1" x14ac:dyDescent="0.45">
      <c r="A360" s="14">
        <v>345</v>
      </c>
      <c r="B360" s="5" t="s">
        <v>9</v>
      </c>
      <c r="C360" s="5" t="s">
        <v>10</v>
      </c>
      <c r="D360" s="6" t="s">
        <v>2713</v>
      </c>
      <c r="E360" s="6" t="s">
        <v>869</v>
      </c>
      <c r="F360" s="5" t="s">
        <v>1933</v>
      </c>
      <c r="G360" s="12"/>
      <c r="H360" s="12">
        <f>VLOOKUP(D360,'[1]Раздел 1'!$D$13:$P$2328,5,0)</f>
        <v>1966</v>
      </c>
      <c r="I360" s="12">
        <f>VLOOKUP(D360,'[1]Раздел 1'!$D$13:$P$2328,6,0)</f>
        <v>1886.72</v>
      </c>
      <c r="J360" s="12" t="str">
        <f>VLOOKUP(D360,'[1]Раздел 1'!$D$13:$P$2328,7,0)</f>
        <v>кирпич</v>
      </c>
      <c r="K360" s="12">
        <f>VLOOKUP(D360,'[1]Раздел 1'!$D$13:$P$2328,8,0)</f>
        <v>6</v>
      </c>
      <c r="L360" s="12">
        <f>VLOOKUP(D360,'[1]Раздел 1'!$D$13:$P$2328,9,0)</f>
        <v>2</v>
      </c>
      <c r="M360" s="12">
        <f>VLOOKUP(D360,'[1]Раздел 1'!$D$13:$P$2328,10,0)</f>
        <v>0</v>
      </c>
      <c r="N360" s="12">
        <f>VLOOKUP(D360,'[1]Раздел 1'!$D$13:$P$2328,11,0)</f>
        <v>0</v>
      </c>
      <c r="O360" s="12">
        <f>VLOOKUP(D360,'[1]Раздел 1'!$D$13:$P$2328,12,0)</f>
        <v>85</v>
      </c>
      <c r="P360" s="12">
        <f>VLOOKUP(D360,'[1]Раздел 1'!$D$13:$P$2328,13,0)</f>
        <v>41615000</v>
      </c>
    </row>
    <row r="361" spans="1:16" ht="45" customHeight="1" x14ac:dyDescent="0.45">
      <c r="A361" s="14">
        <v>346</v>
      </c>
      <c r="B361" s="5" t="s">
        <v>9</v>
      </c>
      <c r="C361" s="6" t="s">
        <v>10</v>
      </c>
      <c r="D361" s="6" t="s">
        <v>2714</v>
      </c>
      <c r="E361" s="6" t="s">
        <v>1874</v>
      </c>
      <c r="F361" s="5" t="s">
        <v>1933</v>
      </c>
      <c r="G361" s="12"/>
      <c r="H361" s="12">
        <f>VLOOKUP(D361,'[1]Раздел 1'!$D$13:$P$2328,5,0)</f>
        <v>1993</v>
      </c>
      <c r="I361" s="12">
        <f>VLOOKUP(D361,'[1]Раздел 1'!$D$13:$P$2328,6,0)</f>
        <v>4028.7</v>
      </c>
      <c r="J361" s="12" t="str">
        <f>VLOOKUP(D361,'[1]Раздел 1'!$D$13:$P$2328,7,0)</f>
        <v>панели</v>
      </c>
      <c r="K361" s="12">
        <f>VLOOKUP(D361,'[1]Раздел 1'!$D$13:$P$2328,8,0)</f>
        <v>9</v>
      </c>
      <c r="L361" s="12">
        <f>VLOOKUP(D361,'[1]Раздел 1'!$D$13:$P$2328,9,0)</f>
        <v>2</v>
      </c>
      <c r="M361" s="12">
        <f>VLOOKUP(D361,'[1]Раздел 1'!$D$13:$P$2328,10,0)</f>
        <v>0</v>
      </c>
      <c r="N361" s="12">
        <f>VLOOKUP(D361,'[1]Раздел 1'!$D$13:$P$2328,11,0)</f>
        <v>0</v>
      </c>
      <c r="O361" s="12">
        <f>VLOOKUP(D361,'[1]Раздел 1'!$D$13:$P$2328,12,0)</f>
        <v>0</v>
      </c>
      <c r="P361" s="12">
        <f>VLOOKUP(D361,'[1]Раздел 1'!$D$13:$P$2328,13,0)</f>
        <v>41615000</v>
      </c>
    </row>
    <row r="362" spans="1:16" ht="45" customHeight="1" x14ac:dyDescent="0.45">
      <c r="A362" s="14">
        <v>347</v>
      </c>
      <c r="B362" s="5" t="s">
        <v>9</v>
      </c>
      <c r="C362" s="5" t="s">
        <v>10</v>
      </c>
      <c r="D362" s="6" t="s">
        <v>2715</v>
      </c>
      <c r="E362" s="6" t="s">
        <v>285</v>
      </c>
      <c r="F362" s="5" t="s">
        <v>1933</v>
      </c>
      <c r="G362" s="12"/>
      <c r="H362" s="12">
        <f>VLOOKUP(D362,'[1]Раздел 1'!$D$13:$P$2328,5,0)</f>
        <v>1954</v>
      </c>
      <c r="I362" s="12">
        <f>VLOOKUP(D362,'[1]Раздел 1'!$D$13:$P$2328,6,0)</f>
        <v>130</v>
      </c>
      <c r="J362" s="12" t="str">
        <f>VLOOKUP(D362,'[1]Раздел 1'!$D$13:$P$2328,7,0)</f>
        <v>кирпич</v>
      </c>
      <c r="K362" s="12">
        <f>VLOOKUP(D362,'[1]Раздел 1'!$D$13:$P$2328,8,0)</f>
        <v>4</v>
      </c>
      <c r="L362" s="12">
        <f>VLOOKUP(D362,'[1]Раздел 1'!$D$13:$P$2328,9,0)</f>
        <v>2</v>
      </c>
      <c r="M362" s="12">
        <f>VLOOKUP(D362,'[1]Раздел 1'!$D$13:$P$2328,10,0)</f>
        <v>0</v>
      </c>
      <c r="N362" s="12">
        <f>VLOOKUP(D362,'[1]Раздел 1'!$D$13:$P$2328,11,0)</f>
        <v>0</v>
      </c>
      <c r="O362" s="12">
        <f>VLOOKUP(D362,'[1]Раздел 1'!$D$13:$P$2328,12,0)</f>
        <v>51</v>
      </c>
      <c r="P362" s="12">
        <f>VLOOKUP(D362,'[1]Раздел 1'!$D$13:$P$2328,13,0)</f>
        <v>41615000</v>
      </c>
    </row>
    <row r="363" spans="1:16" ht="45" customHeight="1" x14ac:dyDescent="0.45">
      <c r="A363" s="14">
        <v>348</v>
      </c>
      <c r="B363" s="5" t="s">
        <v>9</v>
      </c>
      <c r="C363" s="5" t="s">
        <v>10</v>
      </c>
      <c r="D363" s="5" t="s">
        <v>2716</v>
      </c>
      <c r="E363" s="5" t="s">
        <v>520</v>
      </c>
      <c r="F363" s="5" t="s">
        <v>1933</v>
      </c>
      <c r="G363" s="12" t="str">
        <f>VLOOKUP(D363,'[1]Раздел 1'!$D$13:$P$2328,4,0)</f>
        <v>ОКН</v>
      </c>
      <c r="H363" s="12">
        <f>VLOOKUP(D363,'[1]Раздел 1'!$D$13:$P$2328,5,0)</f>
        <v>1940</v>
      </c>
      <c r="I363" s="12">
        <f>VLOOKUP(D363,'[1]Раздел 1'!$D$13:$P$2328,6,0)</f>
        <v>1234</v>
      </c>
      <c r="J363" s="12" t="str">
        <f>VLOOKUP(D363,'[1]Раздел 1'!$D$13:$P$2328,7,0)</f>
        <v>кирпич</v>
      </c>
      <c r="K363" s="12">
        <f>VLOOKUP(D363,'[1]Раздел 1'!$D$13:$P$2328,8,0)</f>
        <v>4</v>
      </c>
      <c r="L363" s="12">
        <f>VLOOKUP(D363,'[1]Раздел 1'!$D$13:$P$2328,9,0)</f>
        <v>2</v>
      </c>
      <c r="M363" s="12">
        <f>VLOOKUP(D363,'[1]Раздел 1'!$D$13:$P$2328,10,0)</f>
        <v>0</v>
      </c>
      <c r="N363" s="12">
        <f>VLOOKUP(D363,'[1]Раздел 1'!$D$13:$P$2328,11,0)</f>
        <v>0</v>
      </c>
      <c r="O363" s="12">
        <f>VLOOKUP(D363,'[1]Раздел 1'!$D$13:$P$2328,12,0)</f>
        <v>42</v>
      </c>
      <c r="P363" s="12">
        <f>VLOOKUP(D363,'[1]Раздел 1'!$D$13:$P$2328,13,0)</f>
        <v>41615000</v>
      </c>
    </row>
    <row r="364" spans="1:16" ht="45" customHeight="1" x14ac:dyDescent="0.45">
      <c r="A364" s="14">
        <v>349</v>
      </c>
      <c r="B364" s="5" t="s">
        <v>9</v>
      </c>
      <c r="C364" s="5" t="s">
        <v>10</v>
      </c>
      <c r="D364" s="6" t="s">
        <v>2717</v>
      </c>
      <c r="E364" s="5" t="s">
        <v>478</v>
      </c>
      <c r="F364" s="5" t="s">
        <v>1933</v>
      </c>
      <c r="G364" s="12"/>
      <c r="H364" s="12">
        <f>VLOOKUP(D364,'[1]Раздел 1'!$D$13:$P$2328,5,0)</f>
        <v>1965</v>
      </c>
      <c r="I364" s="12">
        <f>VLOOKUP(D364,'[1]Раздел 1'!$D$13:$P$2328,6,0)</f>
        <v>1712.4</v>
      </c>
      <c r="J364" s="12" t="str">
        <f>VLOOKUP(D364,'[1]Раздел 1'!$D$13:$P$2328,7,0)</f>
        <v>кирпич</v>
      </c>
      <c r="K364" s="12">
        <f>VLOOKUP(D364,'[1]Раздел 1'!$D$13:$P$2328,8,0)</f>
        <v>5</v>
      </c>
      <c r="L364" s="12">
        <f>VLOOKUP(D364,'[1]Раздел 1'!$D$13:$P$2328,9,0)</f>
        <v>2</v>
      </c>
      <c r="M364" s="12">
        <f>VLOOKUP(D364,'[1]Раздел 1'!$D$13:$P$2328,10,0)</f>
        <v>0</v>
      </c>
      <c r="N364" s="12">
        <f>VLOOKUP(D364,'[1]Раздел 1'!$D$13:$P$2328,11,0)</f>
        <v>0</v>
      </c>
      <c r="O364" s="12">
        <f>VLOOKUP(D364,'[1]Раздел 1'!$D$13:$P$2328,12,0)</f>
        <v>65</v>
      </c>
      <c r="P364" s="12">
        <f>VLOOKUP(D364,'[1]Раздел 1'!$D$13:$P$2328,13,0)</f>
        <v>41615000</v>
      </c>
    </row>
    <row r="365" spans="1:16" ht="45" customHeight="1" x14ac:dyDescent="0.45">
      <c r="A365" s="14">
        <v>350</v>
      </c>
      <c r="B365" s="5" t="s">
        <v>9</v>
      </c>
      <c r="C365" s="5" t="s">
        <v>10</v>
      </c>
      <c r="D365" s="6" t="s">
        <v>2718</v>
      </c>
      <c r="E365" s="6" t="s">
        <v>1282</v>
      </c>
      <c r="F365" s="5" t="s">
        <v>1933</v>
      </c>
      <c r="G365" s="12"/>
      <c r="H365" s="12">
        <f>VLOOKUP(D365,'[1]Раздел 1'!$D$13:$P$2328,5,0)</f>
        <v>1940</v>
      </c>
      <c r="I365" s="12">
        <f>VLOOKUP(D365,'[1]Раздел 1'!$D$13:$P$2328,6,0)</f>
        <v>229.55</v>
      </c>
      <c r="J365" s="12" t="str">
        <f>VLOOKUP(D365,'[1]Раздел 1'!$D$13:$P$2328,7,0)</f>
        <v>дерево</v>
      </c>
      <c r="K365" s="12">
        <f>VLOOKUP(D365,'[1]Раздел 1'!$D$13:$P$2328,8,0)</f>
        <v>2</v>
      </c>
      <c r="L365" s="12">
        <f>VLOOKUP(D365,'[1]Раздел 1'!$D$13:$P$2328,9,0)</f>
        <v>1</v>
      </c>
      <c r="M365" s="12">
        <f>VLOOKUP(D365,'[1]Раздел 1'!$D$13:$P$2328,10,0)</f>
        <v>0</v>
      </c>
      <c r="N365" s="12">
        <f>VLOOKUP(D365,'[1]Раздел 1'!$D$13:$P$2328,11,0)</f>
        <v>0</v>
      </c>
      <c r="O365" s="12">
        <f>VLOOKUP(D365,'[1]Раздел 1'!$D$13:$P$2328,12,0)</f>
        <v>7</v>
      </c>
      <c r="P365" s="12">
        <f>VLOOKUP(D365,'[1]Раздел 1'!$D$13:$P$2328,13,0)</f>
        <v>41615000</v>
      </c>
    </row>
    <row r="366" spans="1:16" ht="45" customHeight="1" x14ac:dyDescent="0.45">
      <c r="A366" s="14">
        <v>351</v>
      </c>
      <c r="B366" s="5" t="s">
        <v>9</v>
      </c>
      <c r="C366" s="5" t="s">
        <v>10</v>
      </c>
      <c r="D366" s="5" t="s">
        <v>2719</v>
      </c>
      <c r="E366" s="5" t="s">
        <v>151</v>
      </c>
      <c r="F366" s="5" t="s">
        <v>1933</v>
      </c>
      <c r="G366" s="12"/>
      <c r="H366" s="12">
        <f>VLOOKUP(D366,'[1]Раздел 1'!$D$13:$P$2328,5,0)</f>
        <v>1940</v>
      </c>
      <c r="I366" s="12">
        <f>VLOOKUP(D366,'[1]Раздел 1'!$D$13:$P$2328,6,0)</f>
        <v>240.1</v>
      </c>
      <c r="J366" s="12" t="str">
        <f>VLOOKUP(D366,'[1]Раздел 1'!$D$13:$P$2328,7,0)</f>
        <v>дерево</v>
      </c>
      <c r="K366" s="12">
        <f>VLOOKUP(D366,'[1]Раздел 1'!$D$13:$P$2328,8,0)</f>
        <v>2</v>
      </c>
      <c r="L366" s="12">
        <f>VLOOKUP(D366,'[1]Раздел 1'!$D$13:$P$2328,9,0)</f>
        <v>1</v>
      </c>
      <c r="M366" s="12">
        <f>VLOOKUP(D366,'[1]Раздел 1'!$D$13:$P$2328,10,0)</f>
        <v>0</v>
      </c>
      <c r="N366" s="12">
        <f>VLOOKUP(D366,'[1]Раздел 1'!$D$13:$P$2328,11,0)</f>
        <v>0</v>
      </c>
      <c r="O366" s="12">
        <f>VLOOKUP(D366,'[1]Раздел 1'!$D$13:$P$2328,12,0)</f>
        <v>0</v>
      </c>
      <c r="P366" s="12">
        <f>VLOOKUP(D366,'[1]Раздел 1'!$D$13:$P$2328,13,0)</f>
        <v>41615000</v>
      </c>
    </row>
    <row r="367" spans="1:16" ht="45" customHeight="1" x14ac:dyDescent="0.45">
      <c r="A367" s="14">
        <v>352</v>
      </c>
      <c r="B367" s="5" t="s">
        <v>9</v>
      </c>
      <c r="C367" s="5" t="s">
        <v>10</v>
      </c>
      <c r="D367" s="5" t="s">
        <v>2720</v>
      </c>
      <c r="E367" s="5" t="s">
        <v>1878</v>
      </c>
      <c r="F367" s="5" t="s">
        <v>1948</v>
      </c>
      <c r="G367" s="12"/>
      <c r="H367" s="12">
        <f>VLOOKUP(D367,'[1]Раздел 1'!$D$13:$P$2328,5,0)</f>
        <v>1962</v>
      </c>
      <c r="I367" s="12">
        <f>VLOOKUP(D367,'[1]Раздел 1'!$D$13:$P$2328,6,0)</f>
        <v>231.13</v>
      </c>
      <c r="J367" s="12" t="str">
        <f>VLOOKUP(D367,'[1]Раздел 1'!$D$13:$P$2328,7,0)</f>
        <v>кирпич</v>
      </c>
      <c r="K367" s="12">
        <f>VLOOKUP(D367,'[1]Раздел 1'!$D$13:$P$2328,8,0)</f>
        <v>5</v>
      </c>
      <c r="L367" s="12">
        <f>VLOOKUP(D367,'[1]Раздел 1'!$D$13:$P$2328,9,0)</f>
        <v>3</v>
      </c>
      <c r="M367" s="12">
        <f>VLOOKUP(D367,'[1]Раздел 1'!$D$13:$P$2328,10,0)</f>
        <v>0</v>
      </c>
      <c r="N367" s="12">
        <f>VLOOKUP(D367,'[1]Раздел 1'!$D$13:$P$2328,11,0)</f>
        <v>0</v>
      </c>
      <c r="O367" s="12">
        <f>VLOOKUP(D367,'[1]Раздел 1'!$D$13:$P$2328,12,0)</f>
        <v>0</v>
      </c>
      <c r="P367" s="12">
        <f>VLOOKUP(D367,'[1]Раздел 1'!$D$13:$P$2328,13,0)</f>
        <v>41615000</v>
      </c>
    </row>
    <row r="368" spans="1:16" ht="45" customHeight="1" x14ac:dyDescent="0.45">
      <c r="A368" s="14">
        <v>353</v>
      </c>
      <c r="B368" s="5" t="s">
        <v>9</v>
      </c>
      <c r="C368" s="5" t="s">
        <v>10</v>
      </c>
      <c r="D368" s="5" t="s">
        <v>2721</v>
      </c>
      <c r="E368" s="5" t="s">
        <v>1426</v>
      </c>
      <c r="F368" s="5" t="s">
        <v>1933</v>
      </c>
      <c r="G368" s="12"/>
      <c r="H368" s="12">
        <f>VLOOKUP(D368,'[1]Раздел 1'!$D$13:$P$2328,5,0)</f>
        <v>1956</v>
      </c>
      <c r="I368" s="12">
        <f>VLOOKUP(D368,'[1]Раздел 1'!$D$13:$P$2328,6,0)</f>
        <v>716.9</v>
      </c>
      <c r="J368" s="12" t="str">
        <f>VLOOKUP(D368,'[1]Раздел 1'!$D$13:$P$2328,7,0)</f>
        <v>шлакоблок</v>
      </c>
      <c r="K368" s="12">
        <f>VLOOKUP(D368,'[1]Раздел 1'!$D$13:$P$2328,8,0)</f>
        <v>2</v>
      </c>
      <c r="L368" s="12">
        <f>VLOOKUP(D368,'[1]Раздел 1'!$D$13:$P$2328,9,0)</f>
        <v>2</v>
      </c>
      <c r="M368" s="12">
        <f>VLOOKUP(D368,'[1]Раздел 1'!$D$13:$P$2328,10,0)</f>
        <v>0</v>
      </c>
      <c r="N368" s="12">
        <f>VLOOKUP(D368,'[1]Раздел 1'!$D$13:$P$2328,11,0)</f>
        <v>0</v>
      </c>
      <c r="O368" s="12">
        <f>VLOOKUP(D368,'[1]Раздел 1'!$D$13:$P$2328,12,0)</f>
        <v>0</v>
      </c>
      <c r="P368" s="12">
        <f>VLOOKUP(D368,'[1]Раздел 1'!$D$13:$P$2328,13,0)</f>
        <v>41615000</v>
      </c>
    </row>
    <row r="369" spans="1:16" ht="45" customHeight="1" x14ac:dyDescent="0.45">
      <c r="A369" s="14">
        <v>354</v>
      </c>
      <c r="B369" s="5" t="s">
        <v>9</v>
      </c>
      <c r="C369" s="5" t="s">
        <v>10</v>
      </c>
      <c r="D369" s="5" t="s">
        <v>2722</v>
      </c>
      <c r="E369" s="5" t="s">
        <v>1421</v>
      </c>
      <c r="F369" s="5" t="s">
        <v>1933</v>
      </c>
      <c r="G369" s="12"/>
      <c r="H369" s="12">
        <f>VLOOKUP(D369,'[1]Раздел 1'!$D$13:$P$2328,5,0)</f>
        <v>1940</v>
      </c>
      <c r="I369" s="12">
        <f>VLOOKUP(D369,'[1]Раздел 1'!$D$13:$P$2328,6,0)</f>
        <v>310.10000000000002</v>
      </c>
      <c r="J369" s="12" t="str">
        <f>VLOOKUP(D369,'[1]Раздел 1'!$D$13:$P$2328,7,0)</f>
        <v>кирпич</v>
      </c>
      <c r="K369" s="12">
        <f>VLOOKUP(D369,'[1]Раздел 1'!$D$13:$P$2328,8,0)</f>
        <v>2</v>
      </c>
      <c r="L369" s="12">
        <f>VLOOKUP(D369,'[1]Раздел 1'!$D$13:$P$2328,9,0)</f>
        <v>1</v>
      </c>
      <c r="M369" s="12">
        <f>VLOOKUP(D369,'[1]Раздел 1'!$D$13:$P$2328,10,0)</f>
        <v>0</v>
      </c>
      <c r="N369" s="12">
        <f>VLOOKUP(D369,'[1]Раздел 1'!$D$13:$P$2328,11,0)</f>
        <v>0</v>
      </c>
      <c r="O369" s="12">
        <f>VLOOKUP(D369,'[1]Раздел 1'!$D$13:$P$2328,12,0)</f>
        <v>0</v>
      </c>
      <c r="P369" s="12">
        <f>VLOOKUP(D369,'[1]Раздел 1'!$D$13:$P$2328,13,0)</f>
        <v>41615000</v>
      </c>
    </row>
    <row r="370" spans="1:16" ht="45" customHeight="1" x14ac:dyDescent="0.45">
      <c r="A370" s="14">
        <v>355</v>
      </c>
      <c r="B370" s="5" t="s">
        <v>9</v>
      </c>
      <c r="C370" s="5" t="s">
        <v>10</v>
      </c>
      <c r="D370" s="5" t="s">
        <v>2723</v>
      </c>
      <c r="E370" s="5" t="s">
        <v>1585</v>
      </c>
      <c r="F370" s="5" t="s">
        <v>1933</v>
      </c>
      <c r="G370" s="12"/>
      <c r="H370" s="12">
        <f>VLOOKUP(D370,'[1]Раздел 1'!$D$13:$P$2328,5,0)</f>
        <v>1950</v>
      </c>
      <c r="I370" s="12">
        <f>VLOOKUP(D370,'[1]Раздел 1'!$D$13:$P$2328,6,0)</f>
        <v>285.39999999999998</v>
      </c>
      <c r="J370" s="12" t="str">
        <f>VLOOKUP(D370,'[1]Раздел 1'!$D$13:$P$2328,7,0)</f>
        <v>дерево</v>
      </c>
      <c r="K370" s="12">
        <f>VLOOKUP(D370,'[1]Раздел 1'!$D$13:$P$2328,8,0)</f>
        <v>2</v>
      </c>
      <c r="L370" s="12">
        <f>VLOOKUP(D370,'[1]Раздел 1'!$D$13:$P$2328,9,0)</f>
        <v>1</v>
      </c>
      <c r="M370" s="12">
        <f>VLOOKUP(D370,'[1]Раздел 1'!$D$13:$P$2328,10,0)</f>
        <v>0</v>
      </c>
      <c r="N370" s="12">
        <f>VLOOKUP(D370,'[1]Раздел 1'!$D$13:$P$2328,11,0)</f>
        <v>0</v>
      </c>
      <c r="O370" s="12">
        <f>VLOOKUP(D370,'[1]Раздел 1'!$D$13:$P$2328,12,0)</f>
        <v>0</v>
      </c>
      <c r="P370" s="12">
        <f>VLOOKUP(D370,'[1]Раздел 1'!$D$13:$P$2328,13,0)</f>
        <v>41615000</v>
      </c>
    </row>
    <row r="371" spans="1:16" ht="45" customHeight="1" x14ac:dyDescent="0.45">
      <c r="A371" s="14">
        <v>356</v>
      </c>
      <c r="B371" s="5" t="s">
        <v>9</v>
      </c>
      <c r="C371" s="5" t="s">
        <v>10</v>
      </c>
      <c r="D371" s="5" t="s">
        <v>2724</v>
      </c>
      <c r="E371" s="5" t="s">
        <v>131</v>
      </c>
      <c r="F371" s="5" t="s">
        <v>1933</v>
      </c>
      <c r="G371" s="12" t="str">
        <f>VLOOKUP(D371,'[1]Раздел 1'!$D$13:$P$2328,4,0)</f>
        <v>ОКН</v>
      </c>
      <c r="H371" s="12">
        <f>VLOOKUP(D371,'[1]Раздел 1'!$D$13:$P$2328,5,0)</f>
        <v>1950</v>
      </c>
      <c r="I371" s="12">
        <f>VLOOKUP(D371,'[1]Раздел 1'!$D$13:$P$2328,6,0)</f>
        <v>1231.18</v>
      </c>
      <c r="J371" s="12" t="str">
        <f>VLOOKUP(D371,'[1]Раздел 1'!$D$13:$P$2328,7,0)</f>
        <v>кирпич</v>
      </c>
      <c r="K371" s="12">
        <f>VLOOKUP(D371,'[1]Раздел 1'!$D$13:$P$2328,8,0)</f>
        <v>3</v>
      </c>
      <c r="L371" s="12">
        <f>VLOOKUP(D371,'[1]Раздел 1'!$D$13:$P$2328,9,0)</f>
        <v>3</v>
      </c>
      <c r="M371" s="12">
        <f>VLOOKUP(D371,'[1]Раздел 1'!$D$13:$P$2328,10,0)</f>
        <v>0</v>
      </c>
      <c r="N371" s="12">
        <f>VLOOKUP(D371,'[1]Раздел 1'!$D$13:$P$2328,11,0)</f>
        <v>0</v>
      </c>
      <c r="O371" s="12">
        <f>VLOOKUP(D371,'[1]Раздел 1'!$D$13:$P$2328,12,0)</f>
        <v>29</v>
      </c>
      <c r="P371" s="12">
        <f>VLOOKUP(D371,'[1]Раздел 1'!$D$13:$P$2328,13,0)</f>
        <v>41615000</v>
      </c>
    </row>
    <row r="372" spans="1:16" ht="45" customHeight="1" x14ac:dyDescent="0.45">
      <c r="A372" s="14">
        <v>357</v>
      </c>
      <c r="B372" s="5" t="s">
        <v>9</v>
      </c>
      <c r="C372" s="5" t="s">
        <v>10</v>
      </c>
      <c r="D372" s="5" t="s">
        <v>2725</v>
      </c>
      <c r="E372" s="5" t="s">
        <v>1929</v>
      </c>
      <c r="F372" s="5" t="s">
        <v>1948</v>
      </c>
      <c r="G372" s="12" t="str">
        <f>VLOOKUP(D372,'[1]Раздел 1'!$D$13:$P$2328,4,0)</f>
        <v>ОКН</v>
      </c>
      <c r="H372" s="12">
        <f>VLOOKUP(D372,'[1]Раздел 1'!$D$13:$P$2328,5,0)</f>
        <v>1940</v>
      </c>
      <c r="I372" s="12">
        <f>VLOOKUP(D372,'[1]Раздел 1'!$D$13:$P$2328,6,0)</f>
        <v>285.05</v>
      </c>
      <c r="J372" s="12" t="str">
        <f>VLOOKUP(D372,'[1]Раздел 1'!$D$13:$P$2328,7,0)</f>
        <v>кирпич</v>
      </c>
      <c r="K372" s="12">
        <f>VLOOKUP(D372,'[1]Раздел 1'!$D$13:$P$2328,8,0)</f>
        <v>4</v>
      </c>
      <c r="L372" s="12">
        <f>VLOOKUP(D372,'[1]Раздел 1'!$D$13:$P$2328,9,0)</f>
        <v>4</v>
      </c>
      <c r="M372" s="12">
        <f>VLOOKUP(D372,'[1]Раздел 1'!$D$13:$P$2328,10,0)</f>
        <v>0</v>
      </c>
      <c r="N372" s="12">
        <f>VLOOKUP(D372,'[1]Раздел 1'!$D$13:$P$2328,11,0)</f>
        <v>0</v>
      </c>
      <c r="O372" s="12">
        <f>VLOOKUP(D372,'[1]Раздел 1'!$D$13:$P$2328,12,0)</f>
        <v>67</v>
      </c>
      <c r="P372" s="12">
        <f>VLOOKUP(D372,'[1]Раздел 1'!$D$13:$P$2328,13,0)</f>
        <v>41615000</v>
      </c>
    </row>
    <row r="373" spans="1:16" ht="45" customHeight="1" x14ac:dyDescent="0.45">
      <c r="A373" s="14">
        <v>358</v>
      </c>
      <c r="B373" s="5" t="s">
        <v>9</v>
      </c>
      <c r="C373" s="5" t="s">
        <v>10</v>
      </c>
      <c r="D373" s="6" t="s">
        <v>2726</v>
      </c>
      <c r="E373" s="5" t="s">
        <v>2024</v>
      </c>
      <c r="F373" s="5" t="s">
        <v>1933</v>
      </c>
      <c r="G373" s="12" t="str">
        <f>VLOOKUP(D373,'[1]Раздел 1'!$D$13:$P$2328,4,0)</f>
        <v>ОКН</v>
      </c>
      <c r="H373" s="12">
        <f>VLOOKUP(D373,'[1]Раздел 1'!$D$13:$P$2328,5,0)</f>
        <v>1940</v>
      </c>
      <c r="I373" s="12">
        <f>VLOOKUP(D373,'[1]Раздел 1'!$D$13:$P$2328,6,0)</f>
        <v>5174</v>
      </c>
      <c r="J373" s="12" t="str">
        <f>VLOOKUP(D373,'[1]Раздел 1'!$D$13:$P$2328,7,0)</f>
        <v>кирпич</v>
      </c>
      <c r="K373" s="12">
        <f>VLOOKUP(D373,'[1]Раздел 1'!$D$13:$P$2328,8,0)</f>
        <v>0</v>
      </c>
      <c r="L373" s="12">
        <f>VLOOKUP(D373,'[1]Раздел 1'!$D$13:$P$2328,9,0)</f>
        <v>0</v>
      </c>
      <c r="M373" s="12">
        <f>VLOOKUP(D373,'[1]Раздел 1'!$D$13:$P$2328,10,0)</f>
        <v>0</v>
      </c>
      <c r="N373" s="12">
        <f>VLOOKUP(D373,'[1]Раздел 1'!$D$13:$P$2328,11,0)</f>
        <v>0</v>
      </c>
      <c r="O373" s="12">
        <f>VLOOKUP(D373,'[1]Раздел 1'!$D$13:$P$2328,12,0)</f>
        <v>0</v>
      </c>
      <c r="P373" s="12">
        <f>VLOOKUP(D373,'[1]Раздел 1'!$D$13:$P$2328,13,0)</f>
        <v>0</v>
      </c>
    </row>
    <row r="374" spans="1:16" ht="45" customHeight="1" x14ac:dyDescent="0.45">
      <c r="A374" s="14">
        <v>359</v>
      </c>
      <c r="B374" s="5" t="s">
        <v>9</v>
      </c>
      <c r="C374" s="5" t="s">
        <v>10</v>
      </c>
      <c r="D374" s="6" t="s">
        <v>2727</v>
      </c>
      <c r="E374" s="6" t="s">
        <v>792</v>
      </c>
      <c r="F374" s="5" t="s">
        <v>1933</v>
      </c>
      <c r="G374" s="12"/>
      <c r="H374" s="12">
        <f>VLOOKUP(D374,'[1]Раздел 1'!$D$13:$P$2328,5,0)</f>
        <v>1961</v>
      </c>
      <c r="I374" s="12">
        <f>VLOOKUP(D374,'[1]Раздел 1'!$D$13:$P$2328,6,0)</f>
        <v>1303.0899999999999</v>
      </c>
      <c r="J374" s="12" t="str">
        <f>VLOOKUP(D374,'[1]Раздел 1'!$D$13:$P$2328,7,0)</f>
        <v>железобетон</v>
      </c>
      <c r="K374" s="12">
        <f>VLOOKUP(D374,'[1]Раздел 1'!$D$13:$P$2328,8,0)</f>
        <v>5</v>
      </c>
      <c r="L374" s="12">
        <f>VLOOKUP(D374,'[1]Раздел 1'!$D$13:$P$2328,9,0)</f>
        <v>2</v>
      </c>
      <c r="M374" s="12">
        <f>VLOOKUP(D374,'[1]Раздел 1'!$D$13:$P$2328,10,0)</f>
        <v>0</v>
      </c>
      <c r="N374" s="12">
        <f>VLOOKUP(D374,'[1]Раздел 1'!$D$13:$P$2328,11,0)</f>
        <v>0</v>
      </c>
      <c r="O374" s="12">
        <f>VLOOKUP(D374,'[1]Раздел 1'!$D$13:$P$2328,12,0)</f>
        <v>49</v>
      </c>
      <c r="P374" s="12">
        <f>VLOOKUP(D374,'[1]Раздел 1'!$D$13:$P$2328,13,0)</f>
        <v>41615000</v>
      </c>
    </row>
    <row r="375" spans="1:16" ht="45" customHeight="1" x14ac:dyDescent="0.45">
      <c r="A375" s="14">
        <v>360</v>
      </c>
      <c r="B375" s="5" t="s">
        <v>9</v>
      </c>
      <c r="C375" s="5" t="s">
        <v>10</v>
      </c>
      <c r="D375" s="6" t="s">
        <v>2728</v>
      </c>
      <c r="E375" s="6" t="s">
        <v>888</v>
      </c>
      <c r="F375" s="5" t="s">
        <v>1933</v>
      </c>
      <c r="G375" s="12"/>
      <c r="H375" s="12">
        <f>VLOOKUP(D375,'[1]Раздел 1'!$D$13:$P$2328,5,0)</f>
        <v>1964</v>
      </c>
      <c r="I375" s="12">
        <f>VLOOKUP(D375,'[1]Раздел 1'!$D$13:$P$2328,6,0)</f>
        <v>2519.31</v>
      </c>
      <c r="J375" s="12" t="str">
        <f>VLOOKUP(D375,'[1]Раздел 1'!$D$13:$P$2328,7,0)</f>
        <v>кирпич</v>
      </c>
      <c r="K375" s="12">
        <f>VLOOKUP(D375,'[1]Раздел 1'!$D$13:$P$2328,8,0)</f>
        <v>5</v>
      </c>
      <c r="L375" s="12">
        <f>VLOOKUP(D375,'[1]Раздел 1'!$D$13:$P$2328,9,0)</f>
        <v>3</v>
      </c>
      <c r="M375" s="12">
        <f>VLOOKUP(D375,'[1]Раздел 1'!$D$13:$P$2328,10,0)</f>
        <v>0</v>
      </c>
      <c r="N375" s="12">
        <f>VLOOKUP(D375,'[1]Раздел 1'!$D$13:$P$2328,11,0)</f>
        <v>0</v>
      </c>
      <c r="O375" s="12">
        <f>VLOOKUP(D375,'[1]Раздел 1'!$D$13:$P$2328,12,0)</f>
        <v>12</v>
      </c>
      <c r="P375" s="12">
        <f>VLOOKUP(D375,'[1]Раздел 1'!$D$13:$P$2328,13,0)</f>
        <v>41615000</v>
      </c>
    </row>
    <row r="376" spans="1:16" ht="45" customHeight="1" x14ac:dyDescent="0.45">
      <c r="A376" s="14">
        <v>361</v>
      </c>
      <c r="B376" s="5" t="s">
        <v>9</v>
      </c>
      <c r="C376" s="5" t="s">
        <v>10</v>
      </c>
      <c r="D376" s="5" t="s">
        <v>2729</v>
      </c>
      <c r="E376" s="5" t="s">
        <v>652</v>
      </c>
      <c r="F376" s="5" t="s">
        <v>1933</v>
      </c>
      <c r="G376" s="12"/>
      <c r="H376" s="12">
        <f>VLOOKUP(D376,'[1]Раздел 1'!$D$13:$P$2328,5,0)</f>
        <v>1964</v>
      </c>
      <c r="I376" s="12">
        <f>VLOOKUP(D376,'[1]Раздел 1'!$D$13:$P$2328,6,0)</f>
        <v>2495.0500000000002</v>
      </c>
      <c r="J376" s="12" t="str">
        <f>VLOOKUP(D376,'[1]Раздел 1'!$D$13:$P$2328,7,0)</f>
        <v>кирпич</v>
      </c>
      <c r="K376" s="12">
        <f>VLOOKUP(D376,'[1]Раздел 1'!$D$13:$P$2328,8,0)</f>
        <v>5</v>
      </c>
      <c r="L376" s="12">
        <f>VLOOKUP(D376,'[1]Раздел 1'!$D$13:$P$2328,9,0)</f>
        <v>3</v>
      </c>
      <c r="M376" s="12">
        <f>VLOOKUP(D376,'[1]Раздел 1'!$D$13:$P$2328,10,0)</f>
        <v>0</v>
      </c>
      <c r="N376" s="12">
        <f>VLOOKUP(D376,'[1]Раздел 1'!$D$13:$P$2328,11,0)</f>
        <v>0</v>
      </c>
      <c r="O376" s="12">
        <f>VLOOKUP(D376,'[1]Раздел 1'!$D$13:$P$2328,12,0)</f>
        <v>0</v>
      </c>
      <c r="P376" s="12">
        <f>VLOOKUP(D376,'[1]Раздел 1'!$D$13:$P$2328,13,0)</f>
        <v>41615000</v>
      </c>
    </row>
    <row r="377" spans="1:16" ht="45" customHeight="1" x14ac:dyDescent="0.45">
      <c r="A377" s="14">
        <v>362</v>
      </c>
      <c r="B377" s="5" t="s">
        <v>9</v>
      </c>
      <c r="C377" s="5" t="s">
        <v>10</v>
      </c>
      <c r="D377" s="5" t="s">
        <v>2730</v>
      </c>
      <c r="E377" s="5" t="s">
        <v>641</v>
      </c>
      <c r="F377" s="5" t="s">
        <v>1933</v>
      </c>
      <c r="G377" s="12"/>
      <c r="H377" s="12">
        <f>VLOOKUP(D377,'[1]Раздел 1'!$D$13:$P$2328,5,0)</f>
        <v>1940</v>
      </c>
      <c r="I377" s="12">
        <f>VLOOKUP(D377,'[1]Раздел 1'!$D$13:$P$2328,6,0)</f>
        <v>1448.6</v>
      </c>
      <c r="J377" s="12" t="str">
        <f>VLOOKUP(D377,'[1]Раздел 1'!$D$13:$P$2328,7,0)</f>
        <v>кирпич</v>
      </c>
      <c r="K377" s="12">
        <f>VLOOKUP(D377,'[1]Раздел 1'!$D$13:$P$2328,8,0)</f>
        <v>4</v>
      </c>
      <c r="L377" s="12">
        <f>VLOOKUP(D377,'[1]Раздел 1'!$D$13:$P$2328,9,0)</f>
        <v>1</v>
      </c>
      <c r="M377" s="12">
        <f>VLOOKUP(D377,'[1]Раздел 1'!$D$13:$P$2328,10,0)</f>
        <v>0</v>
      </c>
      <c r="N377" s="12">
        <f>VLOOKUP(D377,'[1]Раздел 1'!$D$13:$P$2328,11,0)</f>
        <v>0</v>
      </c>
      <c r="O377" s="12">
        <f>VLOOKUP(D377,'[1]Раздел 1'!$D$13:$P$2328,12,0)</f>
        <v>71</v>
      </c>
      <c r="P377" s="12">
        <f>VLOOKUP(D377,'[1]Раздел 1'!$D$13:$P$2328,13,0)</f>
        <v>41615000</v>
      </c>
    </row>
    <row r="378" spans="1:16" ht="45" customHeight="1" x14ac:dyDescent="0.45">
      <c r="A378" s="14">
        <v>363</v>
      </c>
      <c r="B378" s="5" t="s">
        <v>9</v>
      </c>
      <c r="C378" s="5" t="s">
        <v>10</v>
      </c>
      <c r="D378" s="5" t="s">
        <v>2731</v>
      </c>
      <c r="E378" s="5" t="s">
        <v>1583</v>
      </c>
      <c r="F378" s="5" t="s">
        <v>1933</v>
      </c>
      <c r="G378" s="12"/>
      <c r="H378" s="12">
        <f>VLOOKUP(D378,'[1]Раздел 1'!$D$13:$P$2328,5,0)</f>
        <v>1964</v>
      </c>
      <c r="I378" s="12">
        <f>VLOOKUP(D378,'[1]Раздел 1'!$D$13:$P$2328,6,0)</f>
        <v>2549.09</v>
      </c>
      <c r="J378" s="12" t="str">
        <f>VLOOKUP(D378,'[1]Раздел 1'!$D$13:$P$2328,7,0)</f>
        <v>кирпич</v>
      </c>
      <c r="K378" s="12">
        <f>VLOOKUP(D378,'[1]Раздел 1'!$D$13:$P$2328,8,0)</f>
        <v>5</v>
      </c>
      <c r="L378" s="12">
        <f>VLOOKUP(D378,'[1]Раздел 1'!$D$13:$P$2328,9,0)</f>
        <v>3</v>
      </c>
      <c r="M378" s="12">
        <f>VLOOKUP(D378,'[1]Раздел 1'!$D$13:$P$2328,10,0)</f>
        <v>0</v>
      </c>
      <c r="N378" s="12">
        <f>VLOOKUP(D378,'[1]Раздел 1'!$D$13:$P$2328,11,0)</f>
        <v>0</v>
      </c>
      <c r="O378" s="12">
        <f>VLOOKUP(D378,'[1]Раздел 1'!$D$13:$P$2328,12,0)</f>
        <v>0</v>
      </c>
      <c r="P378" s="12">
        <f>VLOOKUP(D378,'[1]Раздел 1'!$D$13:$P$2328,13,0)</f>
        <v>41615000</v>
      </c>
    </row>
    <row r="379" spans="1:16" ht="45" customHeight="1" x14ac:dyDescent="0.45">
      <c r="A379" s="14">
        <v>364</v>
      </c>
      <c r="B379" s="5" t="s">
        <v>9</v>
      </c>
      <c r="C379" s="5" t="s">
        <v>10</v>
      </c>
      <c r="D379" s="5" t="s">
        <v>2732</v>
      </c>
      <c r="E379" s="5" t="s">
        <v>200</v>
      </c>
      <c r="F379" s="5" t="s">
        <v>1933</v>
      </c>
      <c r="G379" s="12" t="str">
        <f>VLOOKUP(D379,'[1]Раздел 1'!$D$13:$P$2328,4,0)</f>
        <v>ОКН</v>
      </c>
      <c r="H379" s="12">
        <f>VLOOKUP(D379,'[1]Раздел 1'!$D$13:$P$2328,5,0)</f>
        <v>1952</v>
      </c>
      <c r="I379" s="12">
        <f>VLOOKUP(D379,'[1]Раздел 1'!$D$13:$P$2328,6,0)</f>
        <v>1423.18</v>
      </c>
      <c r="J379" s="12" t="str">
        <f>VLOOKUP(D379,'[1]Раздел 1'!$D$13:$P$2328,7,0)</f>
        <v>кирпич</v>
      </c>
      <c r="K379" s="12">
        <f>VLOOKUP(D379,'[1]Раздел 1'!$D$13:$P$2328,8,0)</f>
        <v>5</v>
      </c>
      <c r="L379" s="12">
        <f>VLOOKUP(D379,'[1]Раздел 1'!$D$13:$P$2328,9,0)</f>
        <v>3</v>
      </c>
      <c r="M379" s="12">
        <f>VLOOKUP(D379,'[1]Раздел 1'!$D$13:$P$2328,10,0)</f>
        <v>0</v>
      </c>
      <c r="N379" s="12">
        <f>VLOOKUP(D379,'[1]Раздел 1'!$D$13:$P$2328,11,0)</f>
        <v>0</v>
      </c>
      <c r="O379" s="12">
        <f>VLOOKUP(D379,'[1]Раздел 1'!$D$13:$P$2328,12,0)</f>
        <v>40</v>
      </c>
      <c r="P379" s="12">
        <f>VLOOKUP(D379,'[1]Раздел 1'!$D$13:$P$2328,13,0)</f>
        <v>41615000</v>
      </c>
    </row>
    <row r="380" spans="1:16" ht="45" customHeight="1" x14ac:dyDescent="0.45">
      <c r="A380" s="14">
        <v>365</v>
      </c>
      <c r="B380" s="5" t="s">
        <v>9</v>
      </c>
      <c r="C380" s="5" t="s">
        <v>10</v>
      </c>
      <c r="D380" s="5" t="s">
        <v>2733</v>
      </c>
      <c r="E380" s="5" t="s">
        <v>1388</v>
      </c>
      <c r="F380" s="5" t="s">
        <v>1933</v>
      </c>
      <c r="G380" s="12"/>
      <c r="H380" s="12">
        <f>VLOOKUP(D380,'[1]Раздел 1'!$D$13:$P$2328,5,0)</f>
        <v>1964</v>
      </c>
      <c r="I380" s="12">
        <f>VLOOKUP(D380,'[1]Раздел 1'!$D$13:$P$2328,6,0)</f>
        <v>197.43</v>
      </c>
      <c r="J380" s="12" t="str">
        <f>VLOOKUP(D380,'[1]Раздел 1'!$D$13:$P$2328,7,0)</f>
        <v>железобетон</v>
      </c>
      <c r="K380" s="12">
        <f>VLOOKUP(D380,'[1]Раздел 1'!$D$13:$P$2328,8,0)</f>
        <v>5</v>
      </c>
      <c r="L380" s="12">
        <f>VLOOKUP(D380,'[1]Раздел 1'!$D$13:$P$2328,9,0)</f>
        <v>9</v>
      </c>
      <c r="M380" s="12">
        <f>VLOOKUP(D380,'[1]Раздел 1'!$D$13:$P$2328,10,0)</f>
        <v>0</v>
      </c>
      <c r="N380" s="12">
        <f>VLOOKUP(D380,'[1]Раздел 1'!$D$13:$P$2328,11,0)</f>
        <v>0</v>
      </c>
      <c r="O380" s="12">
        <f>VLOOKUP(D380,'[1]Раздел 1'!$D$13:$P$2328,12,0)</f>
        <v>0</v>
      </c>
      <c r="P380" s="12">
        <f>VLOOKUP(D380,'[1]Раздел 1'!$D$13:$P$2328,13,0)</f>
        <v>41615000</v>
      </c>
    </row>
    <row r="381" spans="1:16" ht="45" customHeight="1" x14ac:dyDescent="0.45">
      <c r="A381" s="14">
        <v>366</v>
      </c>
      <c r="B381" s="5" t="s">
        <v>9</v>
      </c>
      <c r="C381" s="5" t="s">
        <v>10</v>
      </c>
      <c r="D381" s="6" t="s">
        <v>2734</v>
      </c>
      <c r="E381" s="6" t="s">
        <v>986</v>
      </c>
      <c r="F381" s="5" t="s">
        <v>1933</v>
      </c>
      <c r="G381" s="12"/>
      <c r="H381" s="12">
        <f>VLOOKUP(D381,'[1]Раздел 1'!$D$13:$P$2328,5,0)</f>
        <v>1964</v>
      </c>
      <c r="I381" s="12">
        <f>VLOOKUP(D381,'[1]Раздел 1'!$D$13:$P$2328,6,0)</f>
        <v>4036.57</v>
      </c>
      <c r="J381" s="12" t="str">
        <f>VLOOKUP(D381,'[1]Раздел 1'!$D$13:$P$2328,7,0)</f>
        <v>железобетон</v>
      </c>
      <c r="K381" s="12">
        <f>VLOOKUP(D381,'[1]Раздел 1'!$D$13:$P$2328,8,0)</f>
        <v>5</v>
      </c>
      <c r="L381" s="12">
        <f>VLOOKUP(D381,'[1]Раздел 1'!$D$13:$P$2328,9,0)</f>
        <v>6</v>
      </c>
      <c r="M381" s="12">
        <f>VLOOKUP(D381,'[1]Раздел 1'!$D$13:$P$2328,10,0)</f>
        <v>0</v>
      </c>
      <c r="N381" s="12">
        <f>VLOOKUP(D381,'[1]Раздел 1'!$D$13:$P$2328,11,0)</f>
        <v>0</v>
      </c>
      <c r="O381" s="12">
        <f>VLOOKUP(D381,'[1]Раздел 1'!$D$13:$P$2328,12,0)</f>
        <v>21</v>
      </c>
      <c r="P381" s="12">
        <f>VLOOKUP(D381,'[1]Раздел 1'!$D$13:$P$2328,13,0)</f>
        <v>41615000</v>
      </c>
    </row>
    <row r="382" spans="1:16" ht="45" customHeight="1" x14ac:dyDescent="0.45">
      <c r="A382" s="14">
        <v>367</v>
      </c>
      <c r="B382" s="5" t="s">
        <v>9</v>
      </c>
      <c r="C382" s="5" t="s">
        <v>10</v>
      </c>
      <c r="D382" s="5" t="s">
        <v>2735</v>
      </c>
      <c r="E382" s="5" t="s">
        <v>1584</v>
      </c>
      <c r="F382" s="5" t="s">
        <v>1933</v>
      </c>
      <c r="G382" s="12"/>
      <c r="H382" s="12">
        <f>VLOOKUP(D382,'[1]Раздел 1'!$D$13:$P$2328,5,0)</f>
        <v>1968</v>
      </c>
      <c r="I382" s="12">
        <f>VLOOKUP(D382,'[1]Раздел 1'!$D$13:$P$2328,6,0)</f>
        <v>3740</v>
      </c>
      <c r="J382" s="12" t="str">
        <f>VLOOKUP(D382,'[1]Раздел 1'!$D$13:$P$2328,7,0)</f>
        <v>железобетон</v>
      </c>
      <c r="K382" s="12">
        <f>VLOOKUP(D382,'[1]Раздел 1'!$D$13:$P$2328,8,0)</f>
        <v>13</v>
      </c>
      <c r="L382" s="12">
        <f>VLOOKUP(D382,'[1]Раздел 1'!$D$13:$P$2328,9,0)</f>
        <v>1</v>
      </c>
      <c r="M382" s="12">
        <f>VLOOKUP(D382,'[1]Раздел 1'!$D$13:$P$2328,10,0)</f>
        <v>2</v>
      </c>
      <c r="N382" s="12">
        <f>VLOOKUP(D382,'[1]Раздел 1'!$D$13:$P$2328,11,0)</f>
        <v>0</v>
      </c>
      <c r="O382" s="12">
        <f>VLOOKUP(D382,'[1]Раздел 1'!$D$13:$P$2328,12,0)</f>
        <v>0</v>
      </c>
      <c r="P382" s="12">
        <f>VLOOKUP(D382,'[1]Раздел 1'!$D$13:$P$2328,13,0)</f>
        <v>41615000</v>
      </c>
    </row>
    <row r="383" spans="1:16" ht="45" customHeight="1" x14ac:dyDescent="0.45">
      <c r="A383" s="14">
        <v>368</v>
      </c>
      <c r="B383" s="5" t="s">
        <v>9</v>
      </c>
      <c r="C383" s="5" t="s">
        <v>10</v>
      </c>
      <c r="D383" s="6" t="s">
        <v>2736</v>
      </c>
      <c r="E383" s="6" t="s">
        <v>786</v>
      </c>
      <c r="F383" s="5" t="s">
        <v>1933</v>
      </c>
      <c r="G383" s="12"/>
      <c r="H383" s="12">
        <f>VLOOKUP(D383,'[1]Раздел 1'!$D$13:$P$2328,5,0)</f>
        <v>1965</v>
      </c>
      <c r="I383" s="12">
        <f>VLOOKUP(D383,'[1]Раздел 1'!$D$13:$P$2328,6,0)</f>
        <v>4068.45</v>
      </c>
      <c r="J383" s="12" t="str">
        <f>VLOOKUP(D383,'[1]Раздел 1'!$D$13:$P$2328,7,0)</f>
        <v>панели</v>
      </c>
      <c r="K383" s="12">
        <f>VLOOKUP(D383,'[1]Раздел 1'!$D$13:$P$2328,8,0)</f>
        <v>5</v>
      </c>
      <c r="L383" s="12">
        <f>VLOOKUP(D383,'[1]Раздел 1'!$D$13:$P$2328,9,0)</f>
        <v>6</v>
      </c>
      <c r="M383" s="12">
        <f>VLOOKUP(D383,'[1]Раздел 1'!$D$13:$P$2328,10,0)</f>
        <v>0</v>
      </c>
      <c r="N383" s="12">
        <f>VLOOKUP(D383,'[1]Раздел 1'!$D$13:$P$2328,11,0)</f>
        <v>0</v>
      </c>
      <c r="O383" s="12">
        <f>VLOOKUP(D383,'[1]Раздел 1'!$D$13:$P$2328,12,0)</f>
        <v>173</v>
      </c>
      <c r="P383" s="12">
        <f>VLOOKUP(D383,'[1]Раздел 1'!$D$13:$P$2328,13,0)</f>
        <v>41615000</v>
      </c>
    </row>
    <row r="384" spans="1:16" ht="45" customHeight="1" x14ac:dyDescent="0.45">
      <c r="A384" s="14">
        <v>369</v>
      </c>
      <c r="B384" s="5" t="s">
        <v>9</v>
      </c>
      <c r="C384" s="5" t="s">
        <v>10</v>
      </c>
      <c r="D384" s="5" t="s">
        <v>2737</v>
      </c>
      <c r="E384" s="5" t="s">
        <v>1930</v>
      </c>
      <c r="F384" s="5" t="s">
        <v>1934</v>
      </c>
      <c r="G384" s="12" t="str">
        <f>VLOOKUP(D384,'[1]Раздел 1'!$D$13:$P$2328,4,0)</f>
        <v>ОКН</v>
      </c>
      <c r="H384" s="12">
        <f>VLOOKUP(D384,'[1]Раздел 1'!$D$13:$P$2328,5,0)</f>
        <v>1943</v>
      </c>
      <c r="I384" s="12">
        <f>VLOOKUP(D384,'[1]Раздел 1'!$D$13:$P$2328,6,0)</f>
        <v>4151</v>
      </c>
      <c r="J384" s="12" t="str">
        <f>VLOOKUP(D384,'[1]Раздел 1'!$D$13:$P$2328,7,0)</f>
        <v>кирпич</v>
      </c>
      <c r="K384" s="12">
        <f>VLOOKUP(D384,'[1]Раздел 1'!$D$13:$P$2328,8,0)</f>
        <v>11</v>
      </c>
      <c r="L384" s="12">
        <f>VLOOKUP(D384,'[1]Раздел 1'!$D$13:$P$2328,9,0)</f>
        <v>1</v>
      </c>
      <c r="M384" s="12">
        <f>VLOOKUP(D384,'[1]Раздел 1'!$D$13:$P$2328,10,0)</f>
        <v>0</v>
      </c>
      <c r="N384" s="12">
        <f>VLOOKUP(D384,'[1]Раздел 1'!$D$13:$P$2328,11,0)</f>
        <v>0</v>
      </c>
      <c r="O384" s="12">
        <f>VLOOKUP(D384,'[1]Раздел 1'!$D$13:$P$2328,12,0)</f>
        <v>105</v>
      </c>
      <c r="P384" s="12">
        <f>VLOOKUP(D384,'[1]Раздел 1'!$D$13:$P$2328,13,0)</f>
        <v>41615000</v>
      </c>
    </row>
    <row r="385" spans="1:16" ht="45" customHeight="1" x14ac:dyDescent="0.45">
      <c r="A385" s="14">
        <v>370</v>
      </c>
      <c r="B385" s="5" t="s">
        <v>9</v>
      </c>
      <c r="C385" s="6" t="s">
        <v>10</v>
      </c>
      <c r="D385" s="5" t="s">
        <v>2738</v>
      </c>
      <c r="E385" s="6" t="s">
        <v>2303</v>
      </c>
      <c r="F385" s="5" t="s">
        <v>1933</v>
      </c>
      <c r="G385" s="12"/>
      <c r="H385" s="12">
        <f>VLOOKUP(D385,'[1]Раздел 1'!$D$13:$P$2328,5,0)</f>
        <v>1973</v>
      </c>
      <c r="I385" s="12">
        <f>VLOOKUP(D385,'[1]Раздел 1'!$D$13:$P$2328,6,0)</f>
        <v>2064.3000000000002</v>
      </c>
      <c r="J385" s="12" t="s">
        <v>1950</v>
      </c>
      <c r="K385" s="12">
        <f>VLOOKUP(D385,'[1]Раздел 1'!$D$13:$P$2328,8,0)</f>
        <v>9</v>
      </c>
      <c r="L385" s="12">
        <f>VLOOKUP(D385,'[1]Раздел 1'!$D$13:$P$2328,9,0)</f>
        <v>0</v>
      </c>
      <c r="M385" s="12">
        <v>0</v>
      </c>
      <c r="N385" s="12">
        <v>0</v>
      </c>
      <c r="O385" s="12">
        <f>VLOOKUP(D385,'[1]Раздел 1'!$D$13:$P$2328,12,0)</f>
        <v>0</v>
      </c>
      <c r="P385" s="12">
        <f>VLOOKUP(D385,'[1]Раздел 1'!$D$13:$P$2328,13,0)</f>
        <v>41615000</v>
      </c>
    </row>
    <row r="386" spans="1:16" ht="45" customHeight="1" x14ac:dyDescent="0.45">
      <c r="A386" s="14">
        <v>371</v>
      </c>
      <c r="B386" s="5" t="s">
        <v>9</v>
      </c>
      <c r="C386" s="5" t="s">
        <v>10</v>
      </c>
      <c r="D386" s="5" t="s">
        <v>2739</v>
      </c>
      <c r="E386" s="5" t="s">
        <v>1021</v>
      </c>
      <c r="F386" s="5" t="s">
        <v>1933</v>
      </c>
      <c r="G386" s="12"/>
      <c r="H386" s="12">
        <f>VLOOKUP(D386,'[1]Раздел 1'!$D$13:$P$2328,5,0)</f>
        <v>1974</v>
      </c>
      <c r="I386" s="12">
        <f>VLOOKUP(D386,'[1]Раздел 1'!$D$13:$P$2328,6,0)</f>
        <v>2059.92</v>
      </c>
      <c r="J386" s="12" t="str">
        <f>VLOOKUP(D386,'[1]Раздел 1'!$D$13:$P$2328,7,0)</f>
        <v>кирпич</v>
      </c>
      <c r="K386" s="12">
        <f>VLOOKUP(D386,'[1]Раздел 1'!$D$13:$P$2328,8,0)</f>
        <v>9</v>
      </c>
      <c r="L386" s="12">
        <f>VLOOKUP(D386,'[1]Раздел 1'!$D$13:$P$2328,9,0)</f>
        <v>1</v>
      </c>
      <c r="M386" s="12">
        <f>VLOOKUP(D386,'[1]Раздел 1'!$D$13:$P$2328,10,0)</f>
        <v>1</v>
      </c>
      <c r="N386" s="12">
        <f>VLOOKUP(D386,'[1]Раздел 1'!$D$13:$P$2328,11,0)</f>
        <v>0</v>
      </c>
      <c r="O386" s="12">
        <f>VLOOKUP(D386,'[1]Раздел 1'!$D$13:$P$2328,12,0)</f>
        <v>0</v>
      </c>
      <c r="P386" s="12">
        <f>VLOOKUP(D386,'[1]Раздел 1'!$D$13:$P$2328,13,0)</f>
        <v>41615000</v>
      </c>
    </row>
    <row r="387" spans="1:16" ht="45" customHeight="1" x14ac:dyDescent="0.45">
      <c r="A387" s="14">
        <v>372</v>
      </c>
      <c r="B387" s="5" t="s">
        <v>9</v>
      </c>
      <c r="C387" s="5" t="s">
        <v>10</v>
      </c>
      <c r="D387" s="6" t="s">
        <v>2740</v>
      </c>
      <c r="E387" s="6" t="s">
        <v>295</v>
      </c>
      <c r="F387" s="5" t="s">
        <v>1933</v>
      </c>
      <c r="G387" s="12"/>
      <c r="H387" s="12">
        <f>VLOOKUP(D387,'[1]Раздел 1'!$D$13:$P$2328,5,0)</f>
        <v>1966</v>
      </c>
      <c r="I387" s="12">
        <f>VLOOKUP(D387,'[1]Раздел 1'!$D$13:$P$2328,6,0)</f>
        <v>388.7</v>
      </c>
      <c r="J387" s="12" t="str">
        <f>VLOOKUP(D387,'[1]Раздел 1'!$D$13:$P$2328,7,0)</f>
        <v>кирпич</v>
      </c>
      <c r="K387" s="12">
        <f>VLOOKUP(D387,'[1]Раздел 1'!$D$13:$P$2328,8,0)</f>
        <v>2</v>
      </c>
      <c r="L387" s="12">
        <f>VLOOKUP(D387,'[1]Раздел 1'!$D$13:$P$2328,9,0)</f>
        <v>2</v>
      </c>
      <c r="M387" s="12">
        <f>VLOOKUP(D387,'[1]Раздел 1'!$D$13:$P$2328,10,0)</f>
        <v>0</v>
      </c>
      <c r="N387" s="12">
        <f>VLOOKUP(D387,'[1]Раздел 1'!$D$13:$P$2328,11,0)</f>
        <v>0</v>
      </c>
      <c r="O387" s="12">
        <f>VLOOKUP(D387,'[1]Раздел 1'!$D$13:$P$2328,12,0)</f>
        <v>18</v>
      </c>
      <c r="P387" s="12">
        <f>VLOOKUP(D387,'[1]Раздел 1'!$D$13:$P$2328,13,0)</f>
        <v>41615000</v>
      </c>
    </row>
    <row r="388" spans="1:16" ht="45" customHeight="1" x14ac:dyDescent="0.45">
      <c r="A388" s="14">
        <v>373</v>
      </c>
      <c r="B388" s="5" t="s">
        <v>9</v>
      </c>
      <c r="C388" s="5" t="s">
        <v>10</v>
      </c>
      <c r="D388" s="6" t="s">
        <v>2741</v>
      </c>
      <c r="E388" s="6" t="s">
        <v>517</v>
      </c>
      <c r="F388" s="5" t="s">
        <v>1933</v>
      </c>
      <c r="G388" s="12"/>
      <c r="H388" s="12">
        <f>VLOOKUP(D388,'[1]Раздел 1'!$D$13:$P$2328,5,0)</f>
        <v>1964</v>
      </c>
      <c r="I388" s="12">
        <f>VLOOKUP(D388,'[1]Раздел 1'!$D$13:$P$2328,6,0)</f>
        <v>474.81</v>
      </c>
      <c r="J388" s="12" t="str">
        <f>VLOOKUP(D388,'[1]Раздел 1'!$D$13:$P$2328,7,0)</f>
        <v>кирпич</v>
      </c>
      <c r="K388" s="12">
        <f>VLOOKUP(D388,'[1]Раздел 1'!$D$13:$P$2328,8,0)</f>
        <v>2</v>
      </c>
      <c r="L388" s="12">
        <f>VLOOKUP(D388,'[1]Раздел 1'!$D$13:$P$2328,9,0)</f>
        <v>3</v>
      </c>
      <c r="M388" s="12">
        <f>VLOOKUP(D388,'[1]Раздел 1'!$D$13:$P$2328,10,0)</f>
        <v>0</v>
      </c>
      <c r="N388" s="12">
        <f>VLOOKUP(D388,'[1]Раздел 1'!$D$13:$P$2328,11,0)</f>
        <v>0</v>
      </c>
      <c r="O388" s="12">
        <f>VLOOKUP(D388,'[1]Раздел 1'!$D$13:$P$2328,12,0)</f>
        <v>27</v>
      </c>
      <c r="P388" s="12">
        <f>VLOOKUP(D388,'[1]Раздел 1'!$D$13:$P$2328,13,0)</f>
        <v>41615000</v>
      </c>
    </row>
    <row r="389" spans="1:16" ht="45" customHeight="1" x14ac:dyDescent="0.45">
      <c r="A389" s="14">
        <v>374</v>
      </c>
      <c r="B389" s="5" t="s">
        <v>9</v>
      </c>
      <c r="C389" s="5" t="s">
        <v>10</v>
      </c>
      <c r="D389" s="5" t="s">
        <v>2742</v>
      </c>
      <c r="E389" s="5" t="s">
        <v>450</v>
      </c>
      <c r="F389" s="5" t="s">
        <v>1933</v>
      </c>
      <c r="G389" s="12"/>
      <c r="H389" s="12">
        <f>VLOOKUP(D389,'[1]Раздел 1'!$D$13:$P$2328,5,0)</f>
        <v>1966</v>
      </c>
      <c r="I389" s="12">
        <f>VLOOKUP(D389,'[1]Раздел 1'!$D$13:$P$2328,6,0)</f>
        <v>482.6</v>
      </c>
      <c r="J389" s="12" t="str">
        <f>VLOOKUP(D389,'[1]Раздел 1'!$D$13:$P$2328,7,0)</f>
        <v>кирпич</v>
      </c>
      <c r="K389" s="12">
        <f>VLOOKUP(D389,'[1]Раздел 1'!$D$13:$P$2328,8,0)</f>
        <v>2</v>
      </c>
      <c r="L389" s="12">
        <f>VLOOKUP(D389,'[1]Раздел 1'!$D$13:$P$2328,9,0)</f>
        <v>2</v>
      </c>
      <c r="M389" s="12">
        <f>VLOOKUP(D389,'[1]Раздел 1'!$D$13:$P$2328,10,0)</f>
        <v>0</v>
      </c>
      <c r="N389" s="12">
        <f>VLOOKUP(D389,'[1]Раздел 1'!$D$13:$P$2328,11,0)</f>
        <v>0</v>
      </c>
      <c r="O389" s="12">
        <f>VLOOKUP(D389,'[1]Раздел 1'!$D$13:$P$2328,12,0)</f>
        <v>0</v>
      </c>
      <c r="P389" s="12">
        <f>VLOOKUP(D389,'[1]Раздел 1'!$D$13:$P$2328,13,0)</f>
        <v>41615000</v>
      </c>
    </row>
    <row r="390" spans="1:16" ht="45" customHeight="1" x14ac:dyDescent="0.45">
      <c r="A390" s="14">
        <v>375</v>
      </c>
      <c r="B390" s="5" t="s">
        <v>9</v>
      </c>
      <c r="C390" s="5" t="s">
        <v>10</v>
      </c>
      <c r="D390" s="6" t="s">
        <v>2743</v>
      </c>
      <c r="E390" s="6" t="s">
        <v>1357</v>
      </c>
      <c r="F390" s="5" t="s">
        <v>1933</v>
      </c>
      <c r="G390" s="12"/>
      <c r="H390" s="12">
        <f>VLOOKUP(D390,'[1]Раздел 1'!$D$13:$P$2328,5,0)</f>
        <v>1974</v>
      </c>
      <c r="I390" s="12">
        <f>VLOOKUP(D390,'[1]Раздел 1'!$D$13:$P$2328,6,0)</f>
        <v>2024.73</v>
      </c>
      <c r="J390" s="12" t="str">
        <f>VLOOKUP(D390,'[1]Раздел 1'!$D$13:$P$2328,7,0)</f>
        <v>железобетон</v>
      </c>
      <c r="K390" s="12">
        <f>VLOOKUP(D390,'[1]Раздел 1'!$D$13:$P$2328,8,0)</f>
        <v>9</v>
      </c>
      <c r="L390" s="12">
        <f>VLOOKUP(D390,'[1]Раздел 1'!$D$13:$P$2328,9,0)</f>
        <v>1</v>
      </c>
      <c r="M390" s="12">
        <f>VLOOKUP(D390,'[1]Раздел 1'!$D$13:$P$2328,10,0)</f>
        <v>1</v>
      </c>
      <c r="N390" s="12">
        <f>VLOOKUP(D390,'[1]Раздел 1'!$D$13:$P$2328,11,0)</f>
        <v>0</v>
      </c>
      <c r="O390" s="12">
        <f>VLOOKUP(D390,'[1]Раздел 1'!$D$13:$P$2328,12,0)</f>
        <v>91</v>
      </c>
      <c r="P390" s="12">
        <f>VLOOKUP(D390,'[1]Раздел 1'!$D$13:$P$2328,13,0)</f>
        <v>41615000</v>
      </c>
    </row>
    <row r="391" spans="1:16" ht="45" customHeight="1" x14ac:dyDescent="0.45">
      <c r="A391" s="14">
        <v>376</v>
      </c>
      <c r="B391" s="5" t="s">
        <v>9</v>
      </c>
      <c r="C391" s="5" t="s">
        <v>110</v>
      </c>
      <c r="D391" s="5" t="s">
        <v>2744</v>
      </c>
      <c r="E391" s="5" t="s">
        <v>297</v>
      </c>
      <c r="F391" s="5" t="s">
        <v>1933</v>
      </c>
      <c r="G391" s="12"/>
      <c r="H391" s="12">
        <f>VLOOKUP(D391,'[1]Раздел 1'!$D$13:$P$2328,5,0)</f>
        <v>1961</v>
      </c>
      <c r="I391" s="12">
        <f>VLOOKUP(D391,'[1]Раздел 1'!$D$13:$P$2328,6,0)</f>
        <v>930.3</v>
      </c>
      <c r="J391" s="12" t="s">
        <v>1950</v>
      </c>
      <c r="K391" s="12">
        <f>VLOOKUP(D391,'[1]Раздел 1'!$D$13:$P$2328,8,0)</f>
        <v>3</v>
      </c>
      <c r="L391" s="12">
        <f>VLOOKUP(D391,'[1]Раздел 1'!$D$13:$P$2328,9,0)</f>
        <v>0</v>
      </c>
      <c r="M391" s="12">
        <f>VLOOKUP(D391,'[1]Раздел 1'!$D$13:$P$2328,10,0)</f>
        <v>0</v>
      </c>
      <c r="N391" s="12">
        <f>VLOOKUP(D391,'[1]Раздел 1'!$D$13:$P$2328,11,0)</f>
        <v>0</v>
      </c>
      <c r="O391" s="12">
        <f>VLOOKUP(D391,'[1]Раздел 1'!$D$13:$P$2328,12,0)</f>
        <v>0</v>
      </c>
      <c r="P391" s="12">
        <f>VLOOKUP(D391,'[1]Раздел 1'!$D$13:$P$2328,13,0)</f>
        <v>41615000</v>
      </c>
    </row>
    <row r="392" spans="1:16" ht="45" customHeight="1" x14ac:dyDescent="0.45">
      <c r="A392" s="14">
        <v>377</v>
      </c>
      <c r="B392" s="5" t="s">
        <v>9</v>
      </c>
      <c r="C392" s="5" t="s">
        <v>110</v>
      </c>
      <c r="D392" s="5" t="s">
        <v>2745</v>
      </c>
      <c r="E392" s="5" t="s">
        <v>111</v>
      </c>
      <c r="F392" s="5" t="s">
        <v>1933</v>
      </c>
      <c r="G392" s="12"/>
      <c r="H392" s="12">
        <f>VLOOKUP(D392,'[1]Раздел 1'!$D$13:$P$2328,5,0)</f>
        <v>1954</v>
      </c>
      <c r="I392" s="12">
        <f>VLOOKUP(D392,'[1]Раздел 1'!$D$13:$P$2328,6,0)</f>
        <v>614.94000000000005</v>
      </c>
      <c r="J392" s="12" t="s">
        <v>1949</v>
      </c>
      <c r="K392" s="12">
        <f>VLOOKUP(D392,'[1]Раздел 1'!$D$13:$P$2328,8,0)</f>
        <v>2</v>
      </c>
      <c r="L392" s="12">
        <f>VLOOKUP(D392,'[1]Раздел 1'!$D$13:$P$2328,9,0)</f>
        <v>0</v>
      </c>
      <c r="M392" s="12">
        <f>VLOOKUP(D392,'[1]Раздел 1'!$D$13:$P$2328,10,0)</f>
        <v>0</v>
      </c>
      <c r="N392" s="12">
        <f>VLOOKUP(D392,'[1]Раздел 1'!$D$13:$P$2328,11,0)</f>
        <v>0</v>
      </c>
      <c r="O392" s="12">
        <f>VLOOKUP(D392,'[1]Раздел 1'!$D$13:$P$2328,12,0)</f>
        <v>0</v>
      </c>
      <c r="P392" s="12">
        <f>VLOOKUP(D392,'[1]Раздел 1'!$D$13:$P$2328,13,0)</f>
        <v>41615000</v>
      </c>
    </row>
    <row r="393" spans="1:16" ht="45" customHeight="1" x14ac:dyDescent="0.45">
      <c r="A393" s="14">
        <v>378</v>
      </c>
      <c r="B393" s="5" t="s">
        <v>12</v>
      </c>
      <c r="C393" s="5" t="s">
        <v>12</v>
      </c>
      <c r="D393" s="5" t="s">
        <v>2746</v>
      </c>
      <c r="E393" s="5" t="s">
        <v>1662</v>
      </c>
      <c r="F393" s="5" t="s">
        <v>1933</v>
      </c>
      <c r="G393" s="12"/>
      <c r="H393" s="12">
        <f>VLOOKUP(D393,'[1]Раздел 1'!$D$13:$P$2328,5,0)</f>
        <v>2001</v>
      </c>
      <c r="I393" s="12">
        <f>VLOOKUP(D393,'[1]Раздел 1'!$D$13:$P$2328,6,0)</f>
        <v>7553.4</v>
      </c>
      <c r="J393" s="12" t="str">
        <f>VLOOKUP(D393,'[1]Раздел 1'!$D$13:$P$2328,7,0)</f>
        <v>панели</v>
      </c>
      <c r="K393" s="12">
        <f>VLOOKUP(D393,'[1]Раздел 1'!$D$13:$P$2328,8,0)</f>
        <v>8</v>
      </c>
      <c r="L393" s="12">
        <f>VLOOKUP(D393,'[1]Раздел 1'!$D$13:$P$2328,9,0)</f>
        <v>3</v>
      </c>
      <c r="M393" s="12">
        <f>VLOOKUP(D393,'[1]Раздел 1'!$D$13:$P$2328,10,0)</f>
        <v>0</v>
      </c>
      <c r="N393" s="12">
        <f>VLOOKUP(D393,'[1]Раздел 1'!$D$13:$P$2328,11,0)</f>
        <v>0</v>
      </c>
      <c r="O393" s="12">
        <f>VLOOKUP(D393,'[1]Раздел 1'!$D$13:$P$2328,12,0)</f>
        <v>267</v>
      </c>
      <c r="P393" s="12">
        <f>VLOOKUP(D393,'[1]Раздел 1'!$D$13:$P$2328,13,0)</f>
        <v>41618000</v>
      </c>
    </row>
    <row r="394" spans="1:16" ht="45" customHeight="1" x14ac:dyDescent="0.45">
      <c r="A394" s="14">
        <v>379</v>
      </c>
      <c r="B394" s="5" t="s">
        <v>12</v>
      </c>
      <c r="C394" s="5" t="s">
        <v>12</v>
      </c>
      <c r="D394" s="5" t="s">
        <v>2747</v>
      </c>
      <c r="E394" s="5" t="s">
        <v>1418</v>
      </c>
      <c r="F394" s="5" t="s">
        <v>1933</v>
      </c>
      <c r="G394" s="12"/>
      <c r="H394" s="12">
        <f>VLOOKUP(D394,'[1]Раздел 1'!$D$13:$P$2328,5,0)</f>
        <v>1972</v>
      </c>
      <c r="I394" s="12">
        <f>VLOOKUP(D394,'[1]Раздел 1'!$D$13:$P$2328,6,0)</f>
        <v>2682.68</v>
      </c>
      <c r="J394" s="12" t="str">
        <f>VLOOKUP(D394,'[1]Раздел 1'!$D$13:$P$2328,7,0)</f>
        <v>панели</v>
      </c>
      <c r="K394" s="12">
        <f>VLOOKUP(D394,'[1]Раздел 1'!$D$13:$P$2328,8,0)</f>
        <v>5</v>
      </c>
      <c r="L394" s="12">
        <f>VLOOKUP(D394,'[1]Раздел 1'!$D$13:$P$2328,9,0)</f>
        <v>4</v>
      </c>
      <c r="M394" s="12">
        <f>VLOOKUP(D394,'[1]Раздел 1'!$D$13:$P$2328,10,0)</f>
        <v>0</v>
      </c>
      <c r="N394" s="12">
        <f>VLOOKUP(D394,'[1]Раздел 1'!$D$13:$P$2328,11,0)</f>
        <v>0</v>
      </c>
      <c r="O394" s="12">
        <f>VLOOKUP(D394,'[1]Раздел 1'!$D$13:$P$2328,12,0)</f>
        <v>141</v>
      </c>
      <c r="P394" s="12">
        <f>VLOOKUP(D394,'[1]Раздел 1'!$D$13:$P$2328,13,0)</f>
        <v>41618000</v>
      </c>
    </row>
    <row r="395" spans="1:16" ht="45" customHeight="1" x14ac:dyDescent="0.45">
      <c r="A395" s="14">
        <v>380</v>
      </c>
      <c r="B395" s="6" t="s">
        <v>12</v>
      </c>
      <c r="C395" s="5" t="s">
        <v>12</v>
      </c>
      <c r="D395" s="6" t="s">
        <v>2748</v>
      </c>
      <c r="E395" s="5" t="s">
        <v>1255</v>
      </c>
      <c r="F395" s="5" t="s">
        <v>1933</v>
      </c>
      <c r="G395" s="12"/>
      <c r="H395" s="12">
        <f>VLOOKUP(D395,'[1]Раздел 1'!$D$13:$P$2328,5,0)</f>
        <v>1965</v>
      </c>
      <c r="I395" s="12">
        <f>VLOOKUP(D395,'[1]Раздел 1'!$D$13:$P$2328,6,0)</f>
        <v>3519.62</v>
      </c>
      <c r="J395" s="12" t="str">
        <f>VLOOKUP(D395,'[1]Раздел 1'!$D$13:$P$2328,7,0)</f>
        <v>панели</v>
      </c>
      <c r="K395" s="12">
        <f>VLOOKUP(D395,'[1]Раздел 1'!$D$13:$P$2328,8,0)</f>
        <v>5</v>
      </c>
      <c r="L395" s="12">
        <f>VLOOKUP(D395,'[1]Раздел 1'!$D$13:$P$2328,9,0)</f>
        <v>4</v>
      </c>
      <c r="M395" s="12">
        <f>VLOOKUP(D395,'[1]Раздел 1'!$D$13:$P$2328,10,0)</f>
        <v>0</v>
      </c>
      <c r="N395" s="12">
        <f>VLOOKUP(D395,'[1]Раздел 1'!$D$13:$P$2328,11,0)</f>
        <v>0</v>
      </c>
      <c r="O395" s="12">
        <f>VLOOKUP(D395,'[1]Раздел 1'!$D$13:$P$2328,12,0)</f>
        <v>159</v>
      </c>
      <c r="P395" s="12">
        <f>VLOOKUP(D395,'[1]Раздел 1'!$D$13:$P$2328,13,0)</f>
        <v>41618000</v>
      </c>
    </row>
    <row r="396" spans="1:16" ht="45" customHeight="1" x14ac:dyDescent="0.45">
      <c r="A396" s="14">
        <v>381</v>
      </c>
      <c r="B396" s="5" t="s">
        <v>12</v>
      </c>
      <c r="C396" s="5" t="s">
        <v>12</v>
      </c>
      <c r="D396" s="5" t="s">
        <v>2749</v>
      </c>
      <c r="E396" s="5" t="s">
        <v>1523</v>
      </c>
      <c r="F396" s="5" t="s">
        <v>1933</v>
      </c>
      <c r="G396" s="12"/>
      <c r="H396" s="12">
        <f>VLOOKUP(D396,'[1]Раздел 1'!$D$13:$P$2328,5,0)</f>
        <v>1966</v>
      </c>
      <c r="I396" s="12">
        <f>VLOOKUP(D396,'[1]Раздел 1'!$D$13:$P$2328,6,0)</f>
        <v>2724.79</v>
      </c>
      <c r="J396" s="12" t="str">
        <f>VLOOKUP(D396,'[1]Раздел 1'!$D$13:$P$2328,7,0)</f>
        <v>кирпич</v>
      </c>
      <c r="K396" s="12">
        <f>VLOOKUP(D396,'[1]Раздел 1'!$D$13:$P$2328,8,0)</f>
        <v>4</v>
      </c>
      <c r="L396" s="12">
        <f>VLOOKUP(D396,'[1]Раздел 1'!$D$13:$P$2328,9,0)</f>
        <v>4</v>
      </c>
      <c r="M396" s="12">
        <f>VLOOKUP(D396,'[1]Раздел 1'!$D$13:$P$2328,10,0)</f>
        <v>0</v>
      </c>
      <c r="N396" s="12">
        <f>VLOOKUP(D396,'[1]Раздел 1'!$D$13:$P$2328,11,0)</f>
        <v>0</v>
      </c>
      <c r="O396" s="12">
        <f>VLOOKUP(D396,'[1]Раздел 1'!$D$13:$P$2328,12,0)</f>
        <v>114</v>
      </c>
      <c r="P396" s="12">
        <f>VLOOKUP(D396,'[1]Раздел 1'!$D$13:$P$2328,13,0)</f>
        <v>41618000</v>
      </c>
    </row>
    <row r="397" spans="1:16" ht="45" customHeight="1" x14ac:dyDescent="0.45">
      <c r="A397" s="14">
        <v>382</v>
      </c>
      <c r="B397" s="5" t="s">
        <v>12</v>
      </c>
      <c r="C397" s="5" t="s">
        <v>12</v>
      </c>
      <c r="D397" s="5" t="s">
        <v>2750</v>
      </c>
      <c r="E397" s="5" t="s">
        <v>1863</v>
      </c>
      <c r="F397" s="5" t="s">
        <v>1933</v>
      </c>
      <c r="G397" s="12" t="str">
        <f>VLOOKUP(D397,'[1]Раздел 1'!$D$13:$P$2328,4,0)</f>
        <v>ОКН</v>
      </c>
      <c r="H397" s="12">
        <f>VLOOKUP(D397,'[1]Раздел 1'!$D$13:$P$2328,5,0)</f>
        <v>1917</v>
      </c>
      <c r="I397" s="12">
        <f>VLOOKUP(D397,'[1]Раздел 1'!$D$13:$P$2328,6,0)</f>
        <v>1328.66</v>
      </c>
      <c r="J397" s="12" t="str">
        <f>VLOOKUP(D397,'[1]Раздел 1'!$D$13:$P$2328,7,0)</f>
        <v>кирпич</v>
      </c>
      <c r="K397" s="12">
        <f>VLOOKUP(D397,'[1]Раздел 1'!$D$13:$P$2328,8,0)</f>
        <v>2</v>
      </c>
      <c r="L397" s="12">
        <f>VLOOKUP(D397,'[1]Раздел 1'!$D$13:$P$2328,9,0)</f>
        <v>3</v>
      </c>
      <c r="M397" s="12">
        <f>VLOOKUP(D397,'[1]Раздел 1'!$D$13:$P$2328,10,0)</f>
        <v>0</v>
      </c>
      <c r="N397" s="12">
        <f>VLOOKUP(D397,'[1]Раздел 1'!$D$13:$P$2328,11,0)</f>
        <v>0</v>
      </c>
      <c r="O397" s="12">
        <f>VLOOKUP(D397,'[1]Раздел 1'!$D$13:$P$2328,12,0)</f>
        <v>32</v>
      </c>
      <c r="P397" s="12">
        <f>VLOOKUP(D397,'[1]Раздел 1'!$D$13:$P$2328,13,0)</f>
        <v>41618000</v>
      </c>
    </row>
    <row r="398" spans="1:16" ht="45" customHeight="1" x14ac:dyDescent="0.45">
      <c r="A398" s="14">
        <v>383</v>
      </c>
      <c r="B398" s="5" t="s">
        <v>12</v>
      </c>
      <c r="C398" s="5" t="s">
        <v>12</v>
      </c>
      <c r="D398" s="5" t="s">
        <v>2751</v>
      </c>
      <c r="E398" s="5" t="s">
        <v>694</v>
      </c>
      <c r="F398" s="5" t="s">
        <v>1933</v>
      </c>
      <c r="G398" s="12"/>
      <c r="H398" s="12">
        <f>VLOOKUP(D398,'[1]Раздел 1'!$D$13:$P$2328,5,0)</f>
        <v>1917</v>
      </c>
      <c r="I398" s="12">
        <f>VLOOKUP(D398,'[1]Раздел 1'!$D$13:$P$2328,6,0)</f>
        <v>1105.83</v>
      </c>
      <c r="J398" s="12" t="str">
        <f>VLOOKUP(D398,'[1]Раздел 1'!$D$13:$P$2328,7,0)</f>
        <v>кирпич</v>
      </c>
      <c r="K398" s="12">
        <f>VLOOKUP(D398,'[1]Раздел 1'!$D$13:$P$2328,8,0)</f>
        <v>3</v>
      </c>
      <c r="L398" s="12">
        <f>VLOOKUP(D398,'[1]Раздел 1'!$D$13:$P$2328,9,0)</f>
        <v>2</v>
      </c>
      <c r="M398" s="12">
        <f>VLOOKUP(D398,'[1]Раздел 1'!$D$13:$P$2328,10,0)</f>
        <v>0</v>
      </c>
      <c r="N398" s="12">
        <f>VLOOKUP(D398,'[1]Раздел 1'!$D$13:$P$2328,11,0)</f>
        <v>0</v>
      </c>
      <c r="O398" s="12">
        <f>VLOOKUP(D398,'[1]Раздел 1'!$D$13:$P$2328,12,0)</f>
        <v>27</v>
      </c>
      <c r="P398" s="12">
        <f>VLOOKUP(D398,'[1]Раздел 1'!$D$13:$P$2328,13,0)</f>
        <v>41618000</v>
      </c>
    </row>
    <row r="399" spans="1:16" ht="45" customHeight="1" x14ac:dyDescent="0.45">
      <c r="A399" s="14">
        <v>384</v>
      </c>
      <c r="B399" s="5" t="s">
        <v>12</v>
      </c>
      <c r="C399" s="5" t="s">
        <v>12</v>
      </c>
      <c r="D399" s="5" t="s">
        <v>2752</v>
      </c>
      <c r="E399" s="5" t="s">
        <v>1729</v>
      </c>
      <c r="F399" s="5" t="s">
        <v>1933</v>
      </c>
      <c r="G399" s="12"/>
      <c r="H399" s="12">
        <f>VLOOKUP(D399,'[1]Раздел 1'!$D$13:$P$2328,5,0)</f>
        <v>1957</v>
      </c>
      <c r="I399" s="12">
        <f>VLOOKUP(D399,'[1]Раздел 1'!$D$13:$P$2328,6,0)</f>
        <v>898.7</v>
      </c>
      <c r="J399" s="12" t="str">
        <f>VLOOKUP(D399,'[1]Раздел 1'!$D$13:$P$2328,7,0)</f>
        <v>кирпич</v>
      </c>
      <c r="K399" s="12">
        <f>VLOOKUP(D399,'[1]Раздел 1'!$D$13:$P$2328,8,0)</f>
        <v>3</v>
      </c>
      <c r="L399" s="12">
        <f>VLOOKUP(D399,'[1]Раздел 1'!$D$13:$P$2328,9,0)</f>
        <v>2</v>
      </c>
      <c r="M399" s="12">
        <f>VLOOKUP(D399,'[1]Раздел 1'!$D$13:$P$2328,10,0)</f>
        <v>0</v>
      </c>
      <c r="N399" s="12">
        <f>VLOOKUP(D399,'[1]Раздел 1'!$D$13:$P$2328,11,0)</f>
        <v>0</v>
      </c>
      <c r="O399" s="12">
        <f>VLOOKUP(D399,'[1]Раздел 1'!$D$13:$P$2328,12,0)</f>
        <v>26</v>
      </c>
      <c r="P399" s="12">
        <f>VLOOKUP(D399,'[1]Раздел 1'!$D$13:$P$2328,13,0)</f>
        <v>41618000</v>
      </c>
    </row>
    <row r="400" spans="1:16" ht="45" customHeight="1" x14ac:dyDescent="0.45">
      <c r="A400" s="14">
        <v>385</v>
      </c>
      <c r="B400" s="6" t="s">
        <v>12</v>
      </c>
      <c r="C400" s="6" t="s">
        <v>12</v>
      </c>
      <c r="D400" s="6" t="s">
        <v>2753</v>
      </c>
      <c r="E400" s="6" t="s">
        <v>2304</v>
      </c>
      <c r="F400" s="5" t="s">
        <v>1933</v>
      </c>
      <c r="G400" s="12"/>
      <c r="H400" s="12">
        <f>VLOOKUP(D400,'[1]Раздел 1'!$D$13:$P$2328,5,0)</f>
        <v>1992</v>
      </c>
      <c r="I400" s="12">
        <f>VLOOKUP(D400,'[1]Раздел 1'!$D$13:$P$2328,6,0)</f>
        <v>6956.7</v>
      </c>
      <c r="J400" s="12" t="s">
        <v>1950</v>
      </c>
      <c r="K400" s="12">
        <f>VLOOKUP(D400,'[1]Раздел 1'!$D$13:$P$2328,8,0)</f>
        <v>6</v>
      </c>
      <c r="L400" s="12">
        <f>VLOOKUP(D400,'[1]Раздел 1'!$D$13:$P$2328,9,0)</f>
        <v>0</v>
      </c>
      <c r="M400" s="12">
        <f>VLOOKUP(D400,'[1]Раздел 1'!$D$13:$P$2328,10,0)</f>
        <v>6</v>
      </c>
      <c r="N400" s="12">
        <f>VLOOKUP(D400,'[1]Раздел 1'!$D$13:$P$2328,11,0)</f>
        <v>0</v>
      </c>
      <c r="O400" s="12">
        <f>VLOOKUP(D400,'[1]Раздел 1'!$D$13:$P$2328,12,0)</f>
        <v>0</v>
      </c>
      <c r="P400" s="12">
        <f>VLOOKUP(D400,'[1]Раздел 1'!$D$13:$P$2328,13,0)</f>
        <v>41618000</v>
      </c>
    </row>
    <row r="401" spans="1:16" ht="45" customHeight="1" x14ac:dyDescent="0.45">
      <c r="A401" s="14">
        <v>386</v>
      </c>
      <c r="B401" s="6" t="s">
        <v>12</v>
      </c>
      <c r="C401" s="6" t="s">
        <v>12</v>
      </c>
      <c r="D401" s="6" t="s">
        <v>2754</v>
      </c>
      <c r="E401" s="6" t="s">
        <v>2305</v>
      </c>
      <c r="F401" s="5" t="s">
        <v>1933</v>
      </c>
      <c r="G401" s="12"/>
      <c r="H401" s="12">
        <f>VLOOKUP(D401,'[1]Раздел 1'!$D$13:$P$2328,5,0)</f>
        <v>1966</v>
      </c>
      <c r="I401" s="12">
        <f>VLOOKUP(D401,'[1]Раздел 1'!$D$13:$P$2328,6,0)</f>
        <v>3185.18</v>
      </c>
      <c r="J401" s="12" t="s">
        <v>1950</v>
      </c>
      <c r="K401" s="12">
        <f>VLOOKUP(D401,'[1]Раздел 1'!$D$13:$P$2328,8,0)</f>
        <v>5</v>
      </c>
      <c r="L401" s="12">
        <f>VLOOKUP(D401,'[1]Раздел 1'!$D$13:$P$2328,9,0)</f>
        <v>0</v>
      </c>
      <c r="M401" s="12">
        <f>VLOOKUP(D401,'[1]Раздел 1'!$D$13:$P$2328,10,0)</f>
        <v>0</v>
      </c>
      <c r="N401" s="12">
        <f>VLOOKUP(D401,'[1]Раздел 1'!$D$13:$P$2328,11,0)</f>
        <v>0</v>
      </c>
      <c r="O401" s="12">
        <f>VLOOKUP(D401,'[1]Раздел 1'!$D$13:$P$2328,12,0)</f>
        <v>0</v>
      </c>
      <c r="P401" s="12">
        <f>VLOOKUP(D401,'[1]Раздел 1'!$D$13:$P$2328,13,0)</f>
        <v>41618000</v>
      </c>
    </row>
    <row r="402" spans="1:16" ht="45" customHeight="1" x14ac:dyDescent="0.45">
      <c r="A402" s="14">
        <v>387</v>
      </c>
      <c r="B402" s="5" t="s">
        <v>12</v>
      </c>
      <c r="C402" s="5" t="s">
        <v>12</v>
      </c>
      <c r="D402" s="6" t="s">
        <v>2755</v>
      </c>
      <c r="E402" s="6" t="s">
        <v>518</v>
      </c>
      <c r="F402" s="5" t="s">
        <v>1933</v>
      </c>
      <c r="G402" s="12"/>
      <c r="H402" s="12">
        <f>VLOOKUP(D402,'[1]Раздел 1'!$D$13:$P$2328,5,0)</f>
        <v>1990</v>
      </c>
      <c r="I402" s="12">
        <f>VLOOKUP(D402,'[1]Раздел 1'!$D$13:$P$2328,6,0)</f>
        <v>9654.6</v>
      </c>
      <c r="J402" s="12" t="str">
        <f>VLOOKUP(D402,'[1]Раздел 1'!$D$13:$P$2328,7,0)</f>
        <v>кирпич</v>
      </c>
      <c r="K402" s="12">
        <f>VLOOKUP(D402,'[1]Раздел 1'!$D$13:$P$2328,8,0)</f>
        <v>6</v>
      </c>
      <c r="L402" s="12">
        <f>VLOOKUP(D402,'[1]Раздел 1'!$D$13:$P$2328,9,0)</f>
        <v>6</v>
      </c>
      <c r="M402" s="12">
        <f>VLOOKUP(D402,'[1]Раздел 1'!$D$13:$P$2328,10,0)</f>
        <v>6</v>
      </c>
      <c r="N402" s="12">
        <f>VLOOKUP(D402,'[1]Раздел 1'!$D$13:$P$2328,11,0)</f>
        <v>0</v>
      </c>
      <c r="O402" s="12">
        <f>VLOOKUP(D402,'[1]Раздел 1'!$D$13:$P$2328,12,0)</f>
        <v>246</v>
      </c>
      <c r="P402" s="12">
        <f>VLOOKUP(D402,'[1]Раздел 1'!$D$13:$P$2328,13,0)</f>
        <v>41618000</v>
      </c>
    </row>
    <row r="403" spans="1:16" ht="45" customHeight="1" x14ac:dyDescent="0.45">
      <c r="A403" s="14">
        <v>388</v>
      </c>
      <c r="B403" s="5" t="s">
        <v>12</v>
      </c>
      <c r="C403" s="5" t="s">
        <v>12</v>
      </c>
      <c r="D403" s="5" t="s">
        <v>2756</v>
      </c>
      <c r="E403" s="5" t="s">
        <v>212</v>
      </c>
      <c r="F403" s="5" t="s">
        <v>1933</v>
      </c>
      <c r="G403" s="12"/>
      <c r="H403" s="12">
        <f>VLOOKUP(D403,'[1]Раздел 1'!$D$13:$P$2328,5,0)</f>
        <v>1989</v>
      </c>
      <c r="I403" s="12">
        <f>VLOOKUP(D403,'[1]Раздел 1'!$D$13:$P$2328,6,0)</f>
        <v>4037.4</v>
      </c>
      <c r="J403" s="12" t="str">
        <f>VLOOKUP(D403,'[1]Раздел 1'!$D$13:$P$2328,7,0)</f>
        <v>панели</v>
      </c>
      <c r="K403" s="12">
        <f>VLOOKUP(D403,'[1]Раздел 1'!$D$13:$P$2328,8,0)</f>
        <v>9</v>
      </c>
      <c r="L403" s="12">
        <f>VLOOKUP(D403,'[1]Раздел 1'!$D$13:$P$2328,9,0)</f>
        <v>2</v>
      </c>
      <c r="M403" s="12">
        <f>VLOOKUP(D403,'[1]Раздел 1'!$D$13:$P$2328,10,0)</f>
        <v>2</v>
      </c>
      <c r="N403" s="12">
        <f>VLOOKUP(D403,'[1]Раздел 1'!$D$13:$P$2328,11,0)</f>
        <v>0</v>
      </c>
      <c r="O403" s="12">
        <f>VLOOKUP(D403,'[1]Раздел 1'!$D$13:$P$2328,12,0)</f>
        <v>189</v>
      </c>
      <c r="P403" s="12">
        <f>VLOOKUP(D403,'[1]Раздел 1'!$D$13:$P$2328,13,0)</f>
        <v>41618000</v>
      </c>
    </row>
    <row r="404" spans="1:16" ht="45" customHeight="1" x14ac:dyDescent="0.45">
      <c r="A404" s="14">
        <v>389</v>
      </c>
      <c r="B404" s="6" t="s">
        <v>12</v>
      </c>
      <c r="C404" s="6" t="s">
        <v>12</v>
      </c>
      <c r="D404" s="6" t="s">
        <v>2757</v>
      </c>
      <c r="E404" s="6" t="s">
        <v>2306</v>
      </c>
      <c r="F404" s="5" t="s">
        <v>1933</v>
      </c>
      <c r="G404" s="12"/>
      <c r="H404" s="12">
        <f>VLOOKUP(D404,'[1]Раздел 1'!$D$13:$P$2328,5,0)</f>
        <v>1958</v>
      </c>
      <c r="I404" s="12">
        <f>VLOOKUP(D404,'[1]Раздел 1'!$D$13:$P$2328,6,0)</f>
        <v>1195.8</v>
      </c>
      <c r="J404" s="12" t="s">
        <v>1950</v>
      </c>
      <c r="K404" s="12">
        <f>VLOOKUP(D404,'[1]Раздел 1'!$D$13:$P$2328,8,0)</f>
        <v>3</v>
      </c>
      <c r="L404" s="12">
        <f>VLOOKUP(D404,'[1]Раздел 1'!$D$13:$P$2328,9,0)</f>
        <v>0</v>
      </c>
      <c r="M404" s="12">
        <f>VLOOKUP(D404,'[1]Раздел 1'!$D$13:$P$2328,10,0)</f>
        <v>0</v>
      </c>
      <c r="N404" s="12">
        <f>VLOOKUP(D404,'[1]Раздел 1'!$D$13:$P$2328,11,0)</f>
        <v>0</v>
      </c>
      <c r="O404" s="12">
        <f>VLOOKUP(D404,'[1]Раздел 1'!$D$13:$P$2328,12,0)</f>
        <v>0</v>
      </c>
      <c r="P404" s="12">
        <f>VLOOKUP(D404,'[1]Раздел 1'!$D$13:$P$2328,13,0)</f>
        <v>41618000</v>
      </c>
    </row>
    <row r="405" spans="1:16" ht="45" customHeight="1" x14ac:dyDescent="0.45">
      <c r="A405" s="14">
        <v>390</v>
      </c>
      <c r="B405" s="5" t="s">
        <v>12</v>
      </c>
      <c r="C405" s="5" t="s">
        <v>12</v>
      </c>
      <c r="D405" s="5" t="s">
        <v>2758</v>
      </c>
      <c r="E405" s="5" t="s">
        <v>845</v>
      </c>
      <c r="F405" s="5" t="s">
        <v>1933</v>
      </c>
      <c r="G405" s="12"/>
      <c r="H405" s="12">
        <f>VLOOKUP(D405,'[1]Раздел 1'!$D$13:$P$2328,5,0)</f>
        <v>1993</v>
      </c>
      <c r="I405" s="12">
        <f>VLOOKUP(D405,'[1]Раздел 1'!$D$13:$P$2328,6,0)</f>
        <v>8442.6</v>
      </c>
      <c r="J405" s="12" t="str">
        <f>VLOOKUP(D405,'[1]Раздел 1'!$D$13:$P$2328,7,0)</f>
        <v>кирпич</v>
      </c>
      <c r="K405" s="12">
        <f>VLOOKUP(D405,'[1]Раздел 1'!$D$13:$P$2328,8,0)</f>
        <v>6</v>
      </c>
      <c r="L405" s="12">
        <f>VLOOKUP(D405,'[1]Раздел 1'!$D$13:$P$2328,9,0)</f>
        <v>3</v>
      </c>
      <c r="M405" s="12">
        <f>VLOOKUP(D405,'[1]Раздел 1'!$D$13:$P$2328,10,0)</f>
        <v>3</v>
      </c>
      <c r="N405" s="12">
        <f>VLOOKUP(D405,'[1]Раздел 1'!$D$13:$P$2328,11,0)</f>
        <v>0</v>
      </c>
      <c r="O405" s="12">
        <f>VLOOKUP(D405,'[1]Раздел 1'!$D$13:$P$2328,12,0)</f>
        <v>226</v>
      </c>
      <c r="P405" s="12">
        <f>VLOOKUP(D405,'[1]Раздел 1'!$D$13:$P$2328,13,0)</f>
        <v>41618000</v>
      </c>
    </row>
    <row r="406" spans="1:16" ht="45" customHeight="1" x14ac:dyDescent="0.45">
      <c r="A406" s="14">
        <v>391</v>
      </c>
      <c r="B406" s="5" t="s">
        <v>12</v>
      </c>
      <c r="C406" s="5" t="s">
        <v>12</v>
      </c>
      <c r="D406" s="5" t="s">
        <v>2759</v>
      </c>
      <c r="E406" s="5" t="s">
        <v>991</v>
      </c>
      <c r="F406" s="5" t="s">
        <v>1933</v>
      </c>
      <c r="G406" s="12"/>
      <c r="H406" s="12">
        <f>VLOOKUP(D406,'[1]Раздел 1'!$D$13:$P$2328,5,0)</f>
        <v>1988</v>
      </c>
      <c r="I406" s="12">
        <f>VLOOKUP(D406,'[1]Раздел 1'!$D$13:$P$2328,6,0)</f>
        <v>8316.1</v>
      </c>
      <c r="J406" s="12" t="str">
        <f>VLOOKUP(D406,'[1]Раздел 1'!$D$13:$P$2328,7,0)</f>
        <v>кирпич</v>
      </c>
      <c r="K406" s="12">
        <f>VLOOKUP(D406,'[1]Раздел 1'!$D$13:$P$2328,8,0)</f>
        <v>6</v>
      </c>
      <c r="L406" s="12">
        <f>VLOOKUP(D406,'[1]Раздел 1'!$D$13:$P$2328,9,0)</f>
        <v>3</v>
      </c>
      <c r="M406" s="12">
        <f>VLOOKUP(D406,'[1]Раздел 1'!$D$13:$P$2328,10,0)</f>
        <v>3</v>
      </c>
      <c r="N406" s="12">
        <f>VLOOKUP(D406,'[1]Раздел 1'!$D$13:$P$2328,11,0)</f>
        <v>0</v>
      </c>
      <c r="O406" s="12">
        <f>VLOOKUP(D406,'[1]Раздел 1'!$D$13:$P$2328,12,0)</f>
        <v>200</v>
      </c>
      <c r="P406" s="12">
        <f>VLOOKUP(D406,'[1]Раздел 1'!$D$13:$P$2328,13,0)</f>
        <v>41618000</v>
      </c>
    </row>
    <row r="407" spans="1:16" ht="45" customHeight="1" x14ac:dyDescent="0.45">
      <c r="A407" s="14">
        <v>392</v>
      </c>
      <c r="B407" s="5" t="s">
        <v>12</v>
      </c>
      <c r="C407" s="5" t="s">
        <v>12</v>
      </c>
      <c r="D407" s="5" t="s">
        <v>2760</v>
      </c>
      <c r="E407" s="5" t="s">
        <v>464</v>
      </c>
      <c r="F407" s="5" t="s">
        <v>1933</v>
      </c>
      <c r="G407" s="12"/>
      <c r="H407" s="12">
        <f>VLOOKUP(D407,'[1]Раздел 1'!$D$13:$P$2328,5,0)</f>
        <v>1917</v>
      </c>
      <c r="I407" s="12">
        <f>VLOOKUP(D407,'[1]Раздел 1'!$D$13:$P$2328,6,0)</f>
        <v>509.2</v>
      </c>
      <c r="J407" s="12" t="str">
        <f>VLOOKUP(D407,'[1]Раздел 1'!$D$13:$P$2328,7,0)</f>
        <v>кирпич</v>
      </c>
      <c r="K407" s="12">
        <f>VLOOKUP(D407,'[1]Раздел 1'!$D$13:$P$2328,8,0)</f>
        <v>2</v>
      </c>
      <c r="L407" s="12">
        <f>VLOOKUP(D407,'[1]Раздел 1'!$D$13:$P$2328,9,0)</f>
        <v>8</v>
      </c>
      <c r="M407" s="12">
        <f>VLOOKUP(D407,'[1]Раздел 1'!$D$13:$P$2328,10,0)</f>
        <v>0</v>
      </c>
      <c r="N407" s="12">
        <f>VLOOKUP(D407,'[1]Раздел 1'!$D$13:$P$2328,11,0)</f>
        <v>0</v>
      </c>
      <c r="O407" s="12">
        <f>VLOOKUP(D407,'[1]Раздел 1'!$D$13:$P$2328,12,0)</f>
        <v>35</v>
      </c>
      <c r="P407" s="12">
        <f>VLOOKUP(D407,'[1]Раздел 1'!$D$13:$P$2328,13,0)</f>
        <v>41618000</v>
      </c>
    </row>
    <row r="408" spans="1:16" ht="45" customHeight="1" x14ac:dyDescent="0.45">
      <c r="A408" s="14">
        <v>393</v>
      </c>
      <c r="B408" s="5" t="s">
        <v>12</v>
      </c>
      <c r="C408" s="5" t="s">
        <v>12</v>
      </c>
      <c r="D408" s="5" t="s">
        <v>2761</v>
      </c>
      <c r="E408" s="5" t="s">
        <v>805</v>
      </c>
      <c r="F408" s="5" t="s">
        <v>1933</v>
      </c>
      <c r="G408" s="12"/>
      <c r="H408" s="12">
        <f>VLOOKUP(D408,'[1]Раздел 1'!$D$13:$P$2328,5,0)</f>
        <v>1977</v>
      </c>
      <c r="I408" s="12">
        <f>VLOOKUP(D408,'[1]Раздел 1'!$D$13:$P$2328,6,0)</f>
        <v>4715.5</v>
      </c>
      <c r="J408" s="12" t="str">
        <f>VLOOKUP(D408,'[1]Раздел 1'!$D$13:$P$2328,7,0)</f>
        <v>кирпич</v>
      </c>
      <c r="K408" s="12">
        <f>VLOOKUP(D408,'[1]Раздел 1'!$D$13:$P$2328,8,0)</f>
        <v>5</v>
      </c>
      <c r="L408" s="12">
        <f>VLOOKUP(D408,'[1]Раздел 1'!$D$13:$P$2328,9,0)</f>
        <v>6</v>
      </c>
      <c r="M408" s="12">
        <f>VLOOKUP(D408,'[1]Раздел 1'!$D$13:$P$2328,10,0)</f>
        <v>0</v>
      </c>
      <c r="N408" s="12">
        <f>VLOOKUP(D408,'[1]Раздел 1'!$D$13:$P$2328,11,0)</f>
        <v>0</v>
      </c>
      <c r="O408" s="12">
        <f>VLOOKUP(D408,'[1]Раздел 1'!$D$13:$P$2328,12,0)</f>
        <v>199</v>
      </c>
      <c r="P408" s="12">
        <f>VLOOKUP(D408,'[1]Раздел 1'!$D$13:$P$2328,13,0)</f>
        <v>41618000</v>
      </c>
    </row>
    <row r="409" spans="1:16" ht="45" customHeight="1" x14ac:dyDescent="0.45">
      <c r="A409" s="14">
        <v>394</v>
      </c>
      <c r="B409" s="5" t="s">
        <v>12</v>
      </c>
      <c r="C409" s="5" t="s">
        <v>12</v>
      </c>
      <c r="D409" s="5" t="s">
        <v>2762</v>
      </c>
      <c r="E409" s="5" t="s">
        <v>1102</v>
      </c>
      <c r="F409" s="5" t="s">
        <v>1933</v>
      </c>
      <c r="G409" s="12"/>
      <c r="H409" s="12">
        <f>VLOOKUP(D409,'[1]Раздел 1'!$D$13:$P$2328,5,0)</f>
        <v>1963</v>
      </c>
      <c r="I409" s="12">
        <f>VLOOKUP(D409,'[1]Раздел 1'!$D$13:$P$2328,6,0)</f>
        <v>2012.16</v>
      </c>
      <c r="J409" s="12" t="str">
        <f>VLOOKUP(D409,'[1]Раздел 1'!$D$13:$P$2328,7,0)</f>
        <v>кирпич</v>
      </c>
      <c r="K409" s="12">
        <f>VLOOKUP(D409,'[1]Раздел 1'!$D$13:$P$2328,8,0)</f>
        <v>4</v>
      </c>
      <c r="L409" s="12">
        <f>VLOOKUP(D409,'[1]Раздел 1'!$D$13:$P$2328,9,0)</f>
        <v>3</v>
      </c>
      <c r="M409" s="12">
        <f>VLOOKUP(D409,'[1]Раздел 1'!$D$13:$P$2328,10,0)</f>
        <v>0</v>
      </c>
      <c r="N409" s="12">
        <f>VLOOKUP(D409,'[1]Раздел 1'!$D$13:$P$2328,11,0)</f>
        <v>0</v>
      </c>
      <c r="O409" s="12">
        <f>VLOOKUP(D409,'[1]Раздел 1'!$D$13:$P$2328,12,0)</f>
        <v>87</v>
      </c>
      <c r="P409" s="12">
        <f>VLOOKUP(D409,'[1]Раздел 1'!$D$13:$P$2328,13,0)</f>
        <v>41618000</v>
      </c>
    </row>
    <row r="410" spans="1:16" ht="45" customHeight="1" x14ac:dyDescent="0.45">
      <c r="A410" s="14">
        <v>395</v>
      </c>
      <c r="B410" s="5" t="s">
        <v>12</v>
      </c>
      <c r="C410" s="5" t="s">
        <v>12</v>
      </c>
      <c r="D410" s="6" t="s">
        <v>2285</v>
      </c>
      <c r="E410" s="5" t="s">
        <v>2286</v>
      </c>
      <c r="F410" s="5" t="s">
        <v>1933</v>
      </c>
      <c r="G410" s="12"/>
      <c r="H410" s="12">
        <f>VLOOKUP(D410,'[1]Раздел 1'!$D$13:$P$2328,5,0)</f>
        <v>1973</v>
      </c>
      <c r="I410" s="12">
        <f>VLOOKUP(D410,'[1]Раздел 1'!$D$13:$P$2328,6,0)</f>
        <v>2768.3</v>
      </c>
      <c r="J410" s="12" t="str">
        <f>VLOOKUP(D410,'[1]Раздел 1'!$D$13:$P$2328,7,0)</f>
        <v>кирпич</v>
      </c>
      <c r="K410" s="12">
        <f>VLOOKUP(D410,'[1]Раздел 1'!$D$13:$P$2328,8,0)</f>
        <v>5</v>
      </c>
      <c r="L410" s="12">
        <f>VLOOKUP(D410,'[1]Раздел 1'!$D$13:$P$2328,9,0)</f>
        <v>3</v>
      </c>
      <c r="M410" s="12">
        <f>VLOOKUP(D410,'[1]Раздел 1'!$D$13:$P$2328,10,0)</f>
        <v>0</v>
      </c>
      <c r="N410" s="12">
        <f>VLOOKUP(D410,'[1]Раздел 1'!$D$13:$P$2328,11,0)</f>
        <v>0</v>
      </c>
      <c r="O410" s="12">
        <f>VLOOKUP(D410,'[1]Раздел 1'!$D$13:$P$2328,12,0)</f>
        <v>129</v>
      </c>
      <c r="P410" s="12">
        <f>VLOOKUP(D410,'[1]Раздел 1'!$D$13:$P$2328,13,0)</f>
        <v>41618000</v>
      </c>
    </row>
    <row r="411" spans="1:16" ht="45" customHeight="1" x14ac:dyDescent="0.45">
      <c r="A411" s="14">
        <v>396</v>
      </c>
      <c r="B411" s="5" t="s">
        <v>12</v>
      </c>
      <c r="C411" s="5" t="s">
        <v>12</v>
      </c>
      <c r="D411" s="5" t="s">
        <v>2763</v>
      </c>
      <c r="E411" s="5" t="s">
        <v>1532</v>
      </c>
      <c r="F411" s="5" t="s">
        <v>1933</v>
      </c>
      <c r="G411" s="12"/>
      <c r="H411" s="12">
        <f>VLOOKUP(D411,'[1]Раздел 1'!$D$13:$P$2328,5,0)</f>
        <v>1967</v>
      </c>
      <c r="I411" s="12">
        <f>VLOOKUP(D411,'[1]Раздел 1'!$D$13:$P$2328,6,0)</f>
        <v>5144.53</v>
      </c>
      <c r="J411" s="12" t="str">
        <f>VLOOKUP(D411,'[1]Раздел 1'!$D$13:$P$2328,7,0)</f>
        <v>панели</v>
      </c>
      <c r="K411" s="12">
        <f>VLOOKUP(D411,'[1]Раздел 1'!$D$13:$P$2328,8,0)</f>
        <v>5</v>
      </c>
      <c r="L411" s="12">
        <f>VLOOKUP(D411,'[1]Раздел 1'!$D$13:$P$2328,9,0)</f>
        <v>6</v>
      </c>
      <c r="M411" s="12">
        <f>VLOOKUP(D411,'[1]Раздел 1'!$D$13:$P$2328,10,0)</f>
        <v>0</v>
      </c>
      <c r="N411" s="12">
        <f>VLOOKUP(D411,'[1]Раздел 1'!$D$13:$P$2328,11,0)</f>
        <v>0</v>
      </c>
      <c r="O411" s="12">
        <f>VLOOKUP(D411,'[1]Раздел 1'!$D$13:$P$2328,12,0)</f>
        <v>249</v>
      </c>
      <c r="P411" s="12">
        <f>VLOOKUP(D411,'[1]Раздел 1'!$D$13:$P$2328,13,0)</f>
        <v>41618000</v>
      </c>
    </row>
    <row r="412" spans="1:16" ht="45" customHeight="1" x14ac:dyDescent="0.45">
      <c r="A412" s="14">
        <v>397</v>
      </c>
      <c r="B412" s="5" t="s">
        <v>12</v>
      </c>
      <c r="C412" s="5" t="s">
        <v>12</v>
      </c>
      <c r="D412" s="5" t="s">
        <v>2764</v>
      </c>
      <c r="E412" s="5" t="s">
        <v>729</v>
      </c>
      <c r="F412" s="5" t="s">
        <v>1933</v>
      </c>
      <c r="G412" s="12"/>
      <c r="H412" s="12">
        <f>VLOOKUP(D412,'[1]Раздел 1'!$D$13:$P$2328,5,0)</f>
        <v>1964</v>
      </c>
      <c r="I412" s="12">
        <f>VLOOKUP(D412,'[1]Раздел 1'!$D$13:$P$2328,6,0)</f>
        <v>2003.44</v>
      </c>
      <c r="J412" s="12" t="str">
        <f>VLOOKUP(D412,'[1]Раздел 1'!$D$13:$P$2328,7,0)</f>
        <v>кирпич</v>
      </c>
      <c r="K412" s="12">
        <f>VLOOKUP(D412,'[1]Раздел 1'!$D$13:$P$2328,8,0)</f>
        <v>4</v>
      </c>
      <c r="L412" s="12">
        <f>VLOOKUP(D412,'[1]Раздел 1'!$D$13:$P$2328,9,0)</f>
        <v>3</v>
      </c>
      <c r="M412" s="12">
        <f>VLOOKUP(D412,'[1]Раздел 1'!$D$13:$P$2328,10,0)</f>
        <v>0</v>
      </c>
      <c r="N412" s="12">
        <f>VLOOKUP(D412,'[1]Раздел 1'!$D$13:$P$2328,11,0)</f>
        <v>0</v>
      </c>
      <c r="O412" s="12">
        <f>VLOOKUP(D412,'[1]Раздел 1'!$D$13:$P$2328,12,0)</f>
        <v>74</v>
      </c>
      <c r="P412" s="12">
        <f>VLOOKUP(D412,'[1]Раздел 1'!$D$13:$P$2328,13,0)</f>
        <v>41618000</v>
      </c>
    </row>
    <row r="413" spans="1:16" ht="45" customHeight="1" x14ac:dyDescent="0.45">
      <c r="A413" s="14">
        <v>398</v>
      </c>
      <c r="B413" s="5" t="s">
        <v>12</v>
      </c>
      <c r="C413" s="5" t="s">
        <v>12</v>
      </c>
      <c r="D413" s="5" t="s">
        <v>2765</v>
      </c>
      <c r="E413" s="5" t="s">
        <v>1264</v>
      </c>
      <c r="F413" s="5" t="s">
        <v>1933</v>
      </c>
      <c r="G413" s="12"/>
      <c r="H413" s="12">
        <f>VLOOKUP(D413,'[1]Раздел 1'!$D$13:$P$2328,5,0)</f>
        <v>1962</v>
      </c>
      <c r="I413" s="12">
        <f>VLOOKUP(D413,'[1]Раздел 1'!$D$13:$P$2328,6,0)</f>
        <v>1496.67</v>
      </c>
      <c r="J413" s="12" t="str">
        <f>VLOOKUP(D413,'[1]Раздел 1'!$D$13:$P$2328,7,0)</f>
        <v>кирпич</v>
      </c>
      <c r="K413" s="12">
        <f>VLOOKUP(D413,'[1]Раздел 1'!$D$13:$P$2328,8,0)</f>
        <v>3</v>
      </c>
      <c r="L413" s="12">
        <f>VLOOKUP(D413,'[1]Раздел 1'!$D$13:$P$2328,9,0)</f>
        <v>3</v>
      </c>
      <c r="M413" s="12">
        <f>VLOOKUP(D413,'[1]Раздел 1'!$D$13:$P$2328,10,0)</f>
        <v>0</v>
      </c>
      <c r="N413" s="12">
        <f>VLOOKUP(D413,'[1]Раздел 1'!$D$13:$P$2328,11,0)</f>
        <v>0</v>
      </c>
      <c r="O413" s="12">
        <f>VLOOKUP(D413,'[1]Раздел 1'!$D$13:$P$2328,12,0)</f>
        <v>68</v>
      </c>
      <c r="P413" s="12">
        <f>VLOOKUP(D413,'[1]Раздел 1'!$D$13:$P$2328,13,0)</f>
        <v>41618000</v>
      </c>
    </row>
    <row r="414" spans="1:16" ht="45" customHeight="1" x14ac:dyDescent="0.45">
      <c r="A414" s="14">
        <v>399</v>
      </c>
      <c r="B414" s="5" t="s">
        <v>12</v>
      </c>
      <c r="C414" s="5" t="s">
        <v>12</v>
      </c>
      <c r="D414" s="6" t="s">
        <v>2287</v>
      </c>
      <c r="E414" s="5" t="s">
        <v>2288</v>
      </c>
      <c r="F414" s="5" t="s">
        <v>1933</v>
      </c>
      <c r="G414" s="12"/>
      <c r="H414" s="12">
        <f>VLOOKUP(D414,'[1]Раздел 1'!$D$13:$P$2328,5,0)</f>
        <v>1967</v>
      </c>
      <c r="I414" s="12">
        <f>VLOOKUP(D414,'[1]Раздел 1'!$D$13:$P$2328,6,0)</f>
        <v>3525.77</v>
      </c>
      <c r="J414" s="12" t="str">
        <f>VLOOKUP(D414,'[1]Раздел 1'!$D$13:$P$2328,7,0)</f>
        <v>Панельные стены</v>
      </c>
      <c r="K414" s="12">
        <f>VLOOKUP(D414,'[1]Раздел 1'!$D$13:$P$2328,8,0)</f>
        <v>5</v>
      </c>
      <c r="L414" s="12">
        <f>VLOOKUP(D414,'[1]Раздел 1'!$D$13:$P$2328,9,0)</f>
        <v>4</v>
      </c>
      <c r="M414" s="12">
        <f>VLOOKUP(D414,'[1]Раздел 1'!$D$13:$P$2328,10,0)</f>
        <v>0</v>
      </c>
      <c r="N414" s="12">
        <f>VLOOKUP(D414,'[1]Раздел 1'!$D$13:$P$2328,11,0)</f>
        <v>0</v>
      </c>
      <c r="O414" s="12">
        <f>VLOOKUP(D414,'[1]Раздел 1'!$D$13:$P$2328,12,0)</f>
        <v>155</v>
      </c>
      <c r="P414" s="12">
        <f>VLOOKUP(D414,'[1]Раздел 1'!$D$13:$P$2328,13,0)</f>
        <v>41618000</v>
      </c>
    </row>
    <row r="415" spans="1:16" ht="45" customHeight="1" x14ac:dyDescent="0.45">
      <c r="A415" s="14">
        <v>400</v>
      </c>
      <c r="B415" s="5" t="s">
        <v>12</v>
      </c>
      <c r="C415" s="5" t="s">
        <v>12</v>
      </c>
      <c r="D415" s="5" t="s">
        <v>2766</v>
      </c>
      <c r="E415" s="5" t="s">
        <v>2307</v>
      </c>
      <c r="F415" s="5" t="s">
        <v>1933</v>
      </c>
      <c r="G415" s="12"/>
      <c r="H415" s="12">
        <f>VLOOKUP(D415,'[1]Раздел 1'!$D$13:$P$2328,5,0)</f>
        <v>1998</v>
      </c>
      <c r="I415" s="12">
        <f>VLOOKUP(D415,'[1]Раздел 1'!$D$13:$P$2328,6,0)</f>
        <v>5379.6</v>
      </c>
      <c r="J415" s="12" t="s">
        <v>1950</v>
      </c>
      <c r="K415" s="12">
        <f>VLOOKUP(D415,'[1]Раздел 1'!$D$13:$P$2328,8,0)</f>
        <v>7.5</v>
      </c>
      <c r="L415" s="12">
        <f>VLOOKUP(D415,'[1]Раздел 1'!$D$13:$P$2328,9,0)</f>
        <v>0</v>
      </c>
      <c r="M415" s="12">
        <v>1</v>
      </c>
      <c r="N415" s="12">
        <f>VLOOKUP(D415,'[1]Раздел 1'!$D$13:$P$2328,11,0)</f>
        <v>1</v>
      </c>
      <c r="O415" s="12">
        <f>VLOOKUP(D415,'[1]Раздел 1'!$D$13:$P$2328,12,0)</f>
        <v>0</v>
      </c>
      <c r="P415" s="12">
        <f>VLOOKUP(D415,'[1]Раздел 1'!$D$13:$P$2328,13,0)</f>
        <v>41618000</v>
      </c>
    </row>
    <row r="416" spans="1:16" ht="45" customHeight="1" x14ac:dyDescent="0.45">
      <c r="A416" s="14">
        <v>401</v>
      </c>
      <c r="B416" s="5" t="s">
        <v>12</v>
      </c>
      <c r="C416" s="5" t="s">
        <v>12</v>
      </c>
      <c r="D416" s="6" t="s">
        <v>2767</v>
      </c>
      <c r="E416" s="6" t="s">
        <v>849</v>
      </c>
      <c r="F416" s="5" t="s">
        <v>1933</v>
      </c>
      <c r="G416" s="12"/>
      <c r="H416" s="12">
        <f>VLOOKUP(D416,'[1]Раздел 1'!$D$13:$P$2328,5,0)</f>
        <v>1988</v>
      </c>
      <c r="I416" s="12">
        <f>VLOOKUP(D416,'[1]Раздел 1'!$D$13:$P$2328,6,0)</f>
        <v>4049.79</v>
      </c>
      <c r="J416" s="12" t="str">
        <f>VLOOKUP(D416,'[1]Раздел 1'!$D$13:$P$2328,7,0)</f>
        <v>панели</v>
      </c>
      <c r="K416" s="12">
        <f>VLOOKUP(D416,'[1]Раздел 1'!$D$13:$P$2328,8,0)</f>
        <v>9</v>
      </c>
      <c r="L416" s="12">
        <f>VLOOKUP(D416,'[1]Раздел 1'!$D$13:$P$2328,9,0)</f>
        <v>2</v>
      </c>
      <c r="M416" s="12">
        <f>VLOOKUP(D416,'[1]Раздел 1'!$D$13:$P$2328,10,0)</f>
        <v>2</v>
      </c>
      <c r="N416" s="12">
        <f>VLOOKUP(D416,'[1]Раздел 1'!$D$13:$P$2328,11,0)</f>
        <v>0</v>
      </c>
      <c r="O416" s="12">
        <f>VLOOKUP(D416,'[1]Раздел 1'!$D$13:$P$2328,12,0)</f>
        <v>179</v>
      </c>
      <c r="P416" s="12">
        <f>VLOOKUP(D416,'[1]Раздел 1'!$D$13:$P$2328,13,0)</f>
        <v>41618000</v>
      </c>
    </row>
    <row r="417" spans="1:16" ht="45" customHeight="1" x14ac:dyDescent="0.45">
      <c r="A417" s="14">
        <v>402</v>
      </c>
      <c r="B417" s="5" t="s">
        <v>12</v>
      </c>
      <c r="C417" s="5" t="s">
        <v>12</v>
      </c>
      <c r="D417" s="6" t="s">
        <v>2768</v>
      </c>
      <c r="E417" s="6" t="s">
        <v>941</v>
      </c>
      <c r="F417" s="5" t="s">
        <v>1933</v>
      </c>
      <c r="G417" s="12"/>
      <c r="H417" s="12">
        <f>VLOOKUP(D417,'[1]Раздел 1'!$D$13:$P$2328,5,0)</f>
        <v>1990</v>
      </c>
      <c r="I417" s="12">
        <f>VLOOKUP(D417,'[1]Раздел 1'!$D$13:$P$2328,6,0)</f>
        <v>4015.2</v>
      </c>
      <c r="J417" s="12" t="str">
        <f>VLOOKUP(D417,'[1]Раздел 1'!$D$13:$P$2328,7,0)</f>
        <v>панели</v>
      </c>
      <c r="K417" s="12">
        <f>VLOOKUP(D417,'[1]Раздел 1'!$D$13:$P$2328,8,0)</f>
        <v>9</v>
      </c>
      <c r="L417" s="12">
        <f>VLOOKUP(D417,'[1]Раздел 1'!$D$13:$P$2328,9,0)</f>
        <v>2</v>
      </c>
      <c r="M417" s="12">
        <f>VLOOKUP(D417,'[1]Раздел 1'!$D$13:$P$2328,10,0)</f>
        <v>2</v>
      </c>
      <c r="N417" s="12">
        <f>VLOOKUP(D417,'[1]Раздел 1'!$D$13:$P$2328,11,0)</f>
        <v>0</v>
      </c>
      <c r="O417" s="12">
        <f>VLOOKUP(D417,'[1]Раздел 1'!$D$13:$P$2328,12,0)</f>
        <v>209</v>
      </c>
      <c r="P417" s="12">
        <f>VLOOKUP(D417,'[1]Раздел 1'!$D$13:$P$2328,13,0)</f>
        <v>41618000</v>
      </c>
    </row>
    <row r="418" spans="1:16" ht="45" customHeight="1" x14ac:dyDescent="0.45">
      <c r="A418" s="14">
        <v>403</v>
      </c>
      <c r="B418" s="6" t="s">
        <v>12</v>
      </c>
      <c r="C418" s="6" t="s">
        <v>12</v>
      </c>
      <c r="D418" s="6" t="s">
        <v>2769</v>
      </c>
      <c r="E418" s="5" t="s">
        <v>567</v>
      </c>
      <c r="F418" s="5" t="s">
        <v>1933</v>
      </c>
      <c r="G418" s="12"/>
      <c r="H418" s="12">
        <f>VLOOKUP(D418,'[1]Раздел 1'!$D$13:$P$2328,5,0)</f>
        <v>1989</v>
      </c>
      <c r="I418" s="12">
        <f>VLOOKUP(D418,'[1]Раздел 1'!$D$13:$P$2328,6,0)</f>
        <v>3974.2</v>
      </c>
      <c r="J418" s="12" t="str">
        <f>VLOOKUP(D418,'[1]Раздел 1'!$D$13:$P$2328,7,0)</f>
        <v>панели</v>
      </c>
      <c r="K418" s="12">
        <f>VLOOKUP(D418,'[1]Раздел 1'!$D$13:$P$2328,8,0)</f>
        <v>9</v>
      </c>
      <c r="L418" s="12">
        <f>VLOOKUP(D418,'[1]Раздел 1'!$D$13:$P$2328,9,0)</f>
        <v>2</v>
      </c>
      <c r="M418" s="12">
        <f>VLOOKUP(D418,'[1]Раздел 1'!$D$13:$P$2328,10,0)</f>
        <v>2</v>
      </c>
      <c r="N418" s="12">
        <f>VLOOKUP(D418,'[1]Раздел 1'!$D$13:$P$2328,11,0)</f>
        <v>0</v>
      </c>
      <c r="O418" s="12">
        <f>VLOOKUP(D418,'[1]Раздел 1'!$D$13:$P$2328,12,0)</f>
        <v>185</v>
      </c>
      <c r="P418" s="12">
        <f>VLOOKUP(D418,'[1]Раздел 1'!$D$13:$P$2328,13,0)</f>
        <v>41618000</v>
      </c>
    </row>
    <row r="419" spans="1:16" ht="45" customHeight="1" x14ac:dyDescent="0.45">
      <c r="A419" s="14">
        <v>404</v>
      </c>
      <c r="B419" s="5" t="s">
        <v>12</v>
      </c>
      <c r="C419" s="5" t="s">
        <v>12</v>
      </c>
      <c r="D419" s="5" t="s">
        <v>2770</v>
      </c>
      <c r="E419" s="5" t="s">
        <v>1731</v>
      </c>
      <c r="F419" s="5" t="s">
        <v>1933</v>
      </c>
      <c r="G419" s="12"/>
      <c r="H419" s="12">
        <f>VLOOKUP(D419,'[1]Раздел 1'!$D$13:$P$2328,5,0)</f>
        <v>1990</v>
      </c>
      <c r="I419" s="12">
        <f>VLOOKUP(D419,'[1]Раздел 1'!$D$13:$P$2328,6,0)</f>
        <v>9533.7999999999993</v>
      </c>
      <c r="J419" s="12" t="str">
        <f>VLOOKUP(D419,'[1]Раздел 1'!$D$13:$P$2328,7,0)</f>
        <v>панели</v>
      </c>
      <c r="K419" s="12">
        <f>VLOOKUP(D419,'[1]Раздел 1'!$D$13:$P$2328,8,0)</f>
        <v>7</v>
      </c>
      <c r="L419" s="12">
        <f>VLOOKUP(D419,'[1]Раздел 1'!$D$13:$P$2328,9,0)</f>
        <v>7</v>
      </c>
      <c r="M419" s="12">
        <f>VLOOKUP(D419,'[1]Раздел 1'!$D$13:$P$2328,10,0)</f>
        <v>0</v>
      </c>
      <c r="N419" s="12">
        <f>VLOOKUP(D419,'[1]Раздел 1'!$D$13:$P$2328,11,0)</f>
        <v>0</v>
      </c>
      <c r="O419" s="12">
        <f>VLOOKUP(D419,'[1]Раздел 1'!$D$13:$P$2328,12,0)</f>
        <v>165</v>
      </c>
      <c r="P419" s="12">
        <f>VLOOKUP(D419,'[1]Раздел 1'!$D$13:$P$2328,13,0)</f>
        <v>41618000</v>
      </c>
    </row>
    <row r="420" spans="1:16" ht="45" customHeight="1" x14ac:dyDescent="0.45">
      <c r="A420" s="14">
        <v>405</v>
      </c>
      <c r="B420" s="5" t="s">
        <v>12</v>
      </c>
      <c r="C420" s="5" t="s">
        <v>12</v>
      </c>
      <c r="D420" s="5" t="s">
        <v>2771</v>
      </c>
      <c r="E420" s="5" t="s">
        <v>2308</v>
      </c>
      <c r="F420" s="5" t="s">
        <v>1933</v>
      </c>
      <c r="G420" s="12" t="s">
        <v>4199</v>
      </c>
      <c r="H420" s="12">
        <v>2000</v>
      </c>
      <c r="I420" s="12">
        <v>7121.9</v>
      </c>
      <c r="J420" s="12" t="s">
        <v>1950</v>
      </c>
      <c r="K420" s="12">
        <v>7.8</v>
      </c>
      <c r="L420" s="12"/>
      <c r="M420" s="12">
        <v>4</v>
      </c>
      <c r="N420" s="12">
        <v>2</v>
      </c>
      <c r="O420" s="12"/>
      <c r="P420" s="12">
        <v>41618000</v>
      </c>
    </row>
    <row r="421" spans="1:16" ht="45" customHeight="1" x14ac:dyDescent="0.45">
      <c r="A421" s="14">
        <v>406</v>
      </c>
      <c r="B421" s="5" t="s">
        <v>12</v>
      </c>
      <c r="C421" s="5" t="s">
        <v>12</v>
      </c>
      <c r="D421" s="5" t="s">
        <v>1962</v>
      </c>
      <c r="E421" s="5" t="s">
        <v>1963</v>
      </c>
      <c r="F421" s="5" t="s">
        <v>1933</v>
      </c>
      <c r="G421" s="12"/>
      <c r="H421" s="12">
        <f>VLOOKUP(D421,'[1]Раздел 1'!$D$13:$P$2328,5,0)</f>
        <v>1990</v>
      </c>
      <c r="I421" s="12">
        <f>VLOOKUP(D421,'[1]Раздел 1'!$D$13:$P$2328,6,0)</f>
        <v>9424.2000000000007</v>
      </c>
      <c r="J421" s="12" t="s">
        <v>1950</v>
      </c>
      <c r="K421" s="12">
        <f>VLOOKUP(D421,'[1]Раздел 1'!$D$13:$P$2328,8,0)</f>
        <v>7</v>
      </c>
      <c r="L421" s="12">
        <f>VLOOKUP(D421,'[1]Раздел 1'!$D$13:$P$2328,9,0)</f>
        <v>0</v>
      </c>
      <c r="M421" s="12">
        <f>VLOOKUP(D421,'[1]Раздел 1'!$D$13:$P$2328,10,0)</f>
        <v>0</v>
      </c>
      <c r="N421" s="12">
        <f>VLOOKUP(D421,'[1]Раздел 1'!$D$13:$P$2328,11,0)</f>
        <v>0</v>
      </c>
      <c r="O421" s="12">
        <f>VLOOKUP(D421,'[1]Раздел 1'!$D$13:$P$2328,12,0)</f>
        <v>0</v>
      </c>
      <c r="P421" s="12">
        <f>VLOOKUP(D421,'[1]Раздел 1'!$D$13:$P$2328,13,0)</f>
        <v>41618000</v>
      </c>
    </row>
    <row r="422" spans="1:16" ht="45" customHeight="1" x14ac:dyDescent="0.45">
      <c r="A422" s="14">
        <v>407</v>
      </c>
      <c r="B422" s="5" t="s">
        <v>12</v>
      </c>
      <c r="C422" s="5" t="s">
        <v>12</v>
      </c>
      <c r="D422" s="5" t="s">
        <v>2772</v>
      </c>
      <c r="E422" s="5" t="s">
        <v>1730</v>
      </c>
      <c r="F422" s="5" t="s">
        <v>1933</v>
      </c>
      <c r="G422" s="12"/>
      <c r="H422" s="12">
        <f>VLOOKUP(D422,'[1]Раздел 1'!$D$13:$P$2328,5,0)</f>
        <v>1991</v>
      </c>
      <c r="I422" s="12">
        <f>VLOOKUP(D422,'[1]Раздел 1'!$D$13:$P$2328,6,0)</f>
        <v>4320.6000000000004</v>
      </c>
      <c r="J422" s="12" t="str">
        <f>VLOOKUP(D422,'[1]Раздел 1'!$D$13:$P$2328,7,0)</f>
        <v>панели</v>
      </c>
      <c r="K422" s="12">
        <f>VLOOKUP(D422,'[1]Раздел 1'!$D$13:$P$2328,8,0)</f>
        <v>7</v>
      </c>
      <c r="L422" s="12">
        <f>VLOOKUP(D422,'[1]Раздел 1'!$D$13:$P$2328,9,0)</f>
        <v>3</v>
      </c>
      <c r="M422" s="12">
        <f>VLOOKUP(D422,'[1]Раздел 1'!$D$13:$P$2328,10,0)</f>
        <v>0</v>
      </c>
      <c r="N422" s="12">
        <f>VLOOKUP(D422,'[1]Раздел 1'!$D$13:$P$2328,11,0)</f>
        <v>0</v>
      </c>
      <c r="O422" s="12">
        <f>VLOOKUP(D422,'[1]Раздел 1'!$D$13:$P$2328,12,0)</f>
        <v>177</v>
      </c>
      <c r="P422" s="12">
        <f>VLOOKUP(D422,'[1]Раздел 1'!$D$13:$P$2328,13,0)</f>
        <v>41618000</v>
      </c>
    </row>
    <row r="423" spans="1:16" ht="45" customHeight="1" x14ac:dyDescent="0.45">
      <c r="A423" s="14">
        <v>408</v>
      </c>
      <c r="B423" s="5" t="s">
        <v>12</v>
      </c>
      <c r="C423" s="5" t="s">
        <v>12</v>
      </c>
      <c r="D423" s="7" t="s">
        <v>2277</v>
      </c>
      <c r="E423" s="5" t="s">
        <v>2278</v>
      </c>
      <c r="F423" s="5" t="s">
        <v>1933</v>
      </c>
      <c r="G423" s="12"/>
      <c r="H423" s="12">
        <f>VLOOKUP(D423,'[1]Раздел 1'!$D$13:$P$2328,5,0)</f>
        <v>1975</v>
      </c>
      <c r="I423" s="12">
        <f>VLOOKUP(D423,'[1]Раздел 1'!$D$13:$P$2328,6,0)</f>
        <v>824.8</v>
      </c>
      <c r="J423" s="12" t="str">
        <f>VLOOKUP(D423,'[1]Раздел 1'!$D$13:$P$2328,7,0)</f>
        <v>Панельные стены</v>
      </c>
      <c r="K423" s="12">
        <f>VLOOKUP(D423,'[1]Раздел 1'!$D$13:$P$2328,8,0)</f>
        <v>5</v>
      </c>
      <c r="L423" s="12">
        <f>VLOOKUP(D423,'[1]Раздел 1'!$D$13:$P$2328,9,0)</f>
        <v>1</v>
      </c>
      <c r="M423" s="12">
        <f>VLOOKUP(D423,'[1]Раздел 1'!$D$13:$P$2328,10,0)</f>
        <v>0</v>
      </c>
      <c r="N423" s="12">
        <f>VLOOKUP(D423,'[1]Раздел 1'!$D$13:$P$2328,11,0)</f>
        <v>0</v>
      </c>
      <c r="O423" s="12">
        <f>VLOOKUP(D423,'[1]Раздел 1'!$D$13:$P$2328,12,0)</f>
        <v>33</v>
      </c>
      <c r="P423" s="12">
        <f>VLOOKUP(D423,'[1]Раздел 1'!$D$13:$P$2328,13,0)</f>
        <v>41618000</v>
      </c>
    </row>
    <row r="424" spans="1:16" ht="45" customHeight="1" x14ac:dyDescent="0.45">
      <c r="A424" s="14">
        <v>409</v>
      </c>
      <c r="B424" s="5" t="s">
        <v>12</v>
      </c>
      <c r="C424" s="5" t="s">
        <v>12</v>
      </c>
      <c r="D424" s="7" t="s">
        <v>2279</v>
      </c>
      <c r="E424" s="5" t="s">
        <v>2280</v>
      </c>
      <c r="F424" s="5" t="s">
        <v>1933</v>
      </c>
      <c r="G424" s="12"/>
      <c r="H424" s="12">
        <f>VLOOKUP(D424,'[1]Раздел 1'!$D$13:$P$2328,5,0)</f>
        <v>1971</v>
      </c>
      <c r="I424" s="12">
        <f>VLOOKUP(D424,'[1]Раздел 1'!$D$13:$P$2328,6,0)</f>
        <v>2355.6</v>
      </c>
      <c r="J424" s="12" t="str">
        <f>VLOOKUP(D424,'[1]Раздел 1'!$D$13:$P$2328,7,0)</f>
        <v>кирпич</v>
      </c>
      <c r="K424" s="12">
        <f>VLOOKUP(D424,'[1]Раздел 1'!$D$13:$P$2328,8,0)</f>
        <v>9</v>
      </c>
      <c r="L424" s="12">
        <f>VLOOKUP(D424,'[1]Раздел 1'!$D$13:$P$2328,9,0)</f>
        <v>1</v>
      </c>
      <c r="M424" s="12">
        <f>VLOOKUP(D424,'[1]Раздел 1'!$D$13:$P$2328,10,0)</f>
        <v>1</v>
      </c>
      <c r="N424" s="12">
        <f>VLOOKUP(D424,'[1]Раздел 1'!$D$13:$P$2328,11,0)</f>
        <v>0</v>
      </c>
      <c r="O424" s="12">
        <f>VLOOKUP(D424,'[1]Раздел 1'!$D$13:$P$2328,12,0)</f>
        <v>81</v>
      </c>
      <c r="P424" s="12">
        <f>VLOOKUP(D424,'[1]Раздел 1'!$D$13:$P$2328,13,0)</f>
        <v>41618000</v>
      </c>
    </row>
    <row r="425" spans="1:16" ht="45" customHeight="1" x14ac:dyDescent="0.45">
      <c r="A425" s="14">
        <v>410</v>
      </c>
      <c r="B425" s="5" t="s">
        <v>12</v>
      </c>
      <c r="C425" s="5" t="s">
        <v>12</v>
      </c>
      <c r="D425" s="6" t="s">
        <v>2281</v>
      </c>
      <c r="E425" s="5" t="s">
        <v>2282</v>
      </c>
      <c r="F425" s="5" t="s">
        <v>1933</v>
      </c>
      <c r="G425" s="12"/>
      <c r="H425" s="12">
        <f>VLOOKUP(D425,'[1]Раздел 1'!$D$13:$P$2328,5,0)</f>
        <v>1971</v>
      </c>
      <c r="I425" s="12">
        <f>VLOOKUP(D425,'[1]Раздел 1'!$D$13:$P$2328,6,0)</f>
        <v>2326.4</v>
      </c>
      <c r="J425" s="12" t="str">
        <f>VLOOKUP(D425,'[1]Раздел 1'!$D$13:$P$2328,7,0)</f>
        <v>кирпич</v>
      </c>
      <c r="K425" s="12">
        <f>VLOOKUP(D425,'[1]Раздел 1'!$D$13:$P$2328,8,0)</f>
        <v>9</v>
      </c>
      <c r="L425" s="12">
        <f>VLOOKUP(D425,'[1]Раздел 1'!$D$13:$P$2328,9,0)</f>
        <v>1</v>
      </c>
      <c r="M425" s="12">
        <f>VLOOKUP(D425,'[1]Раздел 1'!$D$13:$P$2328,10,0)</f>
        <v>1</v>
      </c>
      <c r="N425" s="12">
        <f>VLOOKUP(D425,'[1]Раздел 1'!$D$13:$P$2328,11,0)</f>
        <v>0</v>
      </c>
      <c r="O425" s="12">
        <f>VLOOKUP(D425,'[1]Раздел 1'!$D$13:$P$2328,12,0)</f>
        <v>78</v>
      </c>
      <c r="P425" s="12">
        <f>VLOOKUP(D425,'[1]Раздел 1'!$D$13:$P$2328,13,0)</f>
        <v>41618000</v>
      </c>
    </row>
    <row r="426" spans="1:16" ht="45" customHeight="1" x14ac:dyDescent="0.45">
      <c r="A426" s="14">
        <v>411</v>
      </c>
      <c r="B426" s="5" t="s">
        <v>12</v>
      </c>
      <c r="C426" s="5" t="s">
        <v>12</v>
      </c>
      <c r="D426" s="6" t="s">
        <v>2283</v>
      </c>
      <c r="E426" s="5" t="s">
        <v>2284</v>
      </c>
      <c r="F426" s="5" t="s">
        <v>1933</v>
      </c>
      <c r="G426" s="12"/>
      <c r="H426" s="12">
        <f>VLOOKUP(D426,'[1]Раздел 1'!$D$13:$P$2328,5,0)</f>
        <v>1969</v>
      </c>
      <c r="I426" s="12">
        <f>VLOOKUP(D426,'[1]Раздел 1'!$D$13:$P$2328,6,0)</f>
        <v>3475.68</v>
      </c>
      <c r="J426" s="12" t="str">
        <f>VLOOKUP(D426,'[1]Раздел 1'!$D$13:$P$2328,7,0)</f>
        <v>Панельные стены</v>
      </c>
      <c r="K426" s="12">
        <f>VLOOKUP(D426,'[1]Раздел 1'!$D$13:$P$2328,8,0)</f>
        <v>5</v>
      </c>
      <c r="L426" s="12">
        <f>VLOOKUP(D426,'[1]Раздел 1'!$D$13:$P$2328,9,0)</f>
        <v>4</v>
      </c>
      <c r="M426" s="12">
        <f>VLOOKUP(D426,'[1]Раздел 1'!$D$13:$P$2328,10,0)</f>
        <v>0</v>
      </c>
      <c r="N426" s="12">
        <f>VLOOKUP(D426,'[1]Раздел 1'!$D$13:$P$2328,11,0)</f>
        <v>0</v>
      </c>
      <c r="O426" s="12">
        <f>VLOOKUP(D426,'[1]Раздел 1'!$D$13:$P$2328,12,0)</f>
        <v>146</v>
      </c>
      <c r="P426" s="12">
        <f>VLOOKUP(D426,'[1]Раздел 1'!$D$13:$P$2328,13,0)</f>
        <v>41618000</v>
      </c>
    </row>
    <row r="427" spans="1:16" ht="45" customHeight="1" x14ac:dyDescent="0.45">
      <c r="A427" s="14">
        <v>412</v>
      </c>
      <c r="B427" s="5" t="s">
        <v>12</v>
      </c>
      <c r="C427" s="5" t="s">
        <v>12</v>
      </c>
      <c r="D427" s="5" t="s">
        <v>2773</v>
      </c>
      <c r="E427" s="5" t="s">
        <v>1061</v>
      </c>
      <c r="F427" s="5" t="s">
        <v>1933</v>
      </c>
      <c r="G427" s="12"/>
      <c r="H427" s="12">
        <f>VLOOKUP(D427,'[1]Раздел 1'!$D$13:$P$2328,5,0)</f>
        <v>1952</v>
      </c>
      <c r="I427" s="12">
        <f>VLOOKUP(D427,'[1]Раздел 1'!$D$13:$P$2328,6,0)</f>
        <v>349.95</v>
      </c>
      <c r="J427" s="12" t="str">
        <f>VLOOKUP(D427,'[1]Раздел 1'!$D$13:$P$2328,7,0)</f>
        <v>дерево</v>
      </c>
      <c r="K427" s="12">
        <f>VLOOKUP(D427,'[1]Раздел 1'!$D$13:$P$2328,8,0)</f>
        <v>2</v>
      </c>
      <c r="L427" s="12">
        <f>VLOOKUP(D427,'[1]Раздел 1'!$D$13:$P$2328,9,0)</f>
        <v>1</v>
      </c>
      <c r="M427" s="12">
        <f>VLOOKUP(D427,'[1]Раздел 1'!$D$13:$P$2328,10,0)</f>
        <v>0</v>
      </c>
      <c r="N427" s="12">
        <f>VLOOKUP(D427,'[1]Раздел 1'!$D$13:$P$2328,11,0)</f>
        <v>0</v>
      </c>
      <c r="O427" s="12">
        <f>VLOOKUP(D427,'[1]Раздел 1'!$D$13:$P$2328,12,0)</f>
        <v>25</v>
      </c>
      <c r="P427" s="12">
        <f>VLOOKUP(D427,'[1]Раздел 1'!$D$13:$P$2328,13,0)</f>
        <v>41618000</v>
      </c>
    </row>
    <row r="428" spans="1:16" ht="45" customHeight="1" x14ac:dyDescent="0.45">
      <c r="A428" s="14">
        <v>413</v>
      </c>
      <c r="B428" s="5" t="s">
        <v>12</v>
      </c>
      <c r="C428" s="5" t="s">
        <v>12</v>
      </c>
      <c r="D428" s="5" t="s">
        <v>2774</v>
      </c>
      <c r="E428" s="5" t="s">
        <v>1347</v>
      </c>
      <c r="F428" s="5" t="s">
        <v>1933</v>
      </c>
      <c r="G428" s="12"/>
      <c r="H428" s="12">
        <f>VLOOKUP(D428,'[1]Раздел 1'!$D$13:$P$2328,5,0)</f>
        <v>1988</v>
      </c>
      <c r="I428" s="12">
        <f>VLOOKUP(D428,'[1]Раздел 1'!$D$13:$P$2328,6,0)</f>
        <v>3254.2</v>
      </c>
      <c r="J428" s="12" t="str">
        <f>VLOOKUP(D428,'[1]Раздел 1'!$D$13:$P$2328,7,0)</f>
        <v>панели</v>
      </c>
      <c r="K428" s="12">
        <f>VLOOKUP(D428,'[1]Раздел 1'!$D$13:$P$2328,8,0)</f>
        <v>5</v>
      </c>
      <c r="L428" s="12">
        <f>VLOOKUP(D428,'[1]Раздел 1'!$D$13:$P$2328,9,0)</f>
        <v>4</v>
      </c>
      <c r="M428" s="12">
        <f>VLOOKUP(D428,'[1]Раздел 1'!$D$13:$P$2328,10,0)</f>
        <v>0</v>
      </c>
      <c r="N428" s="12">
        <f>VLOOKUP(D428,'[1]Раздел 1'!$D$13:$P$2328,11,0)</f>
        <v>0</v>
      </c>
      <c r="O428" s="12">
        <f>VLOOKUP(D428,'[1]Раздел 1'!$D$13:$P$2328,12,0)</f>
        <v>160</v>
      </c>
      <c r="P428" s="12">
        <f>VLOOKUP(D428,'[1]Раздел 1'!$D$13:$P$2328,13,0)</f>
        <v>41618000</v>
      </c>
    </row>
    <row r="429" spans="1:16" ht="45" customHeight="1" x14ac:dyDescent="0.45">
      <c r="A429" s="14">
        <v>414</v>
      </c>
      <c r="B429" s="5" t="s">
        <v>12</v>
      </c>
      <c r="C429" s="5" t="s">
        <v>12</v>
      </c>
      <c r="D429" s="5" t="s">
        <v>2775</v>
      </c>
      <c r="E429" s="5" t="s">
        <v>1525</v>
      </c>
      <c r="F429" s="5" t="s">
        <v>1933</v>
      </c>
      <c r="G429" s="12"/>
      <c r="H429" s="12">
        <f>VLOOKUP(D429,'[1]Раздел 1'!$D$13:$P$2328,5,0)</f>
        <v>1983</v>
      </c>
      <c r="I429" s="12">
        <f>VLOOKUP(D429,'[1]Раздел 1'!$D$13:$P$2328,6,0)</f>
        <v>3220.5</v>
      </c>
      <c r="J429" s="12" t="str">
        <f>VLOOKUP(D429,'[1]Раздел 1'!$D$13:$P$2328,7,0)</f>
        <v>панели</v>
      </c>
      <c r="K429" s="12">
        <f>VLOOKUP(D429,'[1]Раздел 1'!$D$13:$P$2328,8,0)</f>
        <v>9</v>
      </c>
      <c r="L429" s="12">
        <f>VLOOKUP(D429,'[1]Раздел 1'!$D$13:$P$2328,9,0)</f>
        <v>1</v>
      </c>
      <c r="M429" s="12">
        <f>VLOOKUP(D429,'[1]Раздел 1'!$D$13:$P$2328,10,0)</f>
        <v>1</v>
      </c>
      <c r="N429" s="12">
        <f>VLOOKUP(D429,'[1]Раздел 1'!$D$13:$P$2328,11,0)</f>
        <v>0</v>
      </c>
      <c r="O429" s="12">
        <f>VLOOKUP(D429,'[1]Раздел 1'!$D$13:$P$2328,12,0)</f>
        <v>155</v>
      </c>
      <c r="P429" s="12">
        <f>VLOOKUP(D429,'[1]Раздел 1'!$D$13:$P$2328,13,0)</f>
        <v>41618000</v>
      </c>
    </row>
    <row r="430" spans="1:16" ht="45" customHeight="1" x14ac:dyDescent="0.45">
      <c r="A430" s="14">
        <v>415</v>
      </c>
      <c r="B430" s="5" t="s">
        <v>12</v>
      </c>
      <c r="C430" s="5" t="s">
        <v>12</v>
      </c>
      <c r="D430" s="6" t="s">
        <v>2275</v>
      </c>
      <c r="E430" s="5" t="s">
        <v>2276</v>
      </c>
      <c r="F430" s="5" t="s">
        <v>1933</v>
      </c>
      <c r="G430" s="12"/>
      <c r="H430" s="12">
        <f>VLOOKUP(D430,'[1]Раздел 1'!$D$13:$P$2328,5,0)</f>
        <v>1981</v>
      </c>
      <c r="I430" s="12">
        <f>VLOOKUP(D430,'[1]Раздел 1'!$D$13:$P$2328,6,0)</f>
        <v>3992.1</v>
      </c>
      <c r="J430" s="12" t="str">
        <f>VLOOKUP(D430,'[1]Раздел 1'!$D$13:$P$2328,7,0)</f>
        <v>Панельные стены</v>
      </c>
      <c r="K430" s="12">
        <f>VLOOKUP(D430,'[1]Раздел 1'!$D$13:$P$2328,8,0)</f>
        <v>9</v>
      </c>
      <c r="L430" s="12">
        <f>VLOOKUP(D430,'[1]Раздел 1'!$D$13:$P$2328,9,0)</f>
        <v>1</v>
      </c>
      <c r="M430" s="12">
        <f>VLOOKUP(D430,'[1]Раздел 1'!$D$13:$P$2328,10,0)</f>
        <v>1</v>
      </c>
      <c r="N430" s="12">
        <f>VLOOKUP(D430,'[1]Раздел 1'!$D$13:$P$2328,11,0)</f>
        <v>0</v>
      </c>
      <c r="O430" s="12">
        <f>VLOOKUP(D430,'[1]Раздел 1'!$D$13:$P$2328,12,0)</f>
        <v>186</v>
      </c>
      <c r="P430" s="12">
        <f>VLOOKUP(D430,'[1]Раздел 1'!$D$13:$P$2328,13,0)</f>
        <v>41618000</v>
      </c>
    </row>
    <row r="431" spans="1:16" ht="45" customHeight="1" x14ac:dyDescent="0.45">
      <c r="A431" s="14">
        <v>416</v>
      </c>
      <c r="B431" s="5" t="s">
        <v>12</v>
      </c>
      <c r="C431" s="5" t="s">
        <v>12</v>
      </c>
      <c r="D431" s="6" t="s">
        <v>2776</v>
      </c>
      <c r="E431" s="6" t="s">
        <v>504</v>
      </c>
      <c r="F431" s="5" t="s">
        <v>1933</v>
      </c>
      <c r="G431" s="12"/>
      <c r="H431" s="12">
        <f>VLOOKUP(D431,'[1]Раздел 1'!$D$13:$P$2328,5,0)</f>
        <v>1982</v>
      </c>
      <c r="I431" s="12">
        <f>VLOOKUP(D431,'[1]Раздел 1'!$D$13:$P$2328,6,0)</f>
        <v>3979.7</v>
      </c>
      <c r="J431" s="12" t="str">
        <f>VLOOKUP(D431,'[1]Раздел 1'!$D$13:$P$2328,7,0)</f>
        <v>панели</v>
      </c>
      <c r="K431" s="12">
        <f>VLOOKUP(D431,'[1]Раздел 1'!$D$13:$P$2328,8,0)</f>
        <v>9</v>
      </c>
      <c r="L431" s="12">
        <f>VLOOKUP(D431,'[1]Раздел 1'!$D$13:$P$2328,9,0)</f>
        <v>1</v>
      </c>
      <c r="M431" s="12">
        <f>VLOOKUP(D431,'[1]Раздел 1'!$D$13:$P$2328,10,0)</f>
        <v>1</v>
      </c>
      <c r="N431" s="12">
        <f>VLOOKUP(D431,'[1]Раздел 1'!$D$13:$P$2328,11,0)</f>
        <v>0</v>
      </c>
      <c r="O431" s="12">
        <f>VLOOKUP(D431,'[1]Раздел 1'!$D$13:$P$2328,12,0)</f>
        <v>202</v>
      </c>
      <c r="P431" s="12">
        <f>VLOOKUP(D431,'[1]Раздел 1'!$D$13:$P$2328,13,0)</f>
        <v>41618000</v>
      </c>
    </row>
    <row r="432" spans="1:16" ht="45" customHeight="1" x14ac:dyDescent="0.45">
      <c r="A432" s="14">
        <v>417</v>
      </c>
      <c r="B432" s="5" t="s">
        <v>12</v>
      </c>
      <c r="C432" s="5" t="s">
        <v>12</v>
      </c>
      <c r="D432" s="6" t="s">
        <v>2269</v>
      </c>
      <c r="E432" s="5" t="s">
        <v>2270</v>
      </c>
      <c r="F432" s="5" t="s">
        <v>1933</v>
      </c>
      <c r="G432" s="12"/>
      <c r="H432" s="12">
        <f>VLOOKUP(D432,'[1]Раздел 1'!$D$13:$P$2328,5,0)</f>
        <v>1973</v>
      </c>
      <c r="I432" s="12">
        <f>VLOOKUP(D432,'[1]Раздел 1'!$D$13:$P$2328,6,0)</f>
        <v>4229.88</v>
      </c>
      <c r="J432" s="12" t="str">
        <f>VLOOKUP(D432,'[1]Раздел 1'!$D$13:$P$2328,7,0)</f>
        <v>кирпич</v>
      </c>
      <c r="K432" s="12">
        <f>VLOOKUP(D432,'[1]Раздел 1'!$D$13:$P$2328,8,0)</f>
        <v>5</v>
      </c>
      <c r="L432" s="12">
        <f>VLOOKUP(D432,'[1]Раздел 1'!$D$13:$P$2328,9,0)</f>
        <v>5</v>
      </c>
      <c r="M432" s="12">
        <f>VLOOKUP(D432,'[1]Раздел 1'!$D$13:$P$2328,10,0)</f>
        <v>0</v>
      </c>
      <c r="N432" s="12">
        <f>VLOOKUP(D432,'[1]Раздел 1'!$D$13:$P$2328,11,0)</f>
        <v>0</v>
      </c>
      <c r="O432" s="12">
        <f>VLOOKUP(D432,'[1]Раздел 1'!$D$13:$P$2328,12,0)</f>
        <v>186</v>
      </c>
      <c r="P432" s="12">
        <f>VLOOKUP(D432,'[1]Раздел 1'!$D$13:$P$2328,13,0)</f>
        <v>41618000</v>
      </c>
    </row>
    <row r="433" spans="1:16" ht="45" customHeight="1" x14ac:dyDescent="0.45">
      <c r="A433" s="14">
        <v>418</v>
      </c>
      <c r="B433" s="6" t="s">
        <v>12</v>
      </c>
      <c r="C433" s="6" t="s">
        <v>12</v>
      </c>
      <c r="D433" s="6" t="s">
        <v>2309</v>
      </c>
      <c r="E433" s="6" t="s">
        <v>2310</v>
      </c>
      <c r="F433" s="5" t="s">
        <v>1933</v>
      </c>
      <c r="G433" s="12"/>
      <c r="H433" s="12">
        <f>VLOOKUP(D433,'[1]Раздел 1'!$D$13:$P$2328,5,0)</f>
        <v>1997</v>
      </c>
      <c r="I433" s="12">
        <f>VLOOKUP(D433,'[1]Раздел 1'!$D$13:$P$2328,6,0)</f>
        <v>2254.2399999999998</v>
      </c>
      <c r="J433" s="12" t="s">
        <v>1950</v>
      </c>
      <c r="K433" s="12">
        <f>VLOOKUP(D433,'[1]Раздел 1'!$D$13:$P$2328,8,0)</f>
        <v>5</v>
      </c>
      <c r="L433" s="12">
        <f>VLOOKUP(D433,'[1]Раздел 1'!$D$13:$P$2328,9,0)</f>
        <v>0</v>
      </c>
      <c r="M433" s="12">
        <f>VLOOKUP(D433,'[1]Раздел 1'!$D$13:$P$2328,10,0)</f>
        <v>1</v>
      </c>
      <c r="N433" s="12">
        <f>VLOOKUP(D433,'[1]Раздел 1'!$D$13:$P$2328,11,0)</f>
        <v>0</v>
      </c>
      <c r="O433" s="12">
        <f>VLOOKUP(D433,'[1]Раздел 1'!$D$13:$P$2328,12,0)</f>
        <v>0</v>
      </c>
      <c r="P433" s="12">
        <f>VLOOKUP(D433,'[1]Раздел 1'!$D$13:$P$2328,13,0)</f>
        <v>41618000</v>
      </c>
    </row>
    <row r="434" spans="1:16" ht="45" customHeight="1" x14ac:dyDescent="0.45">
      <c r="A434" s="14">
        <v>419</v>
      </c>
      <c r="B434" s="5" t="s">
        <v>12</v>
      </c>
      <c r="C434" s="5" t="s">
        <v>12</v>
      </c>
      <c r="D434" s="5" t="s">
        <v>2777</v>
      </c>
      <c r="E434" s="5" t="s">
        <v>1277</v>
      </c>
      <c r="F434" s="5" t="s">
        <v>1933</v>
      </c>
      <c r="G434" s="12"/>
      <c r="H434" s="12">
        <f>VLOOKUP(D434,'[1]Раздел 1'!$D$13:$P$2328,5,0)</f>
        <v>1968</v>
      </c>
      <c r="I434" s="12">
        <f>VLOOKUP(D434,'[1]Раздел 1'!$D$13:$P$2328,6,0)</f>
        <v>3572.07</v>
      </c>
      <c r="J434" s="12" t="str">
        <f>VLOOKUP(D434,'[1]Раздел 1'!$D$13:$P$2328,7,0)</f>
        <v>панели</v>
      </c>
      <c r="K434" s="12">
        <f>VLOOKUP(D434,'[1]Раздел 1'!$D$13:$P$2328,8,0)</f>
        <v>5</v>
      </c>
      <c r="L434" s="12">
        <f>VLOOKUP(D434,'[1]Раздел 1'!$D$13:$P$2328,9,0)</f>
        <v>4</v>
      </c>
      <c r="M434" s="12">
        <f>VLOOKUP(D434,'[1]Раздел 1'!$D$13:$P$2328,10,0)</f>
        <v>0</v>
      </c>
      <c r="N434" s="12">
        <f>VLOOKUP(D434,'[1]Раздел 1'!$D$13:$P$2328,11,0)</f>
        <v>0</v>
      </c>
      <c r="O434" s="12">
        <f>VLOOKUP(D434,'[1]Раздел 1'!$D$13:$P$2328,12,0)</f>
        <v>133</v>
      </c>
      <c r="P434" s="12">
        <f>VLOOKUP(D434,'[1]Раздел 1'!$D$13:$P$2328,13,0)</f>
        <v>41618000</v>
      </c>
    </row>
    <row r="435" spans="1:16" ht="45" customHeight="1" x14ac:dyDescent="0.45">
      <c r="A435" s="14">
        <v>420</v>
      </c>
      <c r="B435" s="5" t="s">
        <v>12</v>
      </c>
      <c r="C435" s="5" t="s">
        <v>12</v>
      </c>
      <c r="D435" s="6" t="s">
        <v>2778</v>
      </c>
      <c r="E435" s="6" t="s">
        <v>735</v>
      </c>
      <c r="F435" s="5" t="s">
        <v>1933</v>
      </c>
      <c r="G435" s="12"/>
      <c r="H435" s="12">
        <f>VLOOKUP(D435,'[1]Раздел 1'!$D$13:$P$2328,5,0)</f>
        <v>1992</v>
      </c>
      <c r="I435" s="12">
        <f>VLOOKUP(D435,'[1]Раздел 1'!$D$13:$P$2328,6,0)</f>
        <v>3137</v>
      </c>
      <c r="J435" s="12" t="str">
        <f>VLOOKUP(D435,'[1]Раздел 1'!$D$13:$P$2328,7,0)</f>
        <v>панели</v>
      </c>
      <c r="K435" s="12">
        <f>VLOOKUP(D435,'[1]Раздел 1'!$D$13:$P$2328,8,0)</f>
        <v>7</v>
      </c>
      <c r="L435" s="12">
        <f>VLOOKUP(D435,'[1]Раздел 1'!$D$13:$P$2328,9,0)</f>
        <v>2</v>
      </c>
      <c r="M435" s="12">
        <f>VLOOKUP(D435,'[1]Раздел 1'!$D$13:$P$2328,10,0)</f>
        <v>2</v>
      </c>
      <c r="N435" s="12">
        <f>VLOOKUP(D435,'[1]Раздел 1'!$D$13:$P$2328,11,0)</f>
        <v>0</v>
      </c>
      <c r="O435" s="12">
        <f>VLOOKUP(D435,'[1]Раздел 1'!$D$13:$P$2328,12,0)</f>
        <v>147</v>
      </c>
      <c r="P435" s="12">
        <f>VLOOKUP(D435,'[1]Раздел 1'!$D$13:$P$2328,13,0)</f>
        <v>41618000</v>
      </c>
    </row>
    <row r="436" spans="1:16" ht="45" customHeight="1" x14ac:dyDescent="0.45">
      <c r="A436" s="14">
        <v>421</v>
      </c>
      <c r="B436" s="5" t="s">
        <v>12</v>
      </c>
      <c r="C436" s="5" t="s">
        <v>12</v>
      </c>
      <c r="D436" s="6" t="s">
        <v>2271</v>
      </c>
      <c r="E436" s="5" t="s">
        <v>2272</v>
      </c>
      <c r="F436" s="5" t="s">
        <v>1933</v>
      </c>
      <c r="G436" s="12"/>
      <c r="H436" s="12">
        <f>VLOOKUP(D436,'[1]Раздел 1'!$D$13:$P$2328,5,0)</f>
        <v>1965</v>
      </c>
      <c r="I436" s="12">
        <f>VLOOKUP(D436,'[1]Раздел 1'!$D$13:$P$2328,6,0)</f>
        <v>3522.99</v>
      </c>
      <c r="J436" s="12" t="str">
        <f>VLOOKUP(D436,'[1]Раздел 1'!$D$13:$P$2328,7,0)</f>
        <v>Панельные стены</v>
      </c>
      <c r="K436" s="12">
        <f>VLOOKUP(D436,'[1]Раздел 1'!$D$13:$P$2328,8,0)</f>
        <v>5</v>
      </c>
      <c r="L436" s="12">
        <f>VLOOKUP(D436,'[1]Раздел 1'!$D$13:$P$2328,9,0)</f>
        <v>4</v>
      </c>
      <c r="M436" s="12">
        <f>VLOOKUP(D436,'[1]Раздел 1'!$D$13:$P$2328,10,0)</f>
        <v>0</v>
      </c>
      <c r="N436" s="12">
        <f>VLOOKUP(D436,'[1]Раздел 1'!$D$13:$P$2328,11,0)</f>
        <v>0</v>
      </c>
      <c r="O436" s="12">
        <f>VLOOKUP(D436,'[1]Раздел 1'!$D$13:$P$2328,12,0)</f>
        <v>163</v>
      </c>
      <c r="P436" s="12">
        <f>VLOOKUP(D436,'[1]Раздел 1'!$D$13:$P$2328,13,0)</f>
        <v>41618000</v>
      </c>
    </row>
    <row r="437" spans="1:16" ht="45" customHeight="1" x14ac:dyDescent="0.45">
      <c r="A437" s="14">
        <v>422</v>
      </c>
      <c r="B437" s="5" t="s">
        <v>12</v>
      </c>
      <c r="C437" s="5" t="s">
        <v>12</v>
      </c>
      <c r="D437" s="5" t="s">
        <v>2779</v>
      </c>
      <c r="E437" s="5" t="s">
        <v>1299</v>
      </c>
      <c r="F437" s="5" t="s">
        <v>1933</v>
      </c>
      <c r="G437" s="12"/>
      <c r="H437" s="12">
        <f>VLOOKUP(D437,'[1]Раздел 1'!$D$13:$P$2328,5,0)</f>
        <v>1956</v>
      </c>
      <c r="I437" s="12">
        <f>VLOOKUP(D437,'[1]Раздел 1'!$D$13:$P$2328,6,0)</f>
        <v>377.96</v>
      </c>
      <c r="J437" s="12" t="str">
        <f>VLOOKUP(D437,'[1]Раздел 1'!$D$13:$P$2328,7,0)</f>
        <v>кирпич</v>
      </c>
      <c r="K437" s="12">
        <f>VLOOKUP(D437,'[1]Раздел 1'!$D$13:$P$2328,8,0)</f>
        <v>2</v>
      </c>
      <c r="L437" s="12">
        <f>VLOOKUP(D437,'[1]Раздел 1'!$D$13:$P$2328,9,0)</f>
        <v>2</v>
      </c>
      <c r="M437" s="12">
        <f>VLOOKUP(D437,'[1]Раздел 1'!$D$13:$P$2328,10,0)</f>
        <v>0</v>
      </c>
      <c r="N437" s="12">
        <f>VLOOKUP(D437,'[1]Раздел 1'!$D$13:$P$2328,11,0)</f>
        <v>0</v>
      </c>
      <c r="O437" s="12">
        <f>VLOOKUP(D437,'[1]Раздел 1'!$D$13:$P$2328,12,0)</f>
        <v>23</v>
      </c>
      <c r="P437" s="12">
        <f>VLOOKUP(D437,'[1]Раздел 1'!$D$13:$P$2328,13,0)</f>
        <v>41618000</v>
      </c>
    </row>
    <row r="438" spans="1:16" ht="45" customHeight="1" x14ac:dyDescent="0.45">
      <c r="A438" s="14">
        <v>423</v>
      </c>
      <c r="B438" s="5" t="s">
        <v>12</v>
      </c>
      <c r="C438" s="5" t="s">
        <v>12</v>
      </c>
      <c r="D438" s="6" t="s">
        <v>2273</v>
      </c>
      <c r="E438" s="5" t="s">
        <v>2274</v>
      </c>
      <c r="F438" s="5" t="s">
        <v>1933</v>
      </c>
      <c r="G438" s="12"/>
      <c r="H438" s="12">
        <f>VLOOKUP(D438,'[1]Раздел 1'!$D$13:$P$2328,5,0)</f>
        <v>1980</v>
      </c>
      <c r="I438" s="12">
        <f>VLOOKUP(D438,'[1]Раздел 1'!$D$13:$P$2328,6,0)</f>
        <v>1618</v>
      </c>
      <c r="J438" s="12" t="str">
        <f>VLOOKUP(D438,'[1]Раздел 1'!$D$13:$P$2328,7,0)</f>
        <v>Панельные стены</v>
      </c>
      <c r="K438" s="12">
        <f>VLOOKUP(D438,'[1]Раздел 1'!$D$13:$P$2328,8,0)</f>
        <v>5</v>
      </c>
      <c r="L438" s="12">
        <f>VLOOKUP(D438,'[1]Раздел 1'!$D$13:$P$2328,9,0)</f>
        <v>2</v>
      </c>
      <c r="M438" s="12">
        <f>VLOOKUP(D438,'[1]Раздел 1'!$D$13:$P$2328,10,0)</f>
        <v>0</v>
      </c>
      <c r="N438" s="12">
        <f>VLOOKUP(D438,'[1]Раздел 1'!$D$13:$P$2328,11,0)</f>
        <v>0</v>
      </c>
      <c r="O438" s="12">
        <f>VLOOKUP(D438,'[1]Раздел 1'!$D$13:$P$2328,12,0)</f>
        <v>70</v>
      </c>
      <c r="P438" s="12">
        <f>VLOOKUP(D438,'[1]Раздел 1'!$D$13:$P$2328,13,0)</f>
        <v>41618000</v>
      </c>
    </row>
    <row r="439" spans="1:16" ht="45" customHeight="1" x14ac:dyDescent="0.45">
      <c r="A439" s="14">
        <v>424</v>
      </c>
      <c r="B439" s="5" t="s">
        <v>12</v>
      </c>
      <c r="C439" s="5" t="s">
        <v>12</v>
      </c>
      <c r="D439" s="5" t="s">
        <v>2780</v>
      </c>
      <c r="E439" s="5" t="s">
        <v>1636</v>
      </c>
      <c r="F439" s="5" t="s">
        <v>1933</v>
      </c>
      <c r="G439" s="12"/>
      <c r="H439" s="12">
        <f>VLOOKUP(D439,'[1]Раздел 1'!$D$13:$P$2328,5,0)</f>
        <v>1971</v>
      </c>
      <c r="I439" s="12">
        <f>VLOOKUP(D439,'[1]Раздел 1'!$D$13:$P$2328,6,0)</f>
        <v>2325.15</v>
      </c>
      <c r="J439" s="12" t="str">
        <f>VLOOKUP(D439,'[1]Раздел 1'!$D$13:$P$2328,7,0)</f>
        <v>панели</v>
      </c>
      <c r="K439" s="12">
        <f>VLOOKUP(D439,'[1]Раздел 1'!$D$13:$P$2328,8,0)</f>
        <v>5</v>
      </c>
      <c r="L439" s="12">
        <f>VLOOKUP(D439,'[1]Раздел 1'!$D$13:$P$2328,9,0)</f>
        <v>3</v>
      </c>
      <c r="M439" s="12">
        <f>VLOOKUP(D439,'[1]Раздел 1'!$D$13:$P$2328,10,0)</f>
        <v>0</v>
      </c>
      <c r="N439" s="12">
        <f>VLOOKUP(D439,'[1]Раздел 1'!$D$13:$P$2328,11,0)</f>
        <v>0</v>
      </c>
      <c r="O439" s="12">
        <f>VLOOKUP(D439,'[1]Раздел 1'!$D$13:$P$2328,12,0)</f>
        <v>139</v>
      </c>
      <c r="P439" s="12">
        <f>VLOOKUP(D439,'[1]Раздел 1'!$D$13:$P$2328,13,0)</f>
        <v>41618000</v>
      </c>
    </row>
    <row r="440" spans="1:16" ht="45" customHeight="1" x14ac:dyDescent="0.45">
      <c r="A440" s="14">
        <v>425</v>
      </c>
      <c r="B440" s="5" t="s">
        <v>12</v>
      </c>
      <c r="C440" s="5" t="s">
        <v>12</v>
      </c>
      <c r="D440" s="5" t="s">
        <v>2781</v>
      </c>
      <c r="E440" s="5" t="s">
        <v>863</v>
      </c>
      <c r="F440" s="5" t="s">
        <v>1933</v>
      </c>
      <c r="G440" s="12"/>
      <c r="H440" s="12">
        <f>VLOOKUP(D440,'[1]Раздел 1'!$D$13:$P$2328,5,0)</f>
        <v>1967</v>
      </c>
      <c r="I440" s="12">
        <f>VLOOKUP(D440,'[1]Раздел 1'!$D$13:$P$2328,6,0)</f>
        <v>4440.83</v>
      </c>
      <c r="J440" s="12" t="str">
        <f>VLOOKUP(D440,'[1]Раздел 1'!$D$13:$P$2328,7,0)</f>
        <v>панели</v>
      </c>
      <c r="K440" s="12">
        <f>VLOOKUP(D440,'[1]Раздел 1'!$D$13:$P$2328,8,0)</f>
        <v>5</v>
      </c>
      <c r="L440" s="12">
        <f>VLOOKUP(D440,'[1]Раздел 1'!$D$13:$P$2328,9,0)</f>
        <v>6</v>
      </c>
      <c r="M440" s="12">
        <f>VLOOKUP(D440,'[1]Раздел 1'!$D$13:$P$2328,10,0)</f>
        <v>0</v>
      </c>
      <c r="N440" s="12">
        <f>VLOOKUP(D440,'[1]Раздел 1'!$D$13:$P$2328,11,0)</f>
        <v>0</v>
      </c>
      <c r="O440" s="12">
        <f>VLOOKUP(D440,'[1]Раздел 1'!$D$13:$P$2328,12,0)</f>
        <v>228</v>
      </c>
      <c r="P440" s="12">
        <f>VLOOKUP(D440,'[1]Раздел 1'!$D$13:$P$2328,13,0)</f>
        <v>41618000</v>
      </c>
    </row>
    <row r="441" spans="1:16" ht="45" customHeight="1" x14ac:dyDescent="0.45">
      <c r="A441" s="14">
        <v>426</v>
      </c>
      <c r="B441" s="5" t="s">
        <v>12</v>
      </c>
      <c r="C441" s="5" t="s">
        <v>12</v>
      </c>
      <c r="D441" s="5" t="s">
        <v>2782</v>
      </c>
      <c r="E441" s="5" t="s">
        <v>1627</v>
      </c>
      <c r="F441" s="5" t="s">
        <v>1933</v>
      </c>
      <c r="G441" s="12"/>
      <c r="H441" s="12">
        <f>VLOOKUP(D441,'[1]Раздел 1'!$D$13:$P$2328,5,0)</f>
        <v>1963</v>
      </c>
      <c r="I441" s="12">
        <f>VLOOKUP(D441,'[1]Раздел 1'!$D$13:$P$2328,6,0)</f>
        <v>2039.21</v>
      </c>
      <c r="J441" s="12" t="str">
        <f>VLOOKUP(D441,'[1]Раздел 1'!$D$13:$P$2328,7,0)</f>
        <v>кирпич</v>
      </c>
      <c r="K441" s="12">
        <f>VLOOKUP(D441,'[1]Раздел 1'!$D$13:$P$2328,8,0)</f>
        <v>4</v>
      </c>
      <c r="L441" s="12">
        <f>VLOOKUP(D441,'[1]Раздел 1'!$D$13:$P$2328,9,0)</f>
        <v>3</v>
      </c>
      <c r="M441" s="12">
        <f>VLOOKUP(D441,'[1]Раздел 1'!$D$13:$P$2328,10,0)</f>
        <v>0</v>
      </c>
      <c r="N441" s="12">
        <f>VLOOKUP(D441,'[1]Раздел 1'!$D$13:$P$2328,11,0)</f>
        <v>0</v>
      </c>
      <c r="O441" s="12">
        <f>VLOOKUP(D441,'[1]Раздел 1'!$D$13:$P$2328,12,0)</f>
        <v>90</v>
      </c>
      <c r="P441" s="12">
        <f>VLOOKUP(D441,'[1]Раздел 1'!$D$13:$P$2328,13,0)</f>
        <v>41618000</v>
      </c>
    </row>
    <row r="442" spans="1:16" ht="45" customHeight="1" x14ac:dyDescent="0.45">
      <c r="A442" s="14">
        <v>427</v>
      </c>
      <c r="B442" s="5" t="s">
        <v>12</v>
      </c>
      <c r="C442" s="5" t="s">
        <v>12</v>
      </c>
      <c r="D442" s="6" t="s">
        <v>2267</v>
      </c>
      <c r="E442" s="5" t="s">
        <v>2268</v>
      </c>
      <c r="F442" s="5" t="s">
        <v>1933</v>
      </c>
      <c r="G442" s="12"/>
      <c r="H442" s="12">
        <f>VLOOKUP(D442,'[1]Раздел 1'!$D$13:$P$2328,5,0)</f>
        <v>1969</v>
      </c>
      <c r="I442" s="12">
        <f>VLOOKUP(D442,'[1]Раздел 1'!$D$13:$P$2328,6,0)</f>
        <v>3514.32</v>
      </c>
      <c r="J442" s="12" t="str">
        <f>VLOOKUP(D442,'[1]Раздел 1'!$D$13:$P$2328,7,0)</f>
        <v>Панельные стены</v>
      </c>
      <c r="K442" s="12">
        <f>VLOOKUP(D442,'[1]Раздел 1'!$D$13:$P$2328,8,0)</f>
        <v>5</v>
      </c>
      <c r="L442" s="12">
        <f>VLOOKUP(D442,'[1]Раздел 1'!$D$13:$P$2328,9,0)</f>
        <v>4</v>
      </c>
      <c r="M442" s="12">
        <f>VLOOKUP(D442,'[1]Раздел 1'!$D$13:$P$2328,10,0)</f>
        <v>0</v>
      </c>
      <c r="N442" s="12">
        <f>VLOOKUP(D442,'[1]Раздел 1'!$D$13:$P$2328,11,0)</f>
        <v>0</v>
      </c>
      <c r="O442" s="12">
        <f>VLOOKUP(D442,'[1]Раздел 1'!$D$13:$P$2328,12,0)</f>
        <v>176</v>
      </c>
      <c r="P442" s="12">
        <f>VLOOKUP(D442,'[1]Раздел 1'!$D$13:$P$2328,13,0)</f>
        <v>41618000</v>
      </c>
    </row>
    <row r="443" spans="1:16" ht="45" customHeight="1" x14ac:dyDescent="0.45">
      <c r="A443" s="14">
        <v>428</v>
      </c>
      <c r="B443" s="5" t="s">
        <v>12</v>
      </c>
      <c r="C443" s="5" t="s">
        <v>12</v>
      </c>
      <c r="D443" s="6" t="s">
        <v>2265</v>
      </c>
      <c r="E443" s="6" t="s">
        <v>2266</v>
      </c>
      <c r="F443" s="5" t="s">
        <v>1933</v>
      </c>
      <c r="G443" s="12"/>
      <c r="H443" s="12">
        <f>VLOOKUP(D443,'[1]Раздел 1'!$D$13:$P$2328,5,0)</f>
        <v>1962</v>
      </c>
      <c r="I443" s="12">
        <f>VLOOKUP(D443,'[1]Раздел 1'!$D$13:$P$2328,6,0)</f>
        <v>1252.98</v>
      </c>
      <c r="J443" s="12" t="str">
        <f>VLOOKUP(D443,'[1]Раздел 1'!$D$13:$P$2328,7,0)</f>
        <v>кирпич</v>
      </c>
      <c r="K443" s="12">
        <f>VLOOKUP(D443,'[1]Раздел 1'!$D$13:$P$2328,8,0)</f>
        <v>4</v>
      </c>
      <c r="L443" s="12">
        <f>VLOOKUP(D443,'[1]Раздел 1'!$D$13:$P$2328,9,0)</f>
        <v>2</v>
      </c>
      <c r="M443" s="12">
        <f>VLOOKUP(D443,'[1]Раздел 1'!$D$13:$P$2328,10,0)</f>
        <v>0</v>
      </c>
      <c r="N443" s="12">
        <f>VLOOKUP(D443,'[1]Раздел 1'!$D$13:$P$2328,11,0)</f>
        <v>0</v>
      </c>
      <c r="O443" s="12">
        <f>VLOOKUP(D443,'[1]Раздел 1'!$D$13:$P$2328,12,0)</f>
        <v>59</v>
      </c>
      <c r="P443" s="12">
        <f>VLOOKUP(D443,'[1]Раздел 1'!$D$13:$P$2328,13,0)</f>
        <v>41618000</v>
      </c>
    </row>
    <row r="444" spans="1:16" ht="45" customHeight="1" x14ac:dyDescent="0.45">
      <c r="A444" s="14">
        <v>429</v>
      </c>
      <c r="B444" s="5" t="s">
        <v>12</v>
      </c>
      <c r="C444" s="5" t="s">
        <v>12</v>
      </c>
      <c r="D444" s="6" t="s">
        <v>2783</v>
      </c>
      <c r="E444" s="6" t="s">
        <v>669</v>
      </c>
      <c r="F444" s="5" t="s">
        <v>1933</v>
      </c>
      <c r="G444" s="12"/>
      <c r="H444" s="12">
        <f>VLOOKUP(D444,'[1]Раздел 1'!$D$13:$P$2328,5,0)</f>
        <v>1968</v>
      </c>
      <c r="I444" s="12">
        <f>VLOOKUP(D444,'[1]Раздел 1'!$D$13:$P$2328,6,0)</f>
        <v>1510.7</v>
      </c>
      <c r="J444" s="12" t="str">
        <f>VLOOKUP(D444,'[1]Раздел 1'!$D$13:$P$2328,7,0)</f>
        <v>кирпич</v>
      </c>
      <c r="K444" s="12">
        <f>VLOOKUP(D444,'[1]Раздел 1'!$D$13:$P$2328,8,0)</f>
        <v>3</v>
      </c>
      <c r="L444" s="12">
        <f>VLOOKUP(D444,'[1]Раздел 1'!$D$13:$P$2328,9,0)</f>
        <v>2</v>
      </c>
      <c r="M444" s="12">
        <f>VLOOKUP(D444,'[1]Раздел 1'!$D$13:$P$2328,10,0)</f>
        <v>0</v>
      </c>
      <c r="N444" s="12">
        <f>VLOOKUP(D444,'[1]Раздел 1'!$D$13:$P$2328,11,0)</f>
        <v>0</v>
      </c>
      <c r="O444" s="12">
        <f>VLOOKUP(D444,'[1]Раздел 1'!$D$13:$P$2328,12,0)</f>
        <v>41</v>
      </c>
      <c r="P444" s="12">
        <f>VLOOKUP(D444,'[1]Раздел 1'!$D$13:$P$2328,13,0)</f>
        <v>41618000</v>
      </c>
    </row>
    <row r="445" spans="1:16" ht="45" customHeight="1" x14ac:dyDescent="0.45">
      <c r="A445" s="14">
        <v>430</v>
      </c>
      <c r="B445" s="5" t="s">
        <v>12</v>
      </c>
      <c r="C445" s="5" t="s">
        <v>12</v>
      </c>
      <c r="D445" s="6" t="s">
        <v>2253</v>
      </c>
      <c r="E445" s="5" t="s">
        <v>2254</v>
      </c>
      <c r="F445" s="5" t="s">
        <v>1933</v>
      </c>
      <c r="G445" s="12"/>
      <c r="H445" s="12">
        <f>VLOOKUP(D445,'[1]Раздел 1'!$D$13:$P$2328,5,0)</f>
        <v>1969</v>
      </c>
      <c r="I445" s="12">
        <f>VLOOKUP(D445,'[1]Раздел 1'!$D$13:$P$2328,6,0)</f>
        <v>2755.9</v>
      </c>
      <c r="J445" s="12" t="str">
        <f>VLOOKUP(D445,'[1]Раздел 1'!$D$13:$P$2328,7,0)</f>
        <v>кирпич</v>
      </c>
      <c r="K445" s="12">
        <f>VLOOKUP(D445,'[1]Раздел 1'!$D$13:$P$2328,8,0)</f>
        <v>5</v>
      </c>
      <c r="L445" s="12">
        <f>VLOOKUP(D445,'[1]Раздел 1'!$D$13:$P$2328,9,0)</f>
        <v>3</v>
      </c>
      <c r="M445" s="12">
        <f>VLOOKUP(D445,'[1]Раздел 1'!$D$13:$P$2328,10,0)</f>
        <v>0</v>
      </c>
      <c r="N445" s="12">
        <f>VLOOKUP(D445,'[1]Раздел 1'!$D$13:$P$2328,11,0)</f>
        <v>0</v>
      </c>
      <c r="O445" s="12">
        <f>VLOOKUP(D445,'[1]Раздел 1'!$D$13:$P$2328,12,0)</f>
        <v>105</v>
      </c>
      <c r="P445" s="12">
        <f>VLOOKUP(D445,'[1]Раздел 1'!$D$13:$P$2328,13,0)</f>
        <v>41618000</v>
      </c>
    </row>
    <row r="446" spans="1:16" ht="45" customHeight="1" x14ac:dyDescent="0.45">
      <c r="A446" s="14">
        <v>431</v>
      </c>
      <c r="B446" s="5" t="s">
        <v>12</v>
      </c>
      <c r="C446" s="5" t="s">
        <v>12</v>
      </c>
      <c r="D446" s="5" t="s">
        <v>2784</v>
      </c>
      <c r="E446" s="5" t="s">
        <v>1477</v>
      </c>
      <c r="F446" s="5" t="s">
        <v>1933</v>
      </c>
      <c r="G446" s="12"/>
      <c r="H446" s="12">
        <f>VLOOKUP(D446,'[1]Раздел 1'!$D$13:$P$2328,5,0)</f>
        <v>1972</v>
      </c>
      <c r="I446" s="12">
        <f>VLOOKUP(D446,'[1]Раздел 1'!$D$13:$P$2328,6,0)</f>
        <v>4379.3900000000003</v>
      </c>
      <c r="J446" s="12" t="str">
        <f>VLOOKUP(D446,'[1]Раздел 1'!$D$13:$P$2328,7,0)</f>
        <v>панели</v>
      </c>
      <c r="K446" s="12">
        <f>VLOOKUP(D446,'[1]Раздел 1'!$D$13:$P$2328,8,0)</f>
        <v>5</v>
      </c>
      <c r="L446" s="12">
        <f>VLOOKUP(D446,'[1]Раздел 1'!$D$13:$P$2328,9,0)</f>
        <v>6</v>
      </c>
      <c r="M446" s="12">
        <f>VLOOKUP(D446,'[1]Раздел 1'!$D$13:$P$2328,10,0)</f>
        <v>0</v>
      </c>
      <c r="N446" s="12">
        <f>VLOOKUP(D446,'[1]Раздел 1'!$D$13:$P$2328,11,0)</f>
        <v>0</v>
      </c>
      <c r="O446" s="12">
        <f>VLOOKUP(D446,'[1]Раздел 1'!$D$13:$P$2328,12,0)</f>
        <v>224</v>
      </c>
      <c r="P446" s="12">
        <f>VLOOKUP(D446,'[1]Раздел 1'!$D$13:$P$2328,13,0)</f>
        <v>41618000</v>
      </c>
    </row>
    <row r="447" spans="1:16" ht="45" customHeight="1" x14ac:dyDescent="0.45">
      <c r="A447" s="14">
        <v>432</v>
      </c>
      <c r="B447" s="5" t="s">
        <v>12</v>
      </c>
      <c r="C447" s="5" t="s">
        <v>12</v>
      </c>
      <c r="D447" s="6" t="s">
        <v>2255</v>
      </c>
      <c r="E447" s="5" t="s">
        <v>2256</v>
      </c>
      <c r="F447" s="5" t="s">
        <v>1933</v>
      </c>
      <c r="G447" s="12"/>
      <c r="H447" s="12">
        <f>VLOOKUP(D447,'[1]Раздел 1'!$D$13:$P$2328,5,0)</f>
        <v>1962</v>
      </c>
      <c r="I447" s="12">
        <f>VLOOKUP(D447,'[1]Раздел 1'!$D$13:$P$2328,6,0)</f>
        <v>1993.43</v>
      </c>
      <c r="J447" s="12" t="str">
        <f>VLOOKUP(D447,'[1]Раздел 1'!$D$13:$P$2328,7,0)</f>
        <v>кирпич</v>
      </c>
      <c r="K447" s="12">
        <f>VLOOKUP(D447,'[1]Раздел 1'!$D$13:$P$2328,8,0)</f>
        <v>4</v>
      </c>
      <c r="L447" s="12">
        <f>VLOOKUP(D447,'[1]Раздел 1'!$D$13:$P$2328,9,0)</f>
        <v>3</v>
      </c>
      <c r="M447" s="12">
        <f>VLOOKUP(D447,'[1]Раздел 1'!$D$13:$P$2328,10,0)</f>
        <v>0</v>
      </c>
      <c r="N447" s="12">
        <f>VLOOKUP(D447,'[1]Раздел 1'!$D$13:$P$2328,11,0)</f>
        <v>0</v>
      </c>
      <c r="O447" s="12">
        <f>VLOOKUP(D447,'[1]Раздел 1'!$D$13:$P$2328,12,0)</f>
        <v>106</v>
      </c>
      <c r="P447" s="12">
        <f>VLOOKUP(D447,'[1]Раздел 1'!$D$13:$P$2328,13,0)</f>
        <v>41618000</v>
      </c>
    </row>
    <row r="448" spans="1:16" ht="45" customHeight="1" x14ac:dyDescent="0.45">
      <c r="A448" s="14">
        <v>433</v>
      </c>
      <c r="B448" s="5" t="s">
        <v>12</v>
      </c>
      <c r="C448" s="5" t="s">
        <v>12</v>
      </c>
      <c r="D448" s="6" t="s">
        <v>2257</v>
      </c>
      <c r="E448" s="5" t="s">
        <v>2258</v>
      </c>
      <c r="F448" s="5" t="s">
        <v>1933</v>
      </c>
      <c r="G448" s="12"/>
      <c r="H448" s="12">
        <f>VLOOKUP(D448,'[1]Раздел 1'!$D$13:$P$2328,5,0)</f>
        <v>1961</v>
      </c>
      <c r="I448" s="12">
        <f>VLOOKUP(D448,'[1]Раздел 1'!$D$13:$P$2328,6,0)</f>
        <v>1508.22</v>
      </c>
      <c r="J448" s="12" t="str">
        <f>VLOOKUP(D448,'[1]Раздел 1'!$D$13:$P$2328,7,0)</f>
        <v>кирпич</v>
      </c>
      <c r="K448" s="12">
        <f>VLOOKUP(D448,'[1]Раздел 1'!$D$13:$P$2328,8,0)</f>
        <v>3</v>
      </c>
      <c r="L448" s="12">
        <f>VLOOKUP(D448,'[1]Раздел 1'!$D$13:$P$2328,9,0)</f>
        <v>3</v>
      </c>
      <c r="M448" s="12">
        <f>VLOOKUP(D448,'[1]Раздел 1'!$D$13:$P$2328,10,0)</f>
        <v>0</v>
      </c>
      <c r="N448" s="12">
        <f>VLOOKUP(D448,'[1]Раздел 1'!$D$13:$P$2328,11,0)</f>
        <v>0</v>
      </c>
      <c r="O448" s="12">
        <f>VLOOKUP(D448,'[1]Раздел 1'!$D$13:$P$2328,12,0)</f>
        <v>66</v>
      </c>
      <c r="P448" s="12">
        <f>VLOOKUP(D448,'[1]Раздел 1'!$D$13:$P$2328,13,0)</f>
        <v>41618000</v>
      </c>
    </row>
    <row r="449" spans="1:16" ht="45" customHeight="1" x14ac:dyDescent="0.45">
      <c r="A449" s="14">
        <v>434</v>
      </c>
      <c r="B449" s="5" t="s">
        <v>12</v>
      </c>
      <c r="C449" s="5" t="s">
        <v>12</v>
      </c>
      <c r="D449" s="7" t="s">
        <v>2259</v>
      </c>
      <c r="E449" s="5" t="s">
        <v>2260</v>
      </c>
      <c r="F449" s="5" t="s">
        <v>1933</v>
      </c>
      <c r="G449" s="12"/>
      <c r="H449" s="12">
        <f>VLOOKUP(D449,'[1]Раздел 1'!$D$13:$P$2328,5,0)</f>
        <v>1959</v>
      </c>
      <c r="I449" s="12">
        <f>VLOOKUP(D449,'[1]Раздел 1'!$D$13:$P$2328,6,0)</f>
        <v>2023</v>
      </c>
      <c r="J449" s="12" t="str">
        <f>VLOOKUP(D449,'[1]Раздел 1'!$D$13:$P$2328,7,0)</f>
        <v>кирпич</v>
      </c>
      <c r="K449" s="12">
        <f>VLOOKUP(D449,'[1]Раздел 1'!$D$13:$P$2328,8,0)</f>
        <v>4</v>
      </c>
      <c r="L449" s="12">
        <f>VLOOKUP(D449,'[1]Раздел 1'!$D$13:$P$2328,9,0)</f>
        <v>3</v>
      </c>
      <c r="M449" s="12">
        <f>VLOOKUP(D449,'[1]Раздел 1'!$D$13:$P$2328,10,0)</f>
        <v>0</v>
      </c>
      <c r="N449" s="12">
        <f>VLOOKUP(D449,'[1]Раздел 1'!$D$13:$P$2328,11,0)</f>
        <v>0</v>
      </c>
      <c r="O449" s="12">
        <f>VLOOKUP(D449,'[1]Раздел 1'!$D$13:$P$2328,12,0)</f>
        <v>60</v>
      </c>
      <c r="P449" s="12">
        <f>VLOOKUP(D449,'[1]Раздел 1'!$D$13:$P$2328,13,0)</f>
        <v>41618000</v>
      </c>
    </row>
    <row r="450" spans="1:16" ht="45" customHeight="1" x14ac:dyDescent="0.45">
      <c r="A450" s="14">
        <v>435</v>
      </c>
      <c r="B450" s="5" t="s">
        <v>12</v>
      </c>
      <c r="C450" s="5" t="s">
        <v>12</v>
      </c>
      <c r="D450" s="6" t="s">
        <v>2261</v>
      </c>
      <c r="E450" s="5" t="s">
        <v>2262</v>
      </c>
      <c r="F450" s="5" t="s">
        <v>1933</v>
      </c>
      <c r="G450" s="12"/>
      <c r="H450" s="12">
        <f>VLOOKUP(D450,'[1]Раздел 1'!$D$13:$P$2328,5,0)</f>
        <v>1977</v>
      </c>
      <c r="I450" s="12">
        <f>VLOOKUP(D450,'[1]Раздел 1'!$D$13:$P$2328,6,0)</f>
        <v>2518.9</v>
      </c>
      <c r="J450" s="12" t="str">
        <f>VLOOKUP(D450,'[1]Раздел 1'!$D$13:$P$2328,7,0)</f>
        <v>кирпич</v>
      </c>
      <c r="K450" s="12">
        <f>VLOOKUP(D450,'[1]Раздел 1'!$D$13:$P$2328,8,0)</f>
        <v>5</v>
      </c>
      <c r="L450" s="12">
        <f>VLOOKUP(D450,'[1]Раздел 1'!$D$13:$P$2328,9,0)</f>
        <v>3</v>
      </c>
      <c r="M450" s="12">
        <f>VLOOKUP(D450,'[1]Раздел 1'!$D$13:$P$2328,10,0)</f>
        <v>0</v>
      </c>
      <c r="N450" s="12">
        <f>VLOOKUP(D450,'[1]Раздел 1'!$D$13:$P$2328,11,0)</f>
        <v>0</v>
      </c>
      <c r="O450" s="12">
        <f>VLOOKUP(D450,'[1]Раздел 1'!$D$13:$P$2328,12,0)</f>
        <v>87</v>
      </c>
      <c r="P450" s="12">
        <f>VLOOKUP(D450,'[1]Раздел 1'!$D$13:$P$2328,13,0)</f>
        <v>41618000</v>
      </c>
    </row>
    <row r="451" spans="1:16" ht="45" customHeight="1" x14ac:dyDescent="0.45">
      <c r="A451" s="14">
        <v>436</v>
      </c>
      <c r="B451" s="5" t="s">
        <v>12</v>
      </c>
      <c r="C451" s="5" t="s">
        <v>12</v>
      </c>
      <c r="D451" s="6" t="s">
        <v>2263</v>
      </c>
      <c r="E451" s="5" t="s">
        <v>2264</v>
      </c>
      <c r="F451" s="5" t="s">
        <v>1933</v>
      </c>
      <c r="G451" s="12"/>
      <c r="H451" s="12">
        <f>VLOOKUP(D451,'[1]Раздел 1'!$D$13:$P$2328,5,0)</f>
        <v>1961</v>
      </c>
      <c r="I451" s="12">
        <f>VLOOKUP(D451,'[1]Раздел 1'!$D$13:$P$2328,6,0)</f>
        <v>1474.85</v>
      </c>
      <c r="J451" s="12" t="str">
        <f>VLOOKUP(D451,'[1]Раздел 1'!$D$13:$P$2328,7,0)</f>
        <v>кирпич</v>
      </c>
      <c r="K451" s="12">
        <f>VLOOKUP(D451,'[1]Раздел 1'!$D$13:$P$2328,8,0)</f>
        <v>3</v>
      </c>
      <c r="L451" s="12">
        <f>VLOOKUP(D451,'[1]Раздел 1'!$D$13:$P$2328,9,0)</f>
        <v>3</v>
      </c>
      <c r="M451" s="12">
        <f>VLOOKUP(D451,'[1]Раздел 1'!$D$13:$P$2328,10,0)</f>
        <v>0</v>
      </c>
      <c r="N451" s="12">
        <f>VLOOKUP(D451,'[1]Раздел 1'!$D$13:$P$2328,11,0)</f>
        <v>0</v>
      </c>
      <c r="O451" s="12">
        <f>VLOOKUP(D451,'[1]Раздел 1'!$D$13:$P$2328,12,0)</f>
        <v>69</v>
      </c>
      <c r="P451" s="12">
        <f>VLOOKUP(D451,'[1]Раздел 1'!$D$13:$P$2328,13,0)</f>
        <v>41618000</v>
      </c>
    </row>
    <row r="452" spans="1:16" ht="45" customHeight="1" x14ac:dyDescent="0.45">
      <c r="A452" s="14">
        <v>437</v>
      </c>
      <c r="B452" s="5" t="s">
        <v>12</v>
      </c>
      <c r="C452" s="5" t="s">
        <v>12</v>
      </c>
      <c r="D452" s="5" t="s">
        <v>2785</v>
      </c>
      <c r="E452" s="5" t="s">
        <v>248</v>
      </c>
      <c r="F452" s="5" t="s">
        <v>1933</v>
      </c>
      <c r="G452" s="12"/>
      <c r="H452" s="12">
        <f>VLOOKUP(D452,'[1]Раздел 1'!$D$13:$P$2328,5,0)</f>
        <v>1957</v>
      </c>
      <c r="I452" s="12">
        <f>VLOOKUP(D452,'[1]Раздел 1'!$D$13:$P$2328,6,0)</f>
        <v>1481</v>
      </c>
      <c r="J452" s="12" t="str">
        <f>VLOOKUP(D452,'[1]Раздел 1'!$D$13:$P$2328,7,0)</f>
        <v>кирпич</v>
      </c>
      <c r="K452" s="12">
        <f>VLOOKUP(D452,'[1]Раздел 1'!$D$13:$P$2328,8,0)</f>
        <v>3</v>
      </c>
      <c r="L452" s="12">
        <f>VLOOKUP(D452,'[1]Раздел 1'!$D$13:$P$2328,9,0)</f>
        <v>2</v>
      </c>
      <c r="M452" s="12">
        <f>VLOOKUP(D452,'[1]Раздел 1'!$D$13:$P$2328,10,0)</f>
        <v>0</v>
      </c>
      <c r="N452" s="12">
        <f>VLOOKUP(D452,'[1]Раздел 1'!$D$13:$P$2328,11,0)</f>
        <v>0</v>
      </c>
      <c r="O452" s="12">
        <f>VLOOKUP(D452,'[1]Раздел 1'!$D$13:$P$2328,12,0)</f>
        <v>51</v>
      </c>
      <c r="P452" s="12">
        <f>VLOOKUP(D452,'[1]Раздел 1'!$D$13:$P$2328,13,0)</f>
        <v>41618000</v>
      </c>
    </row>
    <row r="453" spans="1:16" ht="45" customHeight="1" x14ac:dyDescent="0.45">
      <c r="A453" s="14">
        <v>438</v>
      </c>
      <c r="B453" s="5" t="s">
        <v>12</v>
      </c>
      <c r="C453" s="5" t="s">
        <v>12</v>
      </c>
      <c r="D453" s="5" t="s">
        <v>2786</v>
      </c>
      <c r="E453" s="5" t="s">
        <v>477</v>
      </c>
      <c r="F453" s="5" t="s">
        <v>1933</v>
      </c>
      <c r="G453" s="12"/>
      <c r="H453" s="12">
        <f>VLOOKUP(D453,'[1]Раздел 1'!$D$13:$P$2328,5,0)</f>
        <v>1960</v>
      </c>
      <c r="I453" s="12">
        <f>VLOOKUP(D453,'[1]Раздел 1'!$D$13:$P$2328,6,0)</f>
        <v>1525.29</v>
      </c>
      <c r="J453" s="12" t="str">
        <f>VLOOKUP(D453,'[1]Раздел 1'!$D$13:$P$2328,7,0)</f>
        <v>кирпич</v>
      </c>
      <c r="K453" s="12">
        <f>VLOOKUP(D453,'[1]Раздел 1'!$D$13:$P$2328,8,0)</f>
        <v>3</v>
      </c>
      <c r="L453" s="12">
        <f>VLOOKUP(D453,'[1]Раздел 1'!$D$13:$P$2328,9,0)</f>
        <v>3</v>
      </c>
      <c r="M453" s="12">
        <f>VLOOKUP(D453,'[1]Раздел 1'!$D$13:$P$2328,10,0)</f>
        <v>0</v>
      </c>
      <c r="N453" s="12">
        <f>VLOOKUP(D453,'[1]Раздел 1'!$D$13:$P$2328,11,0)</f>
        <v>0</v>
      </c>
      <c r="O453" s="12">
        <f>VLOOKUP(D453,'[1]Раздел 1'!$D$13:$P$2328,12,0)</f>
        <v>69</v>
      </c>
      <c r="P453" s="12">
        <f>VLOOKUP(D453,'[1]Раздел 1'!$D$13:$P$2328,13,0)</f>
        <v>41618000</v>
      </c>
    </row>
    <row r="454" spans="1:16" ht="45" customHeight="1" x14ac:dyDescent="0.45">
      <c r="A454" s="14">
        <v>439</v>
      </c>
      <c r="B454" s="5" t="s">
        <v>12</v>
      </c>
      <c r="C454" s="5" t="s">
        <v>12</v>
      </c>
      <c r="D454" s="5" t="s">
        <v>2787</v>
      </c>
      <c r="E454" s="5" t="s">
        <v>1732</v>
      </c>
      <c r="F454" s="5" t="s">
        <v>1933</v>
      </c>
      <c r="G454" s="12"/>
      <c r="H454" s="12">
        <f>VLOOKUP(D454,'[1]Раздел 1'!$D$13:$P$2328,5,0)</f>
        <v>1985</v>
      </c>
      <c r="I454" s="12">
        <f>VLOOKUP(D454,'[1]Раздел 1'!$D$13:$P$2328,6,0)</f>
        <v>1008.34</v>
      </c>
      <c r="J454" s="12" t="str">
        <f>VLOOKUP(D454,'[1]Раздел 1'!$D$13:$P$2328,7,0)</f>
        <v>кирпич</v>
      </c>
      <c r="K454" s="12">
        <f>VLOOKUP(D454,'[1]Раздел 1'!$D$13:$P$2328,8,0)</f>
        <v>3</v>
      </c>
      <c r="L454" s="12">
        <f>VLOOKUP(D454,'[1]Раздел 1'!$D$13:$P$2328,9,0)</f>
        <v>2</v>
      </c>
      <c r="M454" s="12">
        <f>VLOOKUP(D454,'[1]Раздел 1'!$D$13:$P$2328,10,0)</f>
        <v>0</v>
      </c>
      <c r="N454" s="12">
        <f>VLOOKUP(D454,'[1]Раздел 1'!$D$13:$P$2328,11,0)</f>
        <v>0</v>
      </c>
      <c r="O454" s="12">
        <f>VLOOKUP(D454,'[1]Раздел 1'!$D$13:$P$2328,12,0)</f>
        <v>40</v>
      </c>
      <c r="P454" s="12">
        <f>VLOOKUP(D454,'[1]Раздел 1'!$D$13:$P$2328,13,0)</f>
        <v>41618000</v>
      </c>
    </row>
    <row r="455" spans="1:16" ht="45" customHeight="1" x14ac:dyDescent="0.45">
      <c r="A455" s="14">
        <v>440</v>
      </c>
      <c r="B455" s="5" t="s">
        <v>12</v>
      </c>
      <c r="C455" s="5" t="s">
        <v>12</v>
      </c>
      <c r="D455" s="5" t="s">
        <v>2788</v>
      </c>
      <c r="E455" s="5" t="s">
        <v>1512</v>
      </c>
      <c r="F455" s="5" t="s">
        <v>1933</v>
      </c>
      <c r="G455" s="12"/>
      <c r="H455" s="12">
        <f>VLOOKUP(D455,'[1]Раздел 1'!$D$13:$P$2328,5,0)</f>
        <v>1969</v>
      </c>
      <c r="I455" s="12">
        <f>VLOOKUP(D455,'[1]Раздел 1'!$D$13:$P$2328,6,0)</f>
        <v>3354.4</v>
      </c>
      <c r="J455" s="12" t="str">
        <f>VLOOKUP(D455,'[1]Раздел 1'!$D$13:$P$2328,7,0)</f>
        <v>кирпич</v>
      </c>
      <c r="K455" s="12">
        <f>VLOOKUP(D455,'[1]Раздел 1'!$D$13:$P$2328,8,0)</f>
        <v>5</v>
      </c>
      <c r="L455" s="12">
        <f>VLOOKUP(D455,'[1]Раздел 1'!$D$13:$P$2328,9,0)</f>
        <v>4</v>
      </c>
      <c r="M455" s="12">
        <f>VLOOKUP(D455,'[1]Раздел 1'!$D$13:$P$2328,10,0)</f>
        <v>0</v>
      </c>
      <c r="N455" s="12">
        <f>VLOOKUP(D455,'[1]Раздел 1'!$D$13:$P$2328,11,0)</f>
        <v>0</v>
      </c>
      <c r="O455" s="12">
        <f>VLOOKUP(D455,'[1]Раздел 1'!$D$13:$P$2328,12,0)</f>
        <v>126</v>
      </c>
      <c r="P455" s="12">
        <f>VLOOKUP(D455,'[1]Раздел 1'!$D$13:$P$2328,13,0)</f>
        <v>41618000</v>
      </c>
    </row>
    <row r="456" spans="1:16" ht="45" customHeight="1" x14ac:dyDescent="0.45">
      <c r="A456" s="14">
        <v>441</v>
      </c>
      <c r="B456" s="5" t="s">
        <v>12</v>
      </c>
      <c r="C456" s="5" t="s">
        <v>12</v>
      </c>
      <c r="D456" s="6" t="s">
        <v>2251</v>
      </c>
      <c r="E456" s="5" t="s">
        <v>2252</v>
      </c>
      <c r="F456" s="5" t="s">
        <v>1933</v>
      </c>
      <c r="G456" s="12"/>
      <c r="H456" s="12">
        <f>VLOOKUP(D456,'[1]Раздел 1'!$D$13:$P$2328,5,0)</f>
        <v>1965</v>
      </c>
      <c r="I456" s="12">
        <f>VLOOKUP(D456,'[1]Раздел 1'!$D$13:$P$2328,6,0)</f>
        <v>2521.6</v>
      </c>
      <c r="J456" s="12" t="str">
        <f>VLOOKUP(D456,'[1]Раздел 1'!$D$13:$P$2328,7,0)</f>
        <v>кирпич</v>
      </c>
      <c r="K456" s="12">
        <f>VLOOKUP(D456,'[1]Раздел 1'!$D$13:$P$2328,8,0)</f>
        <v>5</v>
      </c>
      <c r="L456" s="12">
        <f>VLOOKUP(D456,'[1]Раздел 1'!$D$13:$P$2328,9,0)</f>
        <v>3</v>
      </c>
      <c r="M456" s="12">
        <f>VLOOKUP(D456,'[1]Раздел 1'!$D$13:$P$2328,10,0)</f>
        <v>0</v>
      </c>
      <c r="N456" s="12">
        <f>VLOOKUP(D456,'[1]Раздел 1'!$D$13:$P$2328,11,0)</f>
        <v>0</v>
      </c>
      <c r="O456" s="12">
        <f>VLOOKUP(D456,'[1]Раздел 1'!$D$13:$P$2328,12,0)</f>
        <v>86</v>
      </c>
      <c r="P456" s="12">
        <f>VLOOKUP(D456,'[1]Раздел 1'!$D$13:$P$2328,13,0)</f>
        <v>41618000</v>
      </c>
    </row>
    <row r="457" spans="1:16" ht="45" customHeight="1" x14ac:dyDescent="0.45">
      <c r="A457" s="14">
        <v>442</v>
      </c>
      <c r="B457" s="5" t="s">
        <v>12</v>
      </c>
      <c r="C457" s="5" t="s">
        <v>12</v>
      </c>
      <c r="D457" s="7" t="s">
        <v>2245</v>
      </c>
      <c r="E457" s="5" t="s">
        <v>2246</v>
      </c>
      <c r="F457" s="5" t="s">
        <v>1933</v>
      </c>
      <c r="G457" s="12"/>
      <c r="H457" s="12">
        <f>VLOOKUP(D457,'[1]Раздел 1'!$D$13:$P$2328,5,0)</f>
        <v>1967</v>
      </c>
      <c r="I457" s="12">
        <f>VLOOKUP(D457,'[1]Раздел 1'!$D$13:$P$2328,6,0)</f>
        <v>2530.1</v>
      </c>
      <c r="J457" s="12" t="str">
        <f>VLOOKUP(D457,'[1]Раздел 1'!$D$13:$P$2328,7,0)</f>
        <v>кирпич</v>
      </c>
      <c r="K457" s="12">
        <f>VLOOKUP(D457,'[1]Раздел 1'!$D$13:$P$2328,8,0)</f>
        <v>5</v>
      </c>
      <c r="L457" s="12">
        <f>VLOOKUP(D457,'[1]Раздел 1'!$D$13:$P$2328,9,0)</f>
        <v>3</v>
      </c>
      <c r="M457" s="12">
        <f>VLOOKUP(D457,'[1]Раздел 1'!$D$13:$P$2328,10,0)</f>
        <v>0</v>
      </c>
      <c r="N457" s="12">
        <f>VLOOKUP(D457,'[1]Раздел 1'!$D$13:$P$2328,11,0)</f>
        <v>0</v>
      </c>
      <c r="O457" s="12">
        <f>VLOOKUP(D457,'[1]Раздел 1'!$D$13:$P$2328,12,0)</f>
        <v>98</v>
      </c>
      <c r="P457" s="12">
        <f>VLOOKUP(D457,'[1]Раздел 1'!$D$13:$P$2328,13,0)</f>
        <v>41618000</v>
      </c>
    </row>
    <row r="458" spans="1:16" ht="45" customHeight="1" x14ac:dyDescent="0.45">
      <c r="A458" s="14">
        <v>443</v>
      </c>
      <c r="B458" s="5" t="s">
        <v>12</v>
      </c>
      <c r="C458" s="5" t="s">
        <v>12</v>
      </c>
      <c r="D458" s="6" t="s">
        <v>2247</v>
      </c>
      <c r="E458" s="5" t="s">
        <v>2248</v>
      </c>
      <c r="F458" s="5" t="s">
        <v>1933</v>
      </c>
      <c r="G458" s="12"/>
      <c r="H458" s="12">
        <f>VLOOKUP(D458,'[1]Раздел 1'!$D$13:$P$2328,5,0)</f>
        <v>1960</v>
      </c>
      <c r="I458" s="12">
        <f>VLOOKUP(D458,'[1]Раздел 1'!$D$13:$P$2328,6,0)</f>
        <v>966.5</v>
      </c>
      <c r="J458" s="12" t="str">
        <f>VLOOKUP(D458,'[1]Раздел 1'!$D$13:$P$2328,7,0)</f>
        <v>кирпич</v>
      </c>
      <c r="K458" s="12">
        <f>VLOOKUP(D458,'[1]Раздел 1'!$D$13:$P$2328,8,0)</f>
        <v>3</v>
      </c>
      <c r="L458" s="12">
        <f>VLOOKUP(D458,'[1]Раздел 1'!$D$13:$P$2328,9,0)</f>
        <v>2</v>
      </c>
      <c r="M458" s="12">
        <f>VLOOKUP(D458,'[1]Раздел 1'!$D$13:$P$2328,10,0)</f>
        <v>0</v>
      </c>
      <c r="N458" s="12">
        <f>VLOOKUP(D458,'[1]Раздел 1'!$D$13:$P$2328,11,0)</f>
        <v>0</v>
      </c>
      <c r="O458" s="12">
        <f>VLOOKUP(D458,'[1]Раздел 1'!$D$13:$P$2328,12,0)</f>
        <v>44</v>
      </c>
      <c r="P458" s="12">
        <f>VLOOKUP(D458,'[1]Раздел 1'!$D$13:$P$2328,13,0)</f>
        <v>41618000</v>
      </c>
    </row>
    <row r="459" spans="1:16" ht="45" customHeight="1" x14ac:dyDescent="0.45">
      <c r="A459" s="14">
        <v>444</v>
      </c>
      <c r="B459" s="5" t="s">
        <v>12</v>
      </c>
      <c r="C459" s="5" t="s">
        <v>12</v>
      </c>
      <c r="D459" s="7" t="s">
        <v>2249</v>
      </c>
      <c r="E459" s="5" t="s">
        <v>2250</v>
      </c>
      <c r="F459" s="5" t="s">
        <v>1933</v>
      </c>
      <c r="G459" s="12"/>
      <c r="H459" s="12">
        <f>VLOOKUP(D459,'[1]Раздел 1'!$D$13:$P$2328,5,0)</f>
        <v>1977</v>
      </c>
      <c r="I459" s="12">
        <f>VLOOKUP(D459,'[1]Раздел 1'!$D$13:$P$2328,6,0)</f>
        <v>6451.45</v>
      </c>
      <c r="J459" s="12" t="str">
        <f>VLOOKUP(D459,'[1]Раздел 1'!$D$13:$P$2328,7,0)</f>
        <v>Панельные стены</v>
      </c>
      <c r="K459" s="12">
        <f>VLOOKUP(D459,'[1]Раздел 1'!$D$13:$P$2328,8,0)</f>
        <v>5</v>
      </c>
      <c r="L459" s="12">
        <f>VLOOKUP(D459,'[1]Раздел 1'!$D$13:$P$2328,9,0)</f>
        <v>8</v>
      </c>
      <c r="M459" s="12">
        <f>VLOOKUP(D459,'[1]Раздел 1'!$D$13:$P$2328,10,0)</f>
        <v>0</v>
      </c>
      <c r="N459" s="12">
        <f>VLOOKUP(D459,'[1]Раздел 1'!$D$13:$P$2328,11,0)</f>
        <v>0</v>
      </c>
      <c r="O459" s="12">
        <f>VLOOKUP(D459,'[1]Раздел 1'!$D$13:$P$2328,12,0)</f>
        <v>250</v>
      </c>
      <c r="P459" s="12">
        <f>VLOOKUP(D459,'[1]Раздел 1'!$D$13:$P$2328,13,0)</f>
        <v>41618000</v>
      </c>
    </row>
    <row r="460" spans="1:16" ht="45" customHeight="1" x14ac:dyDescent="0.45">
      <c r="A460" s="14">
        <v>445</v>
      </c>
      <c r="B460" s="5" t="s">
        <v>12</v>
      </c>
      <c r="C460" s="5" t="s">
        <v>12</v>
      </c>
      <c r="D460" s="5" t="s">
        <v>2789</v>
      </c>
      <c r="E460" s="5" t="s">
        <v>881</v>
      </c>
      <c r="F460" s="5" t="s">
        <v>1933</v>
      </c>
      <c r="G460" s="12"/>
      <c r="H460" s="12">
        <f>VLOOKUP(D460,'[1]Раздел 1'!$D$13:$P$2328,5,0)</f>
        <v>1968</v>
      </c>
      <c r="I460" s="12">
        <f>VLOOKUP(D460,'[1]Раздел 1'!$D$13:$P$2328,6,0)</f>
        <v>3499.34</v>
      </c>
      <c r="J460" s="12" t="str">
        <f>VLOOKUP(D460,'[1]Раздел 1'!$D$13:$P$2328,7,0)</f>
        <v>панели</v>
      </c>
      <c r="K460" s="12">
        <f>VLOOKUP(D460,'[1]Раздел 1'!$D$13:$P$2328,8,0)</f>
        <v>5</v>
      </c>
      <c r="L460" s="12">
        <f>VLOOKUP(D460,'[1]Раздел 1'!$D$13:$P$2328,9,0)</f>
        <v>4</v>
      </c>
      <c r="M460" s="12">
        <f>VLOOKUP(D460,'[1]Раздел 1'!$D$13:$P$2328,10,0)</f>
        <v>0</v>
      </c>
      <c r="N460" s="12">
        <f>VLOOKUP(D460,'[1]Раздел 1'!$D$13:$P$2328,11,0)</f>
        <v>0</v>
      </c>
      <c r="O460" s="12">
        <f>VLOOKUP(D460,'[1]Раздел 1'!$D$13:$P$2328,12,0)</f>
        <v>172</v>
      </c>
      <c r="P460" s="12">
        <f>VLOOKUP(D460,'[1]Раздел 1'!$D$13:$P$2328,13,0)</f>
        <v>41618000</v>
      </c>
    </row>
    <row r="461" spans="1:16" ht="45" customHeight="1" x14ac:dyDescent="0.45">
      <c r="A461" s="14">
        <v>446</v>
      </c>
      <c r="B461" s="5" t="s">
        <v>12</v>
      </c>
      <c r="C461" s="5" t="s">
        <v>12</v>
      </c>
      <c r="D461" s="5" t="s">
        <v>2790</v>
      </c>
      <c r="E461" s="5" t="s">
        <v>1628</v>
      </c>
      <c r="F461" s="5" t="s">
        <v>1933</v>
      </c>
      <c r="G461" s="12"/>
      <c r="H461" s="12">
        <f>VLOOKUP(D461,'[1]Раздел 1'!$D$13:$P$2328,5,0)</f>
        <v>1967</v>
      </c>
      <c r="I461" s="12">
        <f>VLOOKUP(D461,'[1]Раздел 1'!$D$13:$P$2328,6,0)</f>
        <v>5173.16</v>
      </c>
      <c r="J461" s="12" t="str">
        <f>VLOOKUP(D461,'[1]Раздел 1'!$D$13:$P$2328,7,0)</f>
        <v>панели</v>
      </c>
      <c r="K461" s="12">
        <f>VLOOKUP(D461,'[1]Раздел 1'!$D$13:$P$2328,8,0)</f>
        <v>5</v>
      </c>
      <c r="L461" s="12">
        <f>VLOOKUP(D461,'[1]Раздел 1'!$D$13:$P$2328,9,0)</f>
        <v>6</v>
      </c>
      <c r="M461" s="12">
        <f>VLOOKUP(D461,'[1]Раздел 1'!$D$13:$P$2328,10,0)</f>
        <v>0</v>
      </c>
      <c r="N461" s="12">
        <f>VLOOKUP(D461,'[1]Раздел 1'!$D$13:$P$2328,11,0)</f>
        <v>0</v>
      </c>
      <c r="O461" s="12">
        <f>VLOOKUP(D461,'[1]Раздел 1'!$D$13:$P$2328,12,0)</f>
        <v>254</v>
      </c>
      <c r="P461" s="12">
        <f>VLOOKUP(D461,'[1]Раздел 1'!$D$13:$P$2328,13,0)</f>
        <v>41618000</v>
      </c>
    </row>
    <row r="462" spans="1:16" ht="45" customHeight="1" x14ac:dyDescent="0.45">
      <c r="A462" s="14">
        <v>447</v>
      </c>
      <c r="B462" s="5" t="s">
        <v>12</v>
      </c>
      <c r="C462" s="5" t="s">
        <v>12</v>
      </c>
      <c r="D462" s="5" t="s">
        <v>2791</v>
      </c>
      <c r="E462" s="5" t="s">
        <v>1430</v>
      </c>
      <c r="F462" s="5" t="s">
        <v>1933</v>
      </c>
      <c r="G462" s="12"/>
      <c r="H462" s="12">
        <f>VLOOKUP(D462,'[1]Раздел 1'!$D$13:$P$2328,5,0)</f>
        <v>1975</v>
      </c>
      <c r="I462" s="12">
        <f>VLOOKUP(D462,'[1]Раздел 1'!$D$13:$P$2328,6,0)</f>
        <v>4718.79</v>
      </c>
      <c r="J462" s="12" t="str">
        <f>VLOOKUP(D462,'[1]Раздел 1'!$D$13:$P$2328,7,0)</f>
        <v>панели</v>
      </c>
      <c r="K462" s="12">
        <f>VLOOKUP(D462,'[1]Раздел 1'!$D$13:$P$2328,8,0)</f>
        <v>5</v>
      </c>
      <c r="L462" s="12">
        <f>VLOOKUP(D462,'[1]Раздел 1'!$D$13:$P$2328,9,0)</f>
        <v>6</v>
      </c>
      <c r="M462" s="12">
        <f>VLOOKUP(D462,'[1]Раздел 1'!$D$13:$P$2328,10,0)</f>
        <v>0</v>
      </c>
      <c r="N462" s="12">
        <f>VLOOKUP(D462,'[1]Раздел 1'!$D$13:$P$2328,11,0)</f>
        <v>0</v>
      </c>
      <c r="O462" s="12">
        <f>VLOOKUP(D462,'[1]Раздел 1'!$D$13:$P$2328,12,0)</f>
        <v>203</v>
      </c>
      <c r="P462" s="12">
        <f>VLOOKUP(D462,'[1]Раздел 1'!$D$13:$P$2328,13,0)</f>
        <v>41618000</v>
      </c>
    </row>
    <row r="463" spans="1:16" ht="45" customHeight="1" x14ac:dyDescent="0.45">
      <c r="A463" s="14">
        <v>448</v>
      </c>
      <c r="B463" s="5" t="s">
        <v>12</v>
      </c>
      <c r="C463" s="5" t="s">
        <v>12</v>
      </c>
      <c r="D463" s="5" t="s">
        <v>2792</v>
      </c>
      <c r="E463" s="5" t="s">
        <v>1728</v>
      </c>
      <c r="F463" s="5" t="s">
        <v>1948</v>
      </c>
      <c r="G463" s="12"/>
      <c r="H463" s="12">
        <f>VLOOKUP(D463,'[1]Раздел 1'!$D$13:$P$2328,5,0)</f>
        <v>2001</v>
      </c>
      <c r="I463" s="12">
        <f>VLOOKUP(D463,'[1]Раздел 1'!$D$13:$P$2328,6,0)</f>
        <v>3988.2</v>
      </c>
      <c r="J463" s="12" t="str">
        <f>VLOOKUP(D463,'[1]Раздел 1'!$D$13:$P$2328,7,0)</f>
        <v>панели</v>
      </c>
      <c r="K463" s="12">
        <f>VLOOKUP(D463,'[1]Раздел 1'!$D$13:$P$2328,8,0)</f>
        <v>9</v>
      </c>
      <c r="L463" s="12">
        <f>VLOOKUP(D463,'[1]Раздел 1'!$D$13:$P$2328,9,0)</f>
        <v>2</v>
      </c>
      <c r="M463" s="12">
        <f>VLOOKUP(D463,'[1]Раздел 1'!$D$13:$P$2328,10,0)</f>
        <v>2</v>
      </c>
      <c r="N463" s="12">
        <f>VLOOKUP(D463,'[1]Раздел 1'!$D$13:$P$2328,11,0)</f>
        <v>0</v>
      </c>
      <c r="O463" s="12">
        <f>VLOOKUP(D463,'[1]Раздел 1'!$D$13:$P$2328,12,0)</f>
        <v>152</v>
      </c>
      <c r="P463" s="12">
        <f>VLOOKUP(D463,'[1]Раздел 1'!$D$13:$P$2328,13,0)</f>
        <v>41618000</v>
      </c>
    </row>
    <row r="464" spans="1:16" ht="45" customHeight="1" x14ac:dyDescent="0.45">
      <c r="A464" s="14">
        <v>449</v>
      </c>
      <c r="B464" s="5" t="s">
        <v>12</v>
      </c>
      <c r="C464" s="5" t="s">
        <v>12</v>
      </c>
      <c r="D464" s="5" t="s">
        <v>2793</v>
      </c>
      <c r="E464" s="5" t="s">
        <v>1879</v>
      </c>
      <c r="F464" s="5" t="s">
        <v>1948</v>
      </c>
      <c r="G464" s="12"/>
      <c r="H464" s="12">
        <f>VLOOKUP(D464,'[1]Раздел 1'!$D$13:$P$2328,5,0)</f>
        <v>2003</v>
      </c>
      <c r="I464" s="12">
        <f>VLOOKUP(D464,'[1]Раздел 1'!$D$13:$P$2328,6,0)</f>
        <v>4320.3999999999996</v>
      </c>
      <c r="J464" s="12" t="str">
        <f>VLOOKUP(D464,'[1]Раздел 1'!$D$13:$P$2328,7,0)</f>
        <v>панели</v>
      </c>
      <c r="K464" s="12">
        <f>VLOOKUP(D464,'[1]Раздел 1'!$D$13:$P$2328,8,0)</f>
        <v>9</v>
      </c>
      <c r="L464" s="12">
        <f>VLOOKUP(D464,'[1]Раздел 1'!$D$13:$P$2328,9,0)</f>
        <v>2</v>
      </c>
      <c r="M464" s="12">
        <f>VLOOKUP(D464,'[1]Раздел 1'!$D$13:$P$2328,10,0)</f>
        <v>0</v>
      </c>
      <c r="N464" s="12">
        <f>VLOOKUP(D464,'[1]Раздел 1'!$D$13:$P$2328,11,0)</f>
        <v>0</v>
      </c>
      <c r="O464" s="12">
        <f>VLOOKUP(D464,'[1]Раздел 1'!$D$13:$P$2328,12,0)</f>
        <v>129</v>
      </c>
      <c r="P464" s="12">
        <f>VLOOKUP(D464,'[1]Раздел 1'!$D$13:$P$2328,13,0)</f>
        <v>41618000</v>
      </c>
    </row>
    <row r="465" spans="1:16" ht="45" customHeight="1" x14ac:dyDescent="0.45">
      <c r="A465" s="14">
        <v>450</v>
      </c>
      <c r="B465" s="5" t="s">
        <v>12</v>
      </c>
      <c r="C465" s="5" t="s">
        <v>12</v>
      </c>
      <c r="D465" s="5" t="s">
        <v>2794</v>
      </c>
      <c r="E465" s="5" t="s">
        <v>1727</v>
      </c>
      <c r="F465" s="5" t="s">
        <v>1933</v>
      </c>
      <c r="G465" s="12"/>
      <c r="H465" s="12">
        <f>VLOOKUP(D465,'[1]Раздел 1'!$D$13:$P$2328,5,0)</f>
        <v>2000</v>
      </c>
      <c r="I465" s="12">
        <f>VLOOKUP(D465,'[1]Раздел 1'!$D$13:$P$2328,6,0)</f>
        <v>4348.1000000000004</v>
      </c>
      <c r="J465" s="12" t="str">
        <f>VLOOKUP(D465,'[1]Раздел 1'!$D$13:$P$2328,7,0)</f>
        <v>панели</v>
      </c>
      <c r="K465" s="12">
        <f>VLOOKUP(D465,'[1]Раздел 1'!$D$13:$P$2328,8,0)</f>
        <v>9</v>
      </c>
      <c r="L465" s="12">
        <f>VLOOKUP(D465,'[1]Раздел 1'!$D$13:$P$2328,9,0)</f>
        <v>3</v>
      </c>
      <c r="M465" s="12">
        <f>VLOOKUP(D465,'[1]Раздел 1'!$D$13:$P$2328,10,0)</f>
        <v>0</v>
      </c>
      <c r="N465" s="12">
        <f>VLOOKUP(D465,'[1]Раздел 1'!$D$13:$P$2328,11,0)</f>
        <v>0</v>
      </c>
      <c r="O465" s="12">
        <f>VLOOKUP(D465,'[1]Раздел 1'!$D$13:$P$2328,12,0)</f>
        <v>159</v>
      </c>
      <c r="P465" s="12">
        <f>VLOOKUP(D465,'[1]Раздел 1'!$D$13:$P$2328,13,0)</f>
        <v>41618000</v>
      </c>
    </row>
    <row r="466" spans="1:16" ht="45" customHeight="1" x14ac:dyDescent="0.45">
      <c r="A466" s="14">
        <v>451</v>
      </c>
      <c r="B466" s="5" t="s">
        <v>12</v>
      </c>
      <c r="C466" s="5" t="s">
        <v>12</v>
      </c>
      <c r="D466" s="5" t="s">
        <v>2795</v>
      </c>
      <c r="E466" s="5" t="s">
        <v>96</v>
      </c>
      <c r="F466" s="5" t="s">
        <v>1933</v>
      </c>
      <c r="G466" s="12"/>
      <c r="H466" s="12">
        <f>VLOOKUP(D466,'[1]Раздел 1'!$D$13:$P$2328,5,0)</f>
        <v>1917</v>
      </c>
      <c r="I466" s="12">
        <f>VLOOKUP(D466,'[1]Раздел 1'!$D$13:$P$2328,6,0)</f>
        <v>367</v>
      </c>
      <c r="J466" s="12" t="str">
        <f>VLOOKUP(D466,'[1]Раздел 1'!$D$13:$P$2328,7,0)</f>
        <v>дерево</v>
      </c>
      <c r="K466" s="12">
        <f>VLOOKUP(D466,'[1]Раздел 1'!$D$13:$P$2328,8,0)</f>
        <v>2</v>
      </c>
      <c r="L466" s="12">
        <f>VLOOKUP(D466,'[1]Раздел 1'!$D$13:$P$2328,9,0)</f>
        <v>1</v>
      </c>
      <c r="M466" s="12">
        <f>VLOOKUP(D466,'[1]Раздел 1'!$D$13:$P$2328,10,0)</f>
        <v>0</v>
      </c>
      <c r="N466" s="12">
        <f>VLOOKUP(D466,'[1]Раздел 1'!$D$13:$P$2328,11,0)</f>
        <v>0</v>
      </c>
      <c r="O466" s="12">
        <f>VLOOKUP(D466,'[1]Раздел 1'!$D$13:$P$2328,12,0)</f>
        <v>16</v>
      </c>
      <c r="P466" s="12">
        <f>VLOOKUP(D466,'[1]Раздел 1'!$D$13:$P$2328,13,0)</f>
        <v>41618000</v>
      </c>
    </row>
    <row r="467" spans="1:16" ht="45" customHeight="1" x14ac:dyDescent="0.45">
      <c r="A467" s="14">
        <v>452</v>
      </c>
      <c r="B467" s="5" t="s">
        <v>12</v>
      </c>
      <c r="C467" s="5" t="s">
        <v>12</v>
      </c>
      <c r="D467" s="5" t="s">
        <v>2796</v>
      </c>
      <c r="E467" s="5" t="s">
        <v>310</v>
      </c>
      <c r="F467" s="5" t="s">
        <v>1933</v>
      </c>
      <c r="G467" s="12"/>
      <c r="H467" s="12">
        <f>VLOOKUP(D467,'[1]Раздел 1'!$D$13:$P$2328,5,0)</f>
        <v>1957</v>
      </c>
      <c r="I467" s="12">
        <f>VLOOKUP(D467,'[1]Раздел 1'!$D$13:$P$2328,6,0)</f>
        <v>2096.9299999999998</v>
      </c>
      <c r="J467" s="12" t="str">
        <f>VLOOKUP(D467,'[1]Раздел 1'!$D$13:$P$2328,7,0)</f>
        <v>кирпич</v>
      </c>
      <c r="K467" s="12">
        <f>VLOOKUP(D467,'[1]Раздел 1'!$D$13:$P$2328,8,0)</f>
        <v>3</v>
      </c>
      <c r="L467" s="12">
        <f>VLOOKUP(D467,'[1]Раздел 1'!$D$13:$P$2328,9,0)</f>
        <v>4</v>
      </c>
      <c r="M467" s="12">
        <f>VLOOKUP(D467,'[1]Раздел 1'!$D$13:$P$2328,10,0)</f>
        <v>0</v>
      </c>
      <c r="N467" s="12">
        <f>VLOOKUP(D467,'[1]Раздел 1'!$D$13:$P$2328,11,0)</f>
        <v>0</v>
      </c>
      <c r="O467" s="12">
        <f>VLOOKUP(D467,'[1]Раздел 1'!$D$13:$P$2328,12,0)</f>
        <v>64</v>
      </c>
      <c r="P467" s="12">
        <f>VLOOKUP(D467,'[1]Раздел 1'!$D$13:$P$2328,13,0)</f>
        <v>41618000</v>
      </c>
    </row>
    <row r="468" spans="1:16" ht="45" customHeight="1" x14ac:dyDescent="0.45">
      <c r="A468" s="14">
        <v>453</v>
      </c>
      <c r="B468" s="5" t="s">
        <v>12</v>
      </c>
      <c r="C468" s="5" t="s">
        <v>12</v>
      </c>
      <c r="D468" s="5" t="s">
        <v>2797</v>
      </c>
      <c r="E468" s="5" t="s">
        <v>950</v>
      </c>
      <c r="F468" s="5" t="s">
        <v>1933</v>
      </c>
      <c r="G468" s="12"/>
      <c r="H468" s="12">
        <f>VLOOKUP(D468,'[1]Раздел 1'!$D$13:$P$2328,5,0)</f>
        <v>1959</v>
      </c>
      <c r="I468" s="12">
        <f>VLOOKUP(D468,'[1]Раздел 1'!$D$13:$P$2328,6,0)</f>
        <v>743.79</v>
      </c>
      <c r="J468" s="12" t="str">
        <f>VLOOKUP(D468,'[1]Раздел 1'!$D$13:$P$2328,7,0)</f>
        <v>кирпич</v>
      </c>
      <c r="K468" s="12">
        <f>VLOOKUP(D468,'[1]Раздел 1'!$D$13:$P$2328,8,0)</f>
        <v>2</v>
      </c>
      <c r="L468" s="12">
        <f>VLOOKUP(D468,'[1]Раздел 1'!$D$13:$P$2328,9,0)</f>
        <v>2</v>
      </c>
      <c r="M468" s="12">
        <f>VLOOKUP(D468,'[1]Раздел 1'!$D$13:$P$2328,10,0)</f>
        <v>0</v>
      </c>
      <c r="N468" s="12">
        <f>VLOOKUP(D468,'[1]Раздел 1'!$D$13:$P$2328,11,0)</f>
        <v>0</v>
      </c>
      <c r="O468" s="12">
        <f>VLOOKUP(D468,'[1]Раздел 1'!$D$13:$P$2328,12,0)</f>
        <v>31</v>
      </c>
      <c r="P468" s="12">
        <f>VLOOKUP(D468,'[1]Раздел 1'!$D$13:$P$2328,13,0)</f>
        <v>41618000</v>
      </c>
    </row>
    <row r="469" spans="1:16" ht="45" customHeight="1" x14ac:dyDescent="0.45">
      <c r="A469" s="14">
        <v>454</v>
      </c>
      <c r="B469" s="5" t="s">
        <v>12</v>
      </c>
      <c r="C469" s="5" t="s">
        <v>12</v>
      </c>
      <c r="D469" s="5" t="s">
        <v>2798</v>
      </c>
      <c r="E469" s="5" t="s">
        <v>270</v>
      </c>
      <c r="F469" s="5" t="s">
        <v>1933</v>
      </c>
      <c r="G469" s="12"/>
      <c r="H469" s="12">
        <f>VLOOKUP(D469,'[1]Раздел 1'!$D$13:$P$2328,5,0)</f>
        <v>1917</v>
      </c>
      <c r="I469" s="12">
        <f>VLOOKUP(D469,'[1]Раздел 1'!$D$13:$P$2328,6,0)</f>
        <v>393.8</v>
      </c>
      <c r="J469" s="12" t="str">
        <f>VLOOKUP(D469,'[1]Раздел 1'!$D$13:$P$2328,7,0)</f>
        <v>дерево</v>
      </c>
      <c r="K469" s="12">
        <f>VLOOKUP(D469,'[1]Раздел 1'!$D$13:$P$2328,8,0)</f>
        <v>2</v>
      </c>
      <c r="L469" s="12">
        <f>VLOOKUP(D469,'[1]Раздел 1'!$D$13:$P$2328,9,0)</f>
        <v>1</v>
      </c>
      <c r="M469" s="12">
        <f>VLOOKUP(D469,'[1]Раздел 1'!$D$13:$P$2328,10,0)</f>
        <v>0</v>
      </c>
      <c r="N469" s="12">
        <f>VLOOKUP(D469,'[1]Раздел 1'!$D$13:$P$2328,11,0)</f>
        <v>0</v>
      </c>
      <c r="O469" s="12">
        <f>VLOOKUP(D469,'[1]Раздел 1'!$D$13:$P$2328,12,0)</f>
        <v>17</v>
      </c>
      <c r="P469" s="12">
        <f>VLOOKUP(D469,'[1]Раздел 1'!$D$13:$P$2328,13,0)</f>
        <v>41618000</v>
      </c>
    </row>
    <row r="470" spans="1:16" ht="45" customHeight="1" x14ac:dyDescent="0.45">
      <c r="A470" s="14">
        <v>455</v>
      </c>
      <c r="B470" s="5" t="s">
        <v>12</v>
      </c>
      <c r="C470" s="5" t="s">
        <v>12</v>
      </c>
      <c r="D470" s="5" t="s">
        <v>2799</v>
      </c>
      <c r="E470" s="5" t="s">
        <v>461</v>
      </c>
      <c r="F470" s="5" t="s">
        <v>1933</v>
      </c>
      <c r="G470" s="12"/>
      <c r="H470" s="12">
        <f>VLOOKUP(D470,'[1]Раздел 1'!$D$13:$P$2328,5,0)</f>
        <v>1917</v>
      </c>
      <c r="I470" s="12">
        <f>VLOOKUP(D470,'[1]Раздел 1'!$D$13:$P$2328,6,0)</f>
        <v>214.95</v>
      </c>
      <c r="J470" s="12" t="str">
        <f>VLOOKUP(D470,'[1]Раздел 1'!$D$13:$P$2328,7,0)</f>
        <v>дерево</v>
      </c>
      <c r="K470" s="12">
        <f>VLOOKUP(D470,'[1]Раздел 1'!$D$13:$P$2328,8,0)</f>
        <v>2</v>
      </c>
      <c r="L470" s="12">
        <f>VLOOKUP(D470,'[1]Раздел 1'!$D$13:$P$2328,9,0)</f>
        <v>2</v>
      </c>
      <c r="M470" s="12">
        <f>VLOOKUP(D470,'[1]Раздел 1'!$D$13:$P$2328,10,0)</f>
        <v>0</v>
      </c>
      <c r="N470" s="12">
        <f>VLOOKUP(D470,'[1]Раздел 1'!$D$13:$P$2328,11,0)</f>
        <v>0</v>
      </c>
      <c r="O470" s="12">
        <f>VLOOKUP(D470,'[1]Раздел 1'!$D$13:$P$2328,12,0)</f>
        <v>13</v>
      </c>
      <c r="P470" s="12">
        <f>VLOOKUP(D470,'[1]Раздел 1'!$D$13:$P$2328,13,0)</f>
        <v>41618000</v>
      </c>
    </row>
    <row r="471" spans="1:16" ht="45" customHeight="1" x14ac:dyDescent="0.45">
      <c r="A471" s="14">
        <v>456</v>
      </c>
      <c r="B471" s="5" t="s">
        <v>12</v>
      </c>
      <c r="C471" s="5" t="s">
        <v>12</v>
      </c>
      <c r="D471" s="5" t="s">
        <v>2800</v>
      </c>
      <c r="E471" s="5" t="s">
        <v>1106</v>
      </c>
      <c r="F471" s="5" t="s">
        <v>1933</v>
      </c>
      <c r="G471" s="12"/>
      <c r="H471" s="12">
        <f>VLOOKUP(D471,'[1]Раздел 1'!$D$13:$P$2328,5,0)</f>
        <v>1967</v>
      </c>
      <c r="I471" s="12">
        <f>VLOOKUP(D471,'[1]Раздел 1'!$D$13:$P$2328,6,0)</f>
        <v>2573.65</v>
      </c>
      <c r="J471" s="12" t="str">
        <f>VLOOKUP(D471,'[1]Раздел 1'!$D$13:$P$2328,7,0)</f>
        <v>кирпич</v>
      </c>
      <c r="K471" s="12">
        <f>VLOOKUP(D471,'[1]Раздел 1'!$D$13:$P$2328,8,0)</f>
        <v>5</v>
      </c>
      <c r="L471" s="12">
        <f>VLOOKUP(D471,'[1]Раздел 1'!$D$13:$P$2328,9,0)</f>
        <v>3</v>
      </c>
      <c r="M471" s="12">
        <f>VLOOKUP(D471,'[1]Раздел 1'!$D$13:$P$2328,10,0)</f>
        <v>0</v>
      </c>
      <c r="N471" s="12">
        <f>VLOOKUP(D471,'[1]Раздел 1'!$D$13:$P$2328,11,0)</f>
        <v>0</v>
      </c>
      <c r="O471" s="12">
        <f>VLOOKUP(D471,'[1]Раздел 1'!$D$13:$P$2328,12,0)</f>
        <v>118</v>
      </c>
      <c r="P471" s="12">
        <f>VLOOKUP(D471,'[1]Раздел 1'!$D$13:$P$2328,13,0)</f>
        <v>41618000</v>
      </c>
    </row>
    <row r="472" spans="1:16" ht="45" customHeight="1" x14ac:dyDescent="0.45">
      <c r="A472" s="14">
        <v>457</v>
      </c>
      <c r="B472" s="5" t="s">
        <v>12</v>
      </c>
      <c r="C472" s="5" t="s">
        <v>12</v>
      </c>
      <c r="D472" s="5" t="s">
        <v>2801</v>
      </c>
      <c r="E472" s="5" t="s">
        <v>1474</v>
      </c>
      <c r="F472" s="5" t="s">
        <v>1933</v>
      </c>
      <c r="G472" s="12"/>
      <c r="H472" s="12">
        <f>VLOOKUP(D472,'[1]Раздел 1'!$D$13:$P$2328,5,0)</f>
        <v>1961</v>
      </c>
      <c r="I472" s="12">
        <f>VLOOKUP(D472,'[1]Раздел 1'!$D$13:$P$2328,6,0)</f>
        <v>1325.84</v>
      </c>
      <c r="J472" s="12" t="str">
        <f>VLOOKUP(D472,'[1]Раздел 1'!$D$13:$P$2328,7,0)</f>
        <v>кирпич</v>
      </c>
      <c r="K472" s="12">
        <f>VLOOKUP(D472,'[1]Раздел 1'!$D$13:$P$2328,8,0)</f>
        <v>4</v>
      </c>
      <c r="L472" s="12">
        <f>VLOOKUP(D472,'[1]Раздел 1'!$D$13:$P$2328,9,0)</f>
        <v>2</v>
      </c>
      <c r="M472" s="12">
        <f>VLOOKUP(D472,'[1]Раздел 1'!$D$13:$P$2328,10,0)</f>
        <v>0</v>
      </c>
      <c r="N472" s="12">
        <f>VLOOKUP(D472,'[1]Раздел 1'!$D$13:$P$2328,11,0)</f>
        <v>0</v>
      </c>
      <c r="O472" s="12">
        <f>VLOOKUP(D472,'[1]Раздел 1'!$D$13:$P$2328,12,0)</f>
        <v>56</v>
      </c>
      <c r="P472" s="12">
        <f>VLOOKUP(D472,'[1]Раздел 1'!$D$13:$P$2328,13,0)</f>
        <v>41618000</v>
      </c>
    </row>
    <row r="473" spans="1:16" ht="45" customHeight="1" x14ac:dyDescent="0.45">
      <c r="A473" s="14">
        <v>458</v>
      </c>
      <c r="B473" s="5" t="s">
        <v>12</v>
      </c>
      <c r="C473" s="5" t="s">
        <v>12</v>
      </c>
      <c r="D473" s="5" t="s">
        <v>2802</v>
      </c>
      <c r="E473" s="5" t="s">
        <v>636</v>
      </c>
      <c r="F473" s="5" t="s">
        <v>1933</v>
      </c>
      <c r="G473" s="12"/>
      <c r="H473" s="12">
        <f>VLOOKUP(D473,'[1]Раздел 1'!$D$13:$P$2328,5,0)</f>
        <v>1962</v>
      </c>
      <c r="I473" s="12">
        <f>VLOOKUP(D473,'[1]Раздел 1'!$D$13:$P$2328,6,0)</f>
        <v>965.61</v>
      </c>
      <c r="J473" s="12" t="str">
        <f>VLOOKUP(D473,'[1]Раздел 1'!$D$13:$P$2328,7,0)</f>
        <v>кирпич</v>
      </c>
      <c r="K473" s="12">
        <f>VLOOKUP(D473,'[1]Раздел 1'!$D$13:$P$2328,8,0)</f>
        <v>3</v>
      </c>
      <c r="L473" s="12">
        <f>VLOOKUP(D473,'[1]Раздел 1'!$D$13:$P$2328,9,0)</f>
        <v>2</v>
      </c>
      <c r="M473" s="12">
        <f>VLOOKUP(D473,'[1]Раздел 1'!$D$13:$P$2328,10,0)</f>
        <v>0</v>
      </c>
      <c r="N473" s="12">
        <f>VLOOKUP(D473,'[1]Раздел 1'!$D$13:$P$2328,11,0)</f>
        <v>0</v>
      </c>
      <c r="O473" s="12">
        <f>VLOOKUP(D473,'[1]Раздел 1'!$D$13:$P$2328,12,0)</f>
        <v>50</v>
      </c>
      <c r="P473" s="12">
        <f>VLOOKUP(D473,'[1]Раздел 1'!$D$13:$P$2328,13,0)</f>
        <v>41618000</v>
      </c>
    </row>
    <row r="474" spans="1:16" ht="45" customHeight="1" x14ac:dyDescent="0.45">
      <c r="A474" s="14">
        <v>459</v>
      </c>
      <c r="B474" s="5" t="s">
        <v>12</v>
      </c>
      <c r="C474" s="5" t="s">
        <v>12</v>
      </c>
      <c r="D474" s="6" t="s">
        <v>2243</v>
      </c>
      <c r="E474" s="5" t="s">
        <v>2244</v>
      </c>
      <c r="F474" s="5" t="s">
        <v>1933</v>
      </c>
      <c r="G474" s="12"/>
      <c r="H474" s="12">
        <f>VLOOKUP(D474,'[1]Раздел 1'!$D$13:$P$2328,5,0)</f>
        <v>1964</v>
      </c>
      <c r="I474" s="12">
        <f>VLOOKUP(D474,'[1]Раздел 1'!$D$13:$P$2328,6,0)</f>
        <v>3554.9</v>
      </c>
      <c r="J474" s="12" t="str">
        <f>VLOOKUP(D474,'[1]Раздел 1'!$D$13:$P$2328,7,0)</f>
        <v>Панельные стены</v>
      </c>
      <c r="K474" s="12">
        <f>VLOOKUP(D474,'[1]Раздел 1'!$D$13:$P$2328,8,0)</f>
        <v>5</v>
      </c>
      <c r="L474" s="12">
        <f>VLOOKUP(D474,'[1]Раздел 1'!$D$13:$P$2328,9,0)</f>
        <v>4</v>
      </c>
      <c r="M474" s="12">
        <f>VLOOKUP(D474,'[1]Раздел 1'!$D$13:$P$2328,10,0)</f>
        <v>0</v>
      </c>
      <c r="N474" s="12">
        <f>VLOOKUP(D474,'[1]Раздел 1'!$D$13:$P$2328,11,0)</f>
        <v>0</v>
      </c>
      <c r="O474" s="12">
        <f>VLOOKUP(D474,'[1]Раздел 1'!$D$13:$P$2328,12,0)</f>
        <v>154</v>
      </c>
      <c r="P474" s="12">
        <f>VLOOKUP(D474,'[1]Раздел 1'!$D$13:$P$2328,13,0)</f>
        <v>41618000</v>
      </c>
    </row>
    <row r="475" spans="1:16" ht="45" customHeight="1" x14ac:dyDescent="0.45">
      <c r="A475" s="14">
        <v>460</v>
      </c>
      <c r="B475" s="5" t="s">
        <v>12</v>
      </c>
      <c r="C475" s="5" t="s">
        <v>12</v>
      </c>
      <c r="D475" s="5" t="s">
        <v>2803</v>
      </c>
      <c r="E475" s="5" t="s">
        <v>896</v>
      </c>
      <c r="F475" s="5" t="s">
        <v>1933</v>
      </c>
      <c r="G475" s="12"/>
      <c r="H475" s="12">
        <f>VLOOKUP(D475,'[1]Раздел 1'!$D$13:$P$2328,5,0)</f>
        <v>1964</v>
      </c>
      <c r="I475" s="12">
        <f>VLOOKUP(D475,'[1]Раздел 1'!$D$13:$P$2328,6,0)</f>
        <v>3171.26</v>
      </c>
      <c r="J475" s="12" t="str">
        <f>VLOOKUP(D475,'[1]Раздел 1'!$D$13:$P$2328,7,0)</f>
        <v>кирпич</v>
      </c>
      <c r="K475" s="12">
        <f>VLOOKUP(D475,'[1]Раздел 1'!$D$13:$P$2328,8,0)</f>
        <v>7</v>
      </c>
      <c r="L475" s="12">
        <f>VLOOKUP(D475,'[1]Раздел 1'!$D$13:$P$2328,9,0)</f>
        <v>3</v>
      </c>
      <c r="M475" s="12">
        <f>VLOOKUP(D475,'[1]Раздел 1'!$D$13:$P$2328,10,0)</f>
        <v>0</v>
      </c>
      <c r="N475" s="12">
        <f>VLOOKUP(D475,'[1]Раздел 1'!$D$13:$P$2328,11,0)</f>
        <v>0</v>
      </c>
      <c r="O475" s="12">
        <f>VLOOKUP(D475,'[1]Раздел 1'!$D$13:$P$2328,12,0)</f>
        <v>114</v>
      </c>
      <c r="P475" s="12">
        <f>VLOOKUP(D475,'[1]Раздел 1'!$D$13:$P$2328,13,0)</f>
        <v>41618000</v>
      </c>
    </row>
    <row r="476" spans="1:16" ht="45" customHeight="1" x14ac:dyDescent="0.45">
      <c r="A476" s="14">
        <v>461</v>
      </c>
      <c r="B476" s="5" t="s">
        <v>12</v>
      </c>
      <c r="C476" s="5" t="s">
        <v>12</v>
      </c>
      <c r="D476" s="5" t="s">
        <v>2804</v>
      </c>
      <c r="E476" s="5" t="s">
        <v>1463</v>
      </c>
      <c r="F476" s="5" t="s">
        <v>1933</v>
      </c>
      <c r="G476" s="12"/>
      <c r="H476" s="12">
        <f>VLOOKUP(D476,'[1]Раздел 1'!$D$13:$P$2328,5,0)</f>
        <v>1952</v>
      </c>
      <c r="I476" s="12">
        <f>VLOOKUP(D476,'[1]Раздел 1'!$D$13:$P$2328,6,0)</f>
        <v>502</v>
      </c>
      <c r="J476" s="12" t="str">
        <f>VLOOKUP(D476,'[1]Раздел 1'!$D$13:$P$2328,7,0)</f>
        <v>кирпич</v>
      </c>
      <c r="K476" s="12">
        <f>VLOOKUP(D476,'[1]Раздел 1'!$D$13:$P$2328,8,0)</f>
        <v>2</v>
      </c>
      <c r="L476" s="12">
        <f>VLOOKUP(D476,'[1]Раздел 1'!$D$13:$P$2328,9,0)</f>
        <v>2</v>
      </c>
      <c r="M476" s="12">
        <f>VLOOKUP(D476,'[1]Раздел 1'!$D$13:$P$2328,10,0)</f>
        <v>0</v>
      </c>
      <c r="N476" s="12">
        <f>VLOOKUP(D476,'[1]Раздел 1'!$D$13:$P$2328,11,0)</f>
        <v>0</v>
      </c>
      <c r="O476" s="12">
        <f>VLOOKUP(D476,'[1]Раздел 1'!$D$13:$P$2328,12,0)</f>
        <v>25</v>
      </c>
      <c r="P476" s="12">
        <f>VLOOKUP(D476,'[1]Раздел 1'!$D$13:$P$2328,13,0)</f>
        <v>41618000</v>
      </c>
    </row>
    <row r="477" spans="1:16" ht="45" customHeight="1" x14ac:dyDescent="0.45">
      <c r="A477" s="14">
        <v>462</v>
      </c>
      <c r="B477" s="5" t="s">
        <v>12</v>
      </c>
      <c r="C477" s="5" t="s">
        <v>12</v>
      </c>
      <c r="D477" s="5" t="s">
        <v>2805</v>
      </c>
      <c r="E477" s="5" t="s">
        <v>766</v>
      </c>
      <c r="F477" s="5" t="s">
        <v>1933</v>
      </c>
      <c r="G477" s="12"/>
      <c r="H477" s="12">
        <f>VLOOKUP(D477,'[1]Раздел 1'!$D$13:$P$2328,5,0)</f>
        <v>1963</v>
      </c>
      <c r="I477" s="12">
        <f>VLOOKUP(D477,'[1]Раздел 1'!$D$13:$P$2328,6,0)</f>
        <v>2803.69</v>
      </c>
      <c r="J477" s="12" t="str">
        <f>VLOOKUP(D477,'[1]Раздел 1'!$D$13:$P$2328,7,0)</f>
        <v>панели</v>
      </c>
      <c r="K477" s="12">
        <f>VLOOKUP(D477,'[1]Раздел 1'!$D$13:$P$2328,8,0)</f>
        <v>4</v>
      </c>
      <c r="L477" s="12">
        <f>VLOOKUP(D477,'[1]Раздел 1'!$D$13:$P$2328,9,0)</f>
        <v>4</v>
      </c>
      <c r="M477" s="12">
        <f>VLOOKUP(D477,'[1]Раздел 1'!$D$13:$P$2328,10,0)</f>
        <v>0</v>
      </c>
      <c r="N477" s="12">
        <f>VLOOKUP(D477,'[1]Раздел 1'!$D$13:$P$2328,11,0)</f>
        <v>0</v>
      </c>
      <c r="O477" s="12">
        <f>VLOOKUP(D477,'[1]Раздел 1'!$D$13:$P$2328,12,0)</f>
        <v>124</v>
      </c>
      <c r="P477" s="12">
        <f>VLOOKUP(D477,'[1]Раздел 1'!$D$13:$P$2328,13,0)</f>
        <v>41618000</v>
      </c>
    </row>
    <row r="478" spans="1:16" ht="45" customHeight="1" x14ac:dyDescent="0.45">
      <c r="A478" s="14">
        <v>463</v>
      </c>
      <c r="B478" s="5" t="s">
        <v>12</v>
      </c>
      <c r="C478" s="5" t="s">
        <v>12</v>
      </c>
      <c r="D478" s="5" t="s">
        <v>2806</v>
      </c>
      <c r="E478" s="5" t="s">
        <v>981</v>
      </c>
      <c r="F478" s="5" t="s">
        <v>1933</v>
      </c>
      <c r="G478" s="12"/>
      <c r="H478" s="12">
        <f>VLOOKUP(D478,'[1]Раздел 1'!$D$13:$P$2328,5,0)</f>
        <v>1965</v>
      </c>
      <c r="I478" s="12">
        <f>VLOOKUP(D478,'[1]Раздел 1'!$D$13:$P$2328,6,0)</f>
        <v>2565.1</v>
      </c>
      <c r="J478" s="12" t="str">
        <f>VLOOKUP(D478,'[1]Раздел 1'!$D$13:$P$2328,7,0)</f>
        <v>панели</v>
      </c>
      <c r="K478" s="12">
        <f>VLOOKUP(D478,'[1]Раздел 1'!$D$13:$P$2328,8,0)</f>
        <v>5</v>
      </c>
      <c r="L478" s="12">
        <f>VLOOKUP(D478,'[1]Раздел 1'!$D$13:$P$2328,9,0)</f>
        <v>3</v>
      </c>
      <c r="M478" s="12">
        <f>VLOOKUP(D478,'[1]Раздел 1'!$D$13:$P$2328,10,0)</f>
        <v>0</v>
      </c>
      <c r="N478" s="12">
        <f>VLOOKUP(D478,'[1]Раздел 1'!$D$13:$P$2328,11,0)</f>
        <v>0</v>
      </c>
      <c r="O478" s="12">
        <f>VLOOKUP(D478,'[1]Раздел 1'!$D$13:$P$2328,12,0)</f>
        <v>108</v>
      </c>
      <c r="P478" s="12">
        <f>VLOOKUP(D478,'[1]Раздел 1'!$D$13:$P$2328,13,0)</f>
        <v>41618000</v>
      </c>
    </row>
    <row r="479" spans="1:16" ht="45" customHeight="1" x14ac:dyDescent="0.45">
      <c r="A479" s="14">
        <v>464</v>
      </c>
      <c r="B479" s="5" t="s">
        <v>12</v>
      </c>
      <c r="C479" s="5" t="s">
        <v>12</v>
      </c>
      <c r="D479" s="5" t="s">
        <v>2807</v>
      </c>
      <c r="E479" s="5" t="s">
        <v>843</v>
      </c>
      <c r="F479" s="5" t="s">
        <v>1933</v>
      </c>
      <c r="G479" s="12"/>
      <c r="H479" s="12">
        <f>VLOOKUP(D479,'[1]Раздел 1'!$D$13:$P$2328,5,0)</f>
        <v>1966</v>
      </c>
      <c r="I479" s="12">
        <f>VLOOKUP(D479,'[1]Раздел 1'!$D$13:$P$2328,6,0)</f>
        <v>2573.34</v>
      </c>
      <c r="J479" s="12" t="str">
        <f>VLOOKUP(D479,'[1]Раздел 1'!$D$13:$P$2328,7,0)</f>
        <v>панели</v>
      </c>
      <c r="K479" s="12">
        <f>VLOOKUP(D479,'[1]Раздел 1'!$D$13:$P$2328,8,0)</f>
        <v>5</v>
      </c>
      <c r="L479" s="12">
        <f>VLOOKUP(D479,'[1]Раздел 1'!$D$13:$P$2328,9,0)</f>
        <v>3</v>
      </c>
      <c r="M479" s="12">
        <f>VLOOKUP(D479,'[1]Раздел 1'!$D$13:$P$2328,10,0)</f>
        <v>0</v>
      </c>
      <c r="N479" s="12">
        <f>VLOOKUP(D479,'[1]Раздел 1'!$D$13:$P$2328,11,0)</f>
        <v>0</v>
      </c>
      <c r="O479" s="12">
        <f>VLOOKUP(D479,'[1]Раздел 1'!$D$13:$P$2328,12,0)</f>
        <v>102</v>
      </c>
      <c r="P479" s="12">
        <f>VLOOKUP(D479,'[1]Раздел 1'!$D$13:$P$2328,13,0)</f>
        <v>41618000</v>
      </c>
    </row>
    <row r="480" spans="1:16" ht="45" customHeight="1" x14ac:dyDescent="0.45">
      <c r="A480" s="14">
        <v>465</v>
      </c>
      <c r="B480" s="5" t="s">
        <v>12</v>
      </c>
      <c r="C480" s="5" t="s">
        <v>12</v>
      </c>
      <c r="D480" s="5" t="s">
        <v>2808</v>
      </c>
      <c r="E480" s="5" t="s">
        <v>1155</v>
      </c>
      <c r="F480" s="5" t="s">
        <v>1933</v>
      </c>
      <c r="G480" s="12"/>
      <c r="H480" s="12">
        <f>VLOOKUP(D480,'[1]Раздел 1'!$D$13:$P$2328,5,0)</f>
        <v>1964</v>
      </c>
      <c r="I480" s="12">
        <f>VLOOKUP(D480,'[1]Раздел 1'!$D$13:$P$2328,6,0)</f>
        <v>2004.84</v>
      </c>
      <c r="J480" s="12" t="str">
        <f>VLOOKUP(D480,'[1]Раздел 1'!$D$13:$P$2328,7,0)</f>
        <v>кирпич</v>
      </c>
      <c r="K480" s="12">
        <f>VLOOKUP(D480,'[1]Раздел 1'!$D$13:$P$2328,8,0)</f>
        <v>4</v>
      </c>
      <c r="L480" s="12">
        <f>VLOOKUP(D480,'[1]Раздел 1'!$D$13:$P$2328,9,0)</f>
        <v>3</v>
      </c>
      <c r="M480" s="12">
        <f>VLOOKUP(D480,'[1]Раздел 1'!$D$13:$P$2328,10,0)</f>
        <v>0</v>
      </c>
      <c r="N480" s="12">
        <f>VLOOKUP(D480,'[1]Раздел 1'!$D$13:$P$2328,11,0)</f>
        <v>0</v>
      </c>
      <c r="O480" s="12">
        <f>VLOOKUP(D480,'[1]Раздел 1'!$D$13:$P$2328,12,0)</f>
        <v>87</v>
      </c>
      <c r="P480" s="12">
        <f>VLOOKUP(D480,'[1]Раздел 1'!$D$13:$P$2328,13,0)</f>
        <v>41618000</v>
      </c>
    </row>
    <row r="481" spans="1:16" ht="45" customHeight="1" x14ac:dyDescent="0.45">
      <c r="A481" s="14">
        <v>466</v>
      </c>
      <c r="B481" s="5" t="s">
        <v>12</v>
      </c>
      <c r="C481" s="5" t="s">
        <v>12</v>
      </c>
      <c r="D481" s="5" t="s">
        <v>2809</v>
      </c>
      <c r="E481" s="5" t="s">
        <v>1114</v>
      </c>
      <c r="F481" s="5" t="s">
        <v>1933</v>
      </c>
      <c r="G481" s="12"/>
      <c r="H481" s="12">
        <f>VLOOKUP(D481,'[1]Раздел 1'!$D$13:$P$2328,5,0)</f>
        <v>1969</v>
      </c>
      <c r="I481" s="12">
        <f>VLOOKUP(D481,'[1]Раздел 1'!$D$13:$P$2328,6,0)</f>
        <v>3495.75</v>
      </c>
      <c r="J481" s="12" t="str">
        <f>VLOOKUP(D481,'[1]Раздел 1'!$D$13:$P$2328,7,0)</f>
        <v>панели</v>
      </c>
      <c r="K481" s="12">
        <f>VLOOKUP(D481,'[1]Раздел 1'!$D$13:$P$2328,8,0)</f>
        <v>5</v>
      </c>
      <c r="L481" s="12">
        <f>VLOOKUP(D481,'[1]Раздел 1'!$D$13:$P$2328,9,0)</f>
        <v>4</v>
      </c>
      <c r="M481" s="12">
        <f>VLOOKUP(D481,'[1]Раздел 1'!$D$13:$P$2328,10,0)</f>
        <v>0</v>
      </c>
      <c r="N481" s="12">
        <f>VLOOKUP(D481,'[1]Раздел 1'!$D$13:$P$2328,11,0)</f>
        <v>0</v>
      </c>
      <c r="O481" s="12">
        <f>VLOOKUP(D481,'[1]Раздел 1'!$D$13:$P$2328,12,0)</f>
        <v>151</v>
      </c>
      <c r="P481" s="12">
        <f>VLOOKUP(D481,'[1]Раздел 1'!$D$13:$P$2328,13,0)</f>
        <v>41618000</v>
      </c>
    </row>
    <row r="482" spans="1:16" ht="45" customHeight="1" x14ac:dyDescent="0.45">
      <c r="A482" s="14">
        <v>467</v>
      </c>
      <c r="B482" s="5" t="s">
        <v>12</v>
      </c>
      <c r="C482" s="5" t="s">
        <v>12</v>
      </c>
      <c r="D482" s="5" t="s">
        <v>2810</v>
      </c>
      <c r="E482" s="5" t="s">
        <v>1342</v>
      </c>
      <c r="F482" s="5" t="s">
        <v>1933</v>
      </c>
      <c r="G482" s="12"/>
      <c r="H482" s="12">
        <f>VLOOKUP(D482,'[1]Раздел 1'!$D$13:$P$2328,5,0)</f>
        <v>1960</v>
      </c>
      <c r="I482" s="12">
        <f>VLOOKUP(D482,'[1]Раздел 1'!$D$13:$P$2328,6,0)</f>
        <v>1515.3</v>
      </c>
      <c r="J482" s="12" t="str">
        <f>VLOOKUP(D482,'[1]Раздел 1'!$D$13:$P$2328,7,0)</f>
        <v>кирпич</v>
      </c>
      <c r="K482" s="12">
        <f>VLOOKUP(D482,'[1]Раздел 1'!$D$13:$P$2328,8,0)</f>
        <v>3</v>
      </c>
      <c r="L482" s="12">
        <f>VLOOKUP(D482,'[1]Раздел 1'!$D$13:$P$2328,9,0)</f>
        <v>2</v>
      </c>
      <c r="M482" s="12">
        <f>VLOOKUP(D482,'[1]Раздел 1'!$D$13:$P$2328,10,0)</f>
        <v>0</v>
      </c>
      <c r="N482" s="12">
        <f>VLOOKUP(D482,'[1]Раздел 1'!$D$13:$P$2328,11,0)</f>
        <v>0</v>
      </c>
      <c r="O482" s="12">
        <f>VLOOKUP(D482,'[1]Раздел 1'!$D$13:$P$2328,12,0)</f>
        <v>78</v>
      </c>
      <c r="P482" s="12">
        <f>VLOOKUP(D482,'[1]Раздел 1'!$D$13:$P$2328,13,0)</f>
        <v>41618000</v>
      </c>
    </row>
    <row r="483" spans="1:16" ht="45" customHeight="1" x14ac:dyDescent="0.45">
      <c r="A483" s="14">
        <v>468</v>
      </c>
      <c r="B483" s="5" t="s">
        <v>12</v>
      </c>
      <c r="C483" s="5" t="s">
        <v>12</v>
      </c>
      <c r="D483" s="5" t="s">
        <v>2811</v>
      </c>
      <c r="E483" s="5" t="s">
        <v>939</v>
      </c>
      <c r="F483" s="5" t="s">
        <v>1933</v>
      </c>
      <c r="G483" s="12"/>
      <c r="H483" s="12">
        <f>VLOOKUP(D483,'[1]Раздел 1'!$D$13:$P$2328,5,0)</f>
        <v>1949</v>
      </c>
      <c r="I483" s="12">
        <f>VLOOKUP(D483,'[1]Раздел 1'!$D$13:$P$2328,6,0)</f>
        <v>435.34</v>
      </c>
      <c r="J483" s="12" t="str">
        <f>VLOOKUP(D483,'[1]Раздел 1'!$D$13:$P$2328,7,0)</f>
        <v>кирпич</v>
      </c>
      <c r="K483" s="12">
        <f>VLOOKUP(D483,'[1]Раздел 1'!$D$13:$P$2328,8,0)</f>
        <v>2</v>
      </c>
      <c r="L483" s="12">
        <f>VLOOKUP(D483,'[1]Раздел 1'!$D$13:$P$2328,9,0)</f>
        <v>2</v>
      </c>
      <c r="M483" s="12">
        <f>VLOOKUP(D483,'[1]Раздел 1'!$D$13:$P$2328,10,0)</f>
        <v>0</v>
      </c>
      <c r="N483" s="12">
        <f>VLOOKUP(D483,'[1]Раздел 1'!$D$13:$P$2328,11,0)</f>
        <v>0</v>
      </c>
      <c r="O483" s="12">
        <f>VLOOKUP(D483,'[1]Раздел 1'!$D$13:$P$2328,12,0)</f>
        <v>41</v>
      </c>
      <c r="P483" s="12">
        <f>VLOOKUP(D483,'[1]Раздел 1'!$D$13:$P$2328,13,0)</f>
        <v>41618000</v>
      </c>
    </row>
    <row r="484" spans="1:16" ht="45" customHeight="1" x14ac:dyDescent="0.45">
      <c r="A484" s="14">
        <v>469</v>
      </c>
      <c r="B484" s="6" t="s">
        <v>12</v>
      </c>
      <c r="C484" s="6" t="s">
        <v>12</v>
      </c>
      <c r="D484" s="6" t="s">
        <v>2812</v>
      </c>
      <c r="E484" s="9" t="s">
        <v>2311</v>
      </c>
      <c r="F484" s="5" t="s">
        <v>1933</v>
      </c>
      <c r="G484" s="12"/>
      <c r="H484" s="12">
        <f>VLOOKUP(D484,'[1]Раздел 1'!$D$13:$P$2328,5,0)</f>
        <v>1951</v>
      </c>
      <c r="I484" s="12">
        <f>VLOOKUP(D484,'[1]Раздел 1'!$D$13:$P$2328,6,0)</f>
        <v>262.37</v>
      </c>
      <c r="J484" s="12" t="s">
        <v>1950</v>
      </c>
      <c r="K484" s="12">
        <f>VLOOKUP(D484,'[1]Раздел 1'!$D$13:$P$2328,8,0)</f>
        <v>2</v>
      </c>
      <c r="L484" s="12">
        <f>VLOOKUP(D484,'[1]Раздел 1'!$D$13:$P$2328,9,0)</f>
        <v>0</v>
      </c>
      <c r="M484" s="12">
        <v>0</v>
      </c>
      <c r="N484" s="12">
        <v>0</v>
      </c>
      <c r="O484" s="12">
        <f>VLOOKUP(D484,'[1]Раздел 1'!$D$13:$P$2328,12,0)</f>
        <v>0</v>
      </c>
      <c r="P484" s="12">
        <f>VLOOKUP(D484,'[1]Раздел 1'!$D$13:$P$2328,13,0)</f>
        <v>41618000</v>
      </c>
    </row>
    <row r="485" spans="1:16" ht="45" customHeight="1" x14ac:dyDescent="0.45">
      <c r="A485" s="14">
        <v>470</v>
      </c>
      <c r="B485" s="5" t="s">
        <v>12</v>
      </c>
      <c r="C485" s="5" t="s">
        <v>12</v>
      </c>
      <c r="D485" s="5" t="s">
        <v>2813</v>
      </c>
      <c r="E485" s="5" t="s">
        <v>344</v>
      </c>
      <c r="F485" s="5" t="s">
        <v>1933</v>
      </c>
      <c r="G485" s="12"/>
      <c r="H485" s="12">
        <f>VLOOKUP(D485,'[1]Раздел 1'!$D$13:$P$2328,5,0)</f>
        <v>1951</v>
      </c>
      <c r="I485" s="12">
        <f>VLOOKUP(D485,'[1]Раздел 1'!$D$13:$P$2328,6,0)</f>
        <v>362.4</v>
      </c>
      <c r="J485" s="12" t="str">
        <f>VLOOKUP(D485,'[1]Раздел 1'!$D$13:$P$2328,7,0)</f>
        <v>кирпич</v>
      </c>
      <c r="K485" s="12">
        <f>VLOOKUP(D485,'[1]Раздел 1'!$D$13:$P$2328,8,0)</f>
        <v>2</v>
      </c>
      <c r="L485" s="12">
        <f>VLOOKUP(D485,'[1]Раздел 1'!$D$13:$P$2328,9,0)</f>
        <v>1</v>
      </c>
      <c r="M485" s="12">
        <f>VLOOKUP(D485,'[1]Раздел 1'!$D$13:$P$2328,10,0)</f>
        <v>0</v>
      </c>
      <c r="N485" s="12">
        <f>VLOOKUP(D485,'[1]Раздел 1'!$D$13:$P$2328,11,0)</f>
        <v>0</v>
      </c>
      <c r="O485" s="12">
        <f>VLOOKUP(D485,'[1]Раздел 1'!$D$13:$P$2328,12,0)</f>
        <v>16</v>
      </c>
      <c r="P485" s="12">
        <f>VLOOKUP(D485,'[1]Раздел 1'!$D$13:$P$2328,13,0)</f>
        <v>41618000</v>
      </c>
    </row>
    <row r="486" spans="1:16" ht="45" customHeight="1" x14ac:dyDescent="0.45">
      <c r="A486" s="14">
        <v>471</v>
      </c>
      <c r="B486" s="5" t="s">
        <v>12</v>
      </c>
      <c r="C486" s="5" t="s">
        <v>12</v>
      </c>
      <c r="D486" s="5" t="s">
        <v>2814</v>
      </c>
      <c r="E486" s="5" t="s">
        <v>2312</v>
      </c>
      <c r="F486" s="5" t="s">
        <v>1933</v>
      </c>
      <c r="G486" s="12"/>
      <c r="H486" s="12">
        <f>VLOOKUP(D486,'[1]Раздел 1'!$D$13:$P$2328,5,0)</f>
        <v>1974</v>
      </c>
      <c r="I486" s="12">
        <f>VLOOKUP(D486,'[1]Раздел 1'!$D$13:$P$2328,6,0)</f>
        <v>4252.75</v>
      </c>
      <c r="J486" s="12" t="s">
        <v>1950</v>
      </c>
      <c r="K486" s="12">
        <f>VLOOKUP(D486,'[1]Раздел 1'!$D$13:$P$2328,8,0)</f>
        <v>5</v>
      </c>
      <c r="L486" s="12">
        <f>VLOOKUP(D486,'[1]Раздел 1'!$D$13:$P$2328,9,0)</f>
        <v>0</v>
      </c>
      <c r="M486" s="12">
        <v>0</v>
      </c>
      <c r="N486" s="12">
        <v>0</v>
      </c>
      <c r="O486" s="12">
        <f>VLOOKUP(D486,'[1]Раздел 1'!$D$13:$P$2328,12,0)</f>
        <v>0</v>
      </c>
      <c r="P486" s="12">
        <f>VLOOKUP(D486,'[1]Раздел 1'!$D$13:$P$2328,13,0)</f>
        <v>41618000</v>
      </c>
    </row>
    <row r="487" spans="1:16" ht="45" customHeight="1" x14ac:dyDescent="0.45">
      <c r="A487" s="14">
        <v>472</v>
      </c>
      <c r="B487" s="5" t="s">
        <v>12</v>
      </c>
      <c r="C487" s="5" t="s">
        <v>12</v>
      </c>
      <c r="D487" s="5" t="s">
        <v>2815</v>
      </c>
      <c r="E487" s="5" t="s">
        <v>1734</v>
      </c>
      <c r="F487" s="5" t="s">
        <v>1933</v>
      </c>
      <c r="G487" s="12"/>
      <c r="H487" s="12">
        <f>VLOOKUP(D487,'[1]Раздел 1'!$D$13:$P$2328,5,0)</f>
        <v>1970</v>
      </c>
      <c r="I487" s="12">
        <f>VLOOKUP(D487,'[1]Раздел 1'!$D$13:$P$2328,6,0)</f>
        <v>7284.1</v>
      </c>
      <c r="J487" s="12" t="str">
        <f>VLOOKUP(D487,'[1]Раздел 1'!$D$13:$P$2328,7,0)</f>
        <v>кирпич</v>
      </c>
      <c r="K487" s="12">
        <f>VLOOKUP(D487,'[1]Раздел 1'!$D$13:$P$2328,8,0)</f>
        <v>5</v>
      </c>
      <c r="L487" s="12">
        <f>VLOOKUP(D487,'[1]Раздел 1'!$D$13:$P$2328,9,0)</f>
        <v>7</v>
      </c>
      <c r="M487" s="12">
        <f>VLOOKUP(D487,'[1]Раздел 1'!$D$13:$P$2328,10,0)</f>
        <v>0</v>
      </c>
      <c r="N487" s="12">
        <f>VLOOKUP(D487,'[1]Раздел 1'!$D$13:$P$2328,11,0)</f>
        <v>0</v>
      </c>
      <c r="O487" s="12">
        <f>VLOOKUP(D487,'[1]Раздел 1'!$D$13:$P$2328,12,0)</f>
        <v>263</v>
      </c>
      <c r="P487" s="12">
        <f>VLOOKUP(D487,'[1]Раздел 1'!$D$13:$P$2328,13,0)</f>
        <v>41618000</v>
      </c>
    </row>
    <row r="488" spans="1:16" ht="45" customHeight="1" x14ac:dyDescent="0.45">
      <c r="A488" s="14">
        <v>473</v>
      </c>
      <c r="B488" s="5" t="s">
        <v>12</v>
      </c>
      <c r="C488" s="5" t="s">
        <v>12</v>
      </c>
      <c r="D488" s="5" t="s">
        <v>2816</v>
      </c>
      <c r="E488" s="5" t="s">
        <v>1568</v>
      </c>
      <c r="F488" s="5" t="s">
        <v>1933</v>
      </c>
      <c r="G488" s="12"/>
      <c r="H488" s="12">
        <f>VLOOKUP(D488,'[1]Раздел 1'!$D$13:$P$2328,5,0)</f>
        <v>1974</v>
      </c>
      <c r="I488" s="12">
        <f>VLOOKUP(D488,'[1]Раздел 1'!$D$13:$P$2328,6,0)</f>
        <v>2672.25</v>
      </c>
      <c r="J488" s="12" t="str">
        <f>VLOOKUP(D488,'[1]Раздел 1'!$D$13:$P$2328,7,0)</f>
        <v>панели</v>
      </c>
      <c r="K488" s="12">
        <f>VLOOKUP(D488,'[1]Раздел 1'!$D$13:$P$2328,8,0)</f>
        <v>5</v>
      </c>
      <c r="L488" s="12">
        <f>VLOOKUP(D488,'[1]Раздел 1'!$D$13:$P$2328,9,0)</f>
        <v>4</v>
      </c>
      <c r="M488" s="12">
        <v>3</v>
      </c>
      <c r="N488" s="12">
        <f>VLOOKUP(D488,'[1]Раздел 1'!$D$13:$P$2328,11,0)</f>
        <v>3</v>
      </c>
      <c r="O488" s="12">
        <f>VLOOKUP(D488,'[1]Раздел 1'!$D$13:$P$2328,12,0)</f>
        <v>137</v>
      </c>
      <c r="P488" s="12">
        <f>VLOOKUP(D488,'[1]Раздел 1'!$D$13:$P$2328,13,0)</f>
        <v>41618000</v>
      </c>
    </row>
    <row r="489" spans="1:16" ht="45" customHeight="1" x14ac:dyDescent="0.45">
      <c r="A489" s="14">
        <v>474</v>
      </c>
      <c r="B489" s="5" t="s">
        <v>12</v>
      </c>
      <c r="C489" s="5" t="s">
        <v>12</v>
      </c>
      <c r="D489" s="5" t="s">
        <v>2817</v>
      </c>
      <c r="E489" s="5" t="s">
        <v>1402</v>
      </c>
      <c r="F489" s="5" t="s">
        <v>1933</v>
      </c>
      <c r="G489" s="12"/>
      <c r="H489" s="12">
        <f>VLOOKUP(D489,'[1]Раздел 1'!$D$13:$P$2328,5,0)</f>
        <v>1962</v>
      </c>
      <c r="I489" s="12">
        <f>VLOOKUP(D489,'[1]Раздел 1'!$D$13:$P$2328,6,0)</f>
        <v>2166.1</v>
      </c>
      <c r="J489" s="12" t="str">
        <f>VLOOKUP(D489,'[1]Раздел 1'!$D$13:$P$2328,7,0)</f>
        <v>кирпич</v>
      </c>
      <c r="K489" s="12">
        <f>VLOOKUP(D489,'[1]Раздел 1'!$D$13:$P$2328,8,0)</f>
        <v>4</v>
      </c>
      <c r="L489" s="12">
        <f>VLOOKUP(D489,'[1]Раздел 1'!$D$13:$P$2328,9,0)</f>
        <v>3</v>
      </c>
      <c r="M489" s="12">
        <f>VLOOKUP(D489,'[1]Раздел 1'!$D$13:$P$2328,10,0)</f>
        <v>0</v>
      </c>
      <c r="N489" s="12">
        <f>VLOOKUP(D489,'[1]Раздел 1'!$D$13:$P$2328,11,0)</f>
        <v>0</v>
      </c>
      <c r="O489" s="12">
        <f>VLOOKUP(D489,'[1]Раздел 1'!$D$13:$P$2328,12,0)</f>
        <v>87</v>
      </c>
      <c r="P489" s="12">
        <f>VLOOKUP(D489,'[1]Раздел 1'!$D$13:$P$2328,13,0)</f>
        <v>41618000</v>
      </c>
    </row>
    <row r="490" spans="1:16" ht="45" customHeight="1" x14ac:dyDescent="0.45">
      <c r="A490" s="14">
        <v>475</v>
      </c>
      <c r="B490" s="5" t="s">
        <v>12</v>
      </c>
      <c r="C490" s="5" t="s">
        <v>12</v>
      </c>
      <c r="D490" s="5" t="s">
        <v>2818</v>
      </c>
      <c r="E490" s="5" t="s">
        <v>2313</v>
      </c>
      <c r="F490" s="5" t="s">
        <v>1933</v>
      </c>
      <c r="G490" s="12"/>
      <c r="H490" s="12">
        <f>VLOOKUP(D490,'[1]Раздел 1'!$D$13:$P$2328,5,0)</f>
        <v>1974</v>
      </c>
      <c r="I490" s="12">
        <f>VLOOKUP(D490,'[1]Раздел 1'!$D$13:$P$2328,6,0)</f>
        <v>10871.1</v>
      </c>
      <c r="J490" s="12" t="s">
        <v>1950</v>
      </c>
      <c r="K490" s="12">
        <f>VLOOKUP(D490,'[1]Раздел 1'!$D$13:$P$2328,8,0)</f>
        <v>5</v>
      </c>
      <c r="L490" s="12">
        <f>VLOOKUP(D490,'[1]Раздел 1'!$D$13:$P$2328,9,0)</f>
        <v>0</v>
      </c>
      <c r="M490" s="12">
        <v>0</v>
      </c>
      <c r="N490" s="12">
        <v>0</v>
      </c>
      <c r="O490" s="12">
        <f>VLOOKUP(D490,'[1]Раздел 1'!$D$13:$P$2328,12,0)</f>
        <v>0</v>
      </c>
      <c r="P490" s="12">
        <f>VLOOKUP(D490,'[1]Раздел 1'!$D$13:$P$2328,13,0)</f>
        <v>41618000</v>
      </c>
    </row>
    <row r="491" spans="1:16" ht="45" customHeight="1" x14ac:dyDescent="0.45">
      <c r="A491" s="14">
        <v>476</v>
      </c>
      <c r="B491" s="5" t="s">
        <v>12</v>
      </c>
      <c r="C491" s="5" t="s">
        <v>12</v>
      </c>
      <c r="D491" s="5" t="s">
        <v>2819</v>
      </c>
      <c r="E491" s="5" t="s">
        <v>1733</v>
      </c>
      <c r="F491" s="5" t="s">
        <v>1933</v>
      </c>
      <c r="G491" s="12"/>
      <c r="H491" s="12">
        <f>VLOOKUP(D491,'[1]Раздел 1'!$D$13:$P$2328,5,0)</f>
        <v>1978</v>
      </c>
      <c r="I491" s="12">
        <f>VLOOKUP(D491,'[1]Раздел 1'!$D$13:$P$2328,6,0)</f>
        <v>10126.42</v>
      </c>
      <c r="J491" s="12" t="str">
        <f>VLOOKUP(D491,'[1]Раздел 1'!$D$13:$P$2328,7,0)</f>
        <v>кирпич</v>
      </c>
      <c r="K491" s="12">
        <f>VLOOKUP(D491,'[1]Раздел 1'!$D$13:$P$2328,8,0)</f>
        <v>12</v>
      </c>
      <c r="L491" s="12">
        <f>VLOOKUP(D491,'[1]Раздел 1'!$D$13:$P$2328,9,0)</f>
        <v>6</v>
      </c>
      <c r="M491" s="12">
        <f>VLOOKUP(D491,'[1]Раздел 1'!$D$13:$P$2328,10,0)</f>
        <v>0</v>
      </c>
      <c r="N491" s="12">
        <f>VLOOKUP(D491,'[1]Раздел 1'!$D$13:$P$2328,11,0)</f>
        <v>0</v>
      </c>
      <c r="O491" s="12">
        <f>VLOOKUP(D491,'[1]Раздел 1'!$D$13:$P$2328,12,0)</f>
        <v>393</v>
      </c>
      <c r="P491" s="12">
        <f>VLOOKUP(D491,'[1]Раздел 1'!$D$13:$P$2328,13,0)</f>
        <v>41618000</v>
      </c>
    </row>
    <row r="492" spans="1:16" ht="45" customHeight="1" x14ac:dyDescent="0.45">
      <c r="A492" s="14">
        <v>477</v>
      </c>
      <c r="B492" s="5" t="s">
        <v>12</v>
      </c>
      <c r="C492" s="5" t="s">
        <v>12</v>
      </c>
      <c r="D492" s="6" t="s">
        <v>2820</v>
      </c>
      <c r="E492" s="6" t="s">
        <v>774</v>
      </c>
      <c r="F492" s="5" t="s">
        <v>1933</v>
      </c>
      <c r="G492" s="12"/>
      <c r="H492" s="12">
        <f>VLOOKUP(D492,'[1]Раздел 1'!$D$13:$P$2328,5,0)</f>
        <v>1990</v>
      </c>
      <c r="I492" s="12">
        <f>VLOOKUP(D492,'[1]Раздел 1'!$D$13:$P$2328,6,0)</f>
        <v>8074.2</v>
      </c>
      <c r="J492" s="12" t="str">
        <f>VLOOKUP(D492,'[1]Раздел 1'!$D$13:$P$2328,7,0)</f>
        <v>панели</v>
      </c>
      <c r="K492" s="12">
        <f>VLOOKUP(D492,'[1]Раздел 1'!$D$13:$P$2328,8,0)</f>
        <v>9</v>
      </c>
      <c r="L492" s="12">
        <f>VLOOKUP(D492,'[1]Раздел 1'!$D$13:$P$2328,9,0)</f>
        <v>4</v>
      </c>
      <c r="M492" s="12">
        <f>VLOOKUP(D492,'[1]Раздел 1'!$D$13:$P$2328,10,0)</f>
        <v>4</v>
      </c>
      <c r="N492" s="12">
        <f>VLOOKUP(D492,'[1]Раздел 1'!$D$13:$P$2328,11,0)</f>
        <v>0</v>
      </c>
      <c r="O492" s="12">
        <f>VLOOKUP(D492,'[1]Раздел 1'!$D$13:$P$2328,12,0)</f>
        <v>356</v>
      </c>
      <c r="P492" s="12">
        <f>VLOOKUP(D492,'[1]Раздел 1'!$D$13:$P$2328,13,0)</f>
        <v>41618000</v>
      </c>
    </row>
    <row r="493" spans="1:16" ht="45" customHeight="1" x14ac:dyDescent="0.45">
      <c r="A493" s="14">
        <v>478</v>
      </c>
      <c r="B493" s="5" t="s">
        <v>12</v>
      </c>
      <c r="C493" s="5" t="s">
        <v>12</v>
      </c>
      <c r="D493" s="6" t="s">
        <v>2821</v>
      </c>
      <c r="E493" s="5" t="s">
        <v>1994</v>
      </c>
      <c r="F493" s="5" t="s">
        <v>1933</v>
      </c>
      <c r="G493" s="12"/>
      <c r="H493" s="12">
        <f>VLOOKUP(D493,'[1]Раздел 1'!$D$13:$P$2328,5,0)</f>
        <v>1971</v>
      </c>
      <c r="I493" s="12">
        <f>VLOOKUP(D493,'[1]Раздел 1'!$D$13:$P$2328,6,0)</f>
        <v>4376.6099999999997</v>
      </c>
      <c r="J493" s="12" t="str">
        <f>VLOOKUP(D493,'[1]Раздел 1'!$D$13:$P$2328,7,0)</f>
        <v>панели</v>
      </c>
      <c r="K493" s="12">
        <f>VLOOKUP(D493,'[1]Раздел 1'!$D$13:$P$2328,8,0)</f>
        <v>5</v>
      </c>
      <c r="L493" s="12">
        <f>VLOOKUP(D493,'[1]Раздел 1'!$D$13:$P$2328,9,0)</f>
        <v>6</v>
      </c>
      <c r="M493" s="12">
        <f>VLOOKUP(D493,'[1]Раздел 1'!$D$13:$P$2328,10,0)</f>
        <v>0</v>
      </c>
      <c r="N493" s="12">
        <f>VLOOKUP(D493,'[1]Раздел 1'!$D$13:$P$2328,11,0)</f>
        <v>0</v>
      </c>
      <c r="O493" s="12">
        <f>VLOOKUP(D493,'[1]Раздел 1'!$D$13:$P$2328,12,0)</f>
        <v>0</v>
      </c>
      <c r="P493" s="12">
        <f>VLOOKUP(D493,'[1]Раздел 1'!$D$13:$P$2328,13,0)</f>
        <v>41618000</v>
      </c>
    </row>
    <row r="494" spans="1:16" ht="45" customHeight="1" x14ac:dyDescent="0.45">
      <c r="A494" s="14">
        <v>479</v>
      </c>
      <c r="B494" s="5" t="s">
        <v>12</v>
      </c>
      <c r="C494" s="5" t="s">
        <v>12</v>
      </c>
      <c r="D494" s="5" t="s">
        <v>2822</v>
      </c>
      <c r="E494" s="5" t="s">
        <v>1088</v>
      </c>
      <c r="F494" s="5" t="s">
        <v>1933</v>
      </c>
      <c r="G494" s="12"/>
      <c r="H494" s="12">
        <f>VLOOKUP(D494,'[1]Раздел 1'!$D$13:$P$2328,5,0)</f>
        <v>1968</v>
      </c>
      <c r="I494" s="12">
        <f>VLOOKUP(D494,'[1]Раздел 1'!$D$13:$P$2328,6,0)</f>
        <v>5095.9799999999996</v>
      </c>
      <c r="J494" s="12" t="str">
        <f>VLOOKUP(D494,'[1]Раздел 1'!$D$13:$P$2328,7,0)</f>
        <v>панели</v>
      </c>
      <c r="K494" s="12">
        <f>VLOOKUP(D494,'[1]Раздел 1'!$D$13:$P$2328,8,0)</f>
        <v>5</v>
      </c>
      <c r="L494" s="12">
        <f>VLOOKUP(D494,'[1]Раздел 1'!$D$13:$P$2328,9,0)</f>
        <v>6</v>
      </c>
      <c r="M494" s="12">
        <f>VLOOKUP(D494,'[1]Раздел 1'!$D$13:$P$2328,10,0)</f>
        <v>0</v>
      </c>
      <c r="N494" s="12">
        <f>VLOOKUP(D494,'[1]Раздел 1'!$D$13:$P$2328,11,0)</f>
        <v>0</v>
      </c>
      <c r="O494" s="12">
        <f>VLOOKUP(D494,'[1]Раздел 1'!$D$13:$P$2328,12,0)</f>
        <v>221</v>
      </c>
      <c r="P494" s="12">
        <f>VLOOKUP(D494,'[1]Раздел 1'!$D$13:$P$2328,13,0)</f>
        <v>41618000</v>
      </c>
    </row>
    <row r="495" spans="1:16" ht="45" customHeight="1" x14ac:dyDescent="0.45">
      <c r="A495" s="14">
        <v>480</v>
      </c>
      <c r="B495" s="5" t="s">
        <v>12</v>
      </c>
      <c r="C495" s="5" t="s">
        <v>12</v>
      </c>
      <c r="D495" s="5" t="s">
        <v>2823</v>
      </c>
      <c r="E495" s="5" t="s">
        <v>1400</v>
      </c>
      <c r="F495" s="5" t="s">
        <v>1933</v>
      </c>
      <c r="G495" s="12"/>
      <c r="H495" s="12">
        <f>VLOOKUP(D495,'[1]Раздел 1'!$D$13:$P$2328,5,0)</f>
        <v>1972</v>
      </c>
      <c r="I495" s="12">
        <f>VLOOKUP(D495,'[1]Раздел 1'!$D$13:$P$2328,6,0)</f>
        <v>1356.65</v>
      </c>
      <c r="J495" s="12" t="str">
        <f>VLOOKUP(D495,'[1]Раздел 1'!$D$13:$P$2328,7,0)</f>
        <v>панели</v>
      </c>
      <c r="K495" s="12">
        <f>VLOOKUP(D495,'[1]Раздел 1'!$D$13:$P$2328,8,0)</f>
        <v>5</v>
      </c>
      <c r="L495" s="12">
        <f>VLOOKUP(D495,'[1]Раздел 1'!$D$13:$P$2328,9,0)</f>
        <v>2</v>
      </c>
      <c r="M495" s="12">
        <f>VLOOKUP(D495,'[1]Раздел 1'!$D$13:$P$2328,10,0)</f>
        <v>0</v>
      </c>
      <c r="N495" s="12">
        <f>VLOOKUP(D495,'[1]Раздел 1'!$D$13:$P$2328,11,0)</f>
        <v>0</v>
      </c>
      <c r="O495" s="12">
        <f>VLOOKUP(D495,'[1]Раздел 1'!$D$13:$P$2328,12,0)</f>
        <v>69</v>
      </c>
      <c r="P495" s="12">
        <f>VLOOKUP(D495,'[1]Раздел 1'!$D$13:$P$2328,13,0)</f>
        <v>41618000</v>
      </c>
    </row>
    <row r="496" spans="1:16" ht="45" customHeight="1" x14ac:dyDescent="0.45">
      <c r="A496" s="14">
        <v>481</v>
      </c>
      <c r="B496" s="5" t="s">
        <v>12</v>
      </c>
      <c r="C496" s="5" t="s">
        <v>12</v>
      </c>
      <c r="D496" s="5" t="s">
        <v>2824</v>
      </c>
      <c r="E496" s="5" t="s">
        <v>1416</v>
      </c>
      <c r="F496" s="5" t="s">
        <v>1933</v>
      </c>
      <c r="G496" s="12"/>
      <c r="H496" s="12">
        <f>VLOOKUP(D496,'[1]Раздел 1'!$D$13:$P$2328,5,0)</f>
        <v>1969</v>
      </c>
      <c r="I496" s="12">
        <f>VLOOKUP(D496,'[1]Раздел 1'!$D$13:$P$2328,6,0)</f>
        <v>3506.98</v>
      </c>
      <c r="J496" s="12" t="str">
        <f>VLOOKUP(D496,'[1]Раздел 1'!$D$13:$P$2328,7,0)</f>
        <v>панели</v>
      </c>
      <c r="K496" s="12">
        <f>VLOOKUP(D496,'[1]Раздел 1'!$D$13:$P$2328,8,0)</f>
        <v>5</v>
      </c>
      <c r="L496" s="12">
        <f>VLOOKUP(D496,'[1]Раздел 1'!$D$13:$P$2328,9,0)</f>
        <v>4</v>
      </c>
      <c r="M496" s="12">
        <f>VLOOKUP(D496,'[1]Раздел 1'!$D$13:$P$2328,10,0)</f>
        <v>0</v>
      </c>
      <c r="N496" s="12">
        <f>VLOOKUP(D496,'[1]Раздел 1'!$D$13:$P$2328,11,0)</f>
        <v>0</v>
      </c>
      <c r="O496" s="12">
        <f>VLOOKUP(D496,'[1]Раздел 1'!$D$13:$P$2328,12,0)</f>
        <v>162</v>
      </c>
      <c r="P496" s="12">
        <f>VLOOKUP(D496,'[1]Раздел 1'!$D$13:$P$2328,13,0)</f>
        <v>41618000</v>
      </c>
    </row>
    <row r="497" spans="1:16" ht="45" customHeight="1" x14ac:dyDescent="0.45">
      <c r="A497" s="14">
        <v>482</v>
      </c>
      <c r="B497" s="5" t="s">
        <v>12</v>
      </c>
      <c r="C497" s="5" t="s">
        <v>12</v>
      </c>
      <c r="D497" s="7" t="s">
        <v>2241</v>
      </c>
      <c r="E497" s="5" t="s">
        <v>2242</v>
      </c>
      <c r="F497" s="5" t="s">
        <v>1933</v>
      </c>
      <c r="G497" s="12"/>
      <c r="H497" s="12">
        <f>VLOOKUP(D497,'[1]Раздел 1'!$D$13:$P$2328,5,0)</f>
        <v>1950</v>
      </c>
      <c r="I497" s="12">
        <f>VLOOKUP(D497,'[1]Раздел 1'!$D$13:$P$2328,6,0)</f>
        <v>2916.6</v>
      </c>
      <c r="J497" s="12" t="str">
        <f>VLOOKUP(D497,'[1]Раздел 1'!$D$13:$P$2328,7,0)</f>
        <v>кирпич</v>
      </c>
      <c r="K497" s="12">
        <f>VLOOKUP(D497,'[1]Раздел 1'!$D$13:$P$2328,8,0)</f>
        <v>4</v>
      </c>
      <c r="L497" s="12">
        <f>VLOOKUP(D497,'[1]Раздел 1'!$D$13:$P$2328,9,0)</f>
        <v>6</v>
      </c>
      <c r="M497" s="12">
        <f>VLOOKUP(D497,'[1]Раздел 1'!$D$13:$P$2328,10,0)</f>
        <v>0</v>
      </c>
      <c r="N497" s="12">
        <f>VLOOKUP(D497,'[1]Раздел 1'!$D$13:$P$2328,11,0)</f>
        <v>0</v>
      </c>
      <c r="O497" s="12">
        <f>VLOOKUP(D497,'[1]Раздел 1'!$D$13:$P$2328,12,0)</f>
        <v>135</v>
      </c>
      <c r="P497" s="12">
        <f>VLOOKUP(D497,'[1]Раздел 1'!$D$13:$P$2328,13,0)</f>
        <v>41618000</v>
      </c>
    </row>
    <row r="498" spans="1:16" ht="45" customHeight="1" x14ac:dyDescent="0.45">
      <c r="A498" s="14">
        <v>483</v>
      </c>
      <c r="B498" s="5" t="s">
        <v>12</v>
      </c>
      <c r="C498" s="5" t="s">
        <v>12</v>
      </c>
      <c r="D498" s="5" t="s">
        <v>2825</v>
      </c>
      <c r="E498" s="5" t="s">
        <v>1138</v>
      </c>
      <c r="F498" s="5" t="s">
        <v>1933</v>
      </c>
      <c r="G498" s="12"/>
      <c r="H498" s="12">
        <f>VLOOKUP(D498,'[1]Раздел 1'!$D$13:$P$2328,5,0)</f>
        <v>1963</v>
      </c>
      <c r="I498" s="12">
        <f>VLOOKUP(D498,'[1]Раздел 1'!$D$13:$P$2328,6,0)</f>
        <v>1307.43</v>
      </c>
      <c r="J498" s="12" t="str">
        <f>VLOOKUP(D498,'[1]Раздел 1'!$D$13:$P$2328,7,0)</f>
        <v>кирпич</v>
      </c>
      <c r="K498" s="12">
        <f>VLOOKUP(D498,'[1]Раздел 1'!$D$13:$P$2328,8,0)</f>
        <v>4</v>
      </c>
      <c r="L498" s="12">
        <f>VLOOKUP(D498,'[1]Раздел 1'!$D$13:$P$2328,9,0)</f>
        <v>2</v>
      </c>
      <c r="M498" s="12">
        <f>VLOOKUP(D498,'[1]Раздел 1'!$D$13:$P$2328,10,0)</f>
        <v>0</v>
      </c>
      <c r="N498" s="12">
        <f>VLOOKUP(D498,'[1]Раздел 1'!$D$13:$P$2328,11,0)</f>
        <v>0</v>
      </c>
      <c r="O498" s="12">
        <f>VLOOKUP(D498,'[1]Раздел 1'!$D$13:$P$2328,12,0)</f>
        <v>62</v>
      </c>
      <c r="P498" s="12">
        <f>VLOOKUP(D498,'[1]Раздел 1'!$D$13:$P$2328,13,0)</f>
        <v>41618000</v>
      </c>
    </row>
    <row r="499" spans="1:16" ht="45" customHeight="1" x14ac:dyDescent="0.45">
      <c r="A499" s="14">
        <v>484</v>
      </c>
      <c r="B499" s="5" t="s">
        <v>12</v>
      </c>
      <c r="C499" s="5" t="s">
        <v>12</v>
      </c>
      <c r="D499" s="5" t="s">
        <v>2826</v>
      </c>
      <c r="E499" s="5" t="s">
        <v>1115</v>
      </c>
      <c r="F499" s="5" t="s">
        <v>1933</v>
      </c>
      <c r="G499" s="12"/>
      <c r="H499" s="12">
        <f>VLOOKUP(D499,'[1]Раздел 1'!$D$13:$P$2328,5,0)</f>
        <v>1966</v>
      </c>
      <c r="I499" s="12">
        <f>VLOOKUP(D499,'[1]Раздел 1'!$D$13:$P$2328,6,0)</f>
        <v>2565.8200000000002</v>
      </c>
      <c r="J499" s="12" t="str">
        <f>VLOOKUP(D499,'[1]Раздел 1'!$D$13:$P$2328,7,0)</f>
        <v>кирпич</v>
      </c>
      <c r="K499" s="12">
        <f>VLOOKUP(D499,'[1]Раздел 1'!$D$13:$P$2328,8,0)</f>
        <v>5</v>
      </c>
      <c r="L499" s="12">
        <f>VLOOKUP(D499,'[1]Раздел 1'!$D$13:$P$2328,9,0)</f>
        <v>3</v>
      </c>
      <c r="M499" s="12">
        <f>VLOOKUP(D499,'[1]Раздел 1'!$D$13:$P$2328,10,0)</f>
        <v>0</v>
      </c>
      <c r="N499" s="12">
        <f>VLOOKUP(D499,'[1]Раздел 1'!$D$13:$P$2328,11,0)</f>
        <v>0</v>
      </c>
      <c r="O499" s="12">
        <f>VLOOKUP(D499,'[1]Раздел 1'!$D$13:$P$2328,12,0)</f>
        <v>116</v>
      </c>
      <c r="P499" s="12">
        <f>VLOOKUP(D499,'[1]Раздел 1'!$D$13:$P$2328,13,0)</f>
        <v>41618000</v>
      </c>
    </row>
    <row r="500" spans="1:16" ht="45" customHeight="1" x14ac:dyDescent="0.45">
      <c r="A500" s="14">
        <v>485</v>
      </c>
      <c r="B500" s="5" t="s">
        <v>12</v>
      </c>
      <c r="C500" s="5" t="s">
        <v>12</v>
      </c>
      <c r="D500" s="5" t="s">
        <v>2827</v>
      </c>
      <c r="E500" s="5" t="s">
        <v>1128</v>
      </c>
      <c r="F500" s="5" t="s">
        <v>1933</v>
      </c>
      <c r="G500" s="12"/>
      <c r="H500" s="12">
        <f>VLOOKUP(D500,'[1]Раздел 1'!$D$13:$P$2328,5,0)</f>
        <v>1984</v>
      </c>
      <c r="I500" s="12">
        <f>VLOOKUP(D500,'[1]Раздел 1'!$D$13:$P$2328,6,0)</f>
        <v>2368.8000000000002</v>
      </c>
      <c r="J500" s="12" t="str">
        <f>VLOOKUP(D500,'[1]Раздел 1'!$D$13:$P$2328,7,0)</f>
        <v>кирпич</v>
      </c>
      <c r="K500" s="12">
        <f>VLOOKUP(D500,'[1]Раздел 1'!$D$13:$P$2328,8,0)</f>
        <v>5</v>
      </c>
      <c r="L500" s="12">
        <f>VLOOKUP(D500,'[1]Раздел 1'!$D$13:$P$2328,9,0)</f>
        <v>1</v>
      </c>
      <c r="M500" s="12">
        <f>VLOOKUP(D500,'[1]Раздел 1'!$D$13:$P$2328,10,0)</f>
        <v>0</v>
      </c>
      <c r="N500" s="12">
        <f>VLOOKUP(D500,'[1]Раздел 1'!$D$13:$P$2328,11,0)</f>
        <v>0</v>
      </c>
      <c r="O500" s="12">
        <f>VLOOKUP(D500,'[1]Раздел 1'!$D$13:$P$2328,12,0)</f>
        <v>138</v>
      </c>
      <c r="P500" s="12">
        <f>VLOOKUP(D500,'[1]Раздел 1'!$D$13:$P$2328,13,0)</f>
        <v>41618000</v>
      </c>
    </row>
    <row r="501" spans="1:16" ht="45" customHeight="1" x14ac:dyDescent="0.45">
      <c r="A501" s="14">
        <v>486</v>
      </c>
      <c r="B501" s="6" t="s">
        <v>12</v>
      </c>
      <c r="C501" s="6" t="s">
        <v>12</v>
      </c>
      <c r="D501" s="6" t="s">
        <v>2828</v>
      </c>
      <c r="E501" s="6" t="s">
        <v>2314</v>
      </c>
      <c r="F501" s="5" t="s">
        <v>1933</v>
      </c>
      <c r="G501" s="12"/>
      <c r="H501" s="12">
        <f>VLOOKUP(D501,'[1]Раздел 1'!$D$13:$P$2328,5,0)</f>
        <v>1986</v>
      </c>
      <c r="I501" s="12">
        <f>VLOOKUP(D501,'[1]Раздел 1'!$D$13:$P$2328,6,0)</f>
        <v>4009.8</v>
      </c>
      <c r="J501" s="12" t="s">
        <v>1950</v>
      </c>
      <c r="K501" s="12">
        <f>VLOOKUP(D501,'[1]Раздел 1'!$D$13:$P$2328,8,0)</f>
        <v>9</v>
      </c>
      <c r="L501" s="12">
        <f>VLOOKUP(D501,'[1]Раздел 1'!$D$13:$P$2328,9,0)</f>
        <v>0</v>
      </c>
      <c r="M501" s="12">
        <v>0</v>
      </c>
      <c r="N501" s="12">
        <v>0</v>
      </c>
      <c r="O501" s="12">
        <f>VLOOKUP(D501,'[1]Раздел 1'!$D$13:$P$2328,12,0)</f>
        <v>0</v>
      </c>
      <c r="P501" s="12">
        <f>VLOOKUP(D501,'[1]Раздел 1'!$D$13:$P$2328,13,0)</f>
        <v>41618000</v>
      </c>
    </row>
    <row r="502" spans="1:16" ht="45" customHeight="1" x14ac:dyDescent="0.45">
      <c r="A502" s="14">
        <v>487</v>
      </c>
      <c r="B502" s="5" t="s">
        <v>12</v>
      </c>
      <c r="C502" s="5" t="s">
        <v>12</v>
      </c>
      <c r="D502" s="5" t="s">
        <v>2829</v>
      </c>
      <c r="E502" s="5" t="s">
        <v>836</v>
      </c>
      <c r="F502" s="5" t="s">
        <v>1933</v>
      </c>
      <c r="G502" s="12"/>
      <c r="H502" s="12">
        <f>VLOOKUP(D502,'[1]Раздел 1'!$D$13:$P$2328,5,0)</f>
        <v>1970</v>
      </c>
      <c r="I502" s="12">
        <f>VLOOKUP(D502,'[1]Раздел 1'!$D$13:$P$2328,6,0)</f>
        <v>3433.59</v>
      </c>
      <c r="J502" s="12" t="str">
        <f>VLOOKUP(D502,'[1]Раздел 1'!$D$13:$P$2328,7,0)</f>
        <v>кирпич</v>
      </c>
      <c r="K502" s="12">
        <f>VLOOKUP(D502,'[1]Раздел 1'!$D$13:$P$2328,8,0)</f>
        <v>5</v>
      </c>
      <c r="L502" s="12">
        <f>VLOOKUP(D502,'[1]Раздел 1'!$D$13:$P$2328,9,0)</f>
        <v>4</v>
      </c>
      <c r="M502" s="12">
        <f>VLOOKUP(D502,'[1]Раздел 1'!$D$13:$P$2328,10,0)</f>
        <v>0</v>
      </c>
      <c r="N502" s="12">
        <f>VLOOKUP(D502,'[1]Раздел 1'!$D$13:$P$2328,11,0)</f>
        <v>0</v>
      </c>
      <c r="O502" s="12">
        <f>VLOOKUP(D502,'[1]Раздел 1'!$D$13:$P$2328,12,0)</f>
        <v>159</v>
      </c>
      <c r="P502" s="12">
        <f>VLOOKUP(D502,'[1]Раздел 1'!$D$13:$P$2328,13,0)</f>
        <v>41618000</v>
      </c>
    </row>
    <row r="503" spans="1:16" ht="45" customHeight="1" x14ac:dyDescent="0.45">
      <c r="A503" s="14">
        <v>488</v>
      </c>
      <c r="B503" s="5" t="s">
        <v>12</v>
      </c>
      <c r="C503" s="5" t="s">
        <v>12</v>
      </c>
      <c r="D503" s="5" t="s">
        <v>2830</v>
      </c>
      <c r="E503" s="5" t="s">
        <v>796</v>
      </c>
      <c r="F503" s="5" t="s">
        <v>1933</v>
      </c>
      <c r="G503" s="12"/>
      <c r="H503" s="12">
        <f>VLOOKUP(D503,'[1]Раздел 1'!$D$13:$P$2328,5,0)</f>
        <v>1971</v>
      </c>
      <c r="I503" s="12">
        <f>VLOOKUP(D503,'[1]Раздел 1'!$D$13:$P$2328,6,0)</f>
        <v>3460.8</v>
      </c>
      <c r="J503" s="12" t="str">
        <f>VLOOKUP(D503,'[1]Раздел 1'!$D$13:$P$2328,7,0)</f>
        <v>кирпич</v>
      </c>
      <c r="K503" s="12">
        <f>VLOOKUP(D503,'[1]Раздел 1'!$D$13:$P$2328,8,0)</f>
        <v>5</v>
      </c>
      <c r="L503" s="12">
        <f>VLOOKUP(D503,'[1]Раздел 1'!$D$13:$P$2328,9,0)</f>
        <v>4</v>
      </c>
      <c r="M503" s="12">
        <f>VLOOKUP(D503,'[1]Раздел 1'!$D$13:$P$2328,10,0)</f>
        <v>0</v>
      </c>
      <c r="N503" s="12">
        <f>VLOOKUP(D503,'[1]Раздел 1'!$D$13:$P$2328,11,0)</f>
        <v>0</v>
      </c>
      <c r="O503" s="12">
        <f>VLOOKUP(D503,'[1]Раздел 1'!$D$13:$P$2328,12,0)</f>
        <v>162</v>
      </c>
      <c r="P503" s="12">
        <f>VLOOKUP(D503,'[1]Раздел 1'!$D$13:$P$2328,13,0)</f>
        <v>41618000</v>
      </c>
    </row>
    <row r="504" spans="1:16" ht="45" customHeight="1" x14ac:dyDescent="0.45">
      <c r="A504" s="14">
        <v>489</v>
      </c>
      <c r="B504" s="5" t="s">
        <v>12</v>
      </c>
      <c r="C504" s="5" t="s">
        <v>12</v>
      </c>
      <c r="D504" s="6" t="s">
        <v>2239</v>
      </c>
      <c r="E504" s="5" t="s">
        <v>2240</v>
      </c>
      <c r="F504" s="5" t="s">
        <v>1933</v>
      </c>
      <c r="G504" s="12"/>
      <c r="H504" s="12">
        <f>VLOOKUP(D504,'[1]Раздел 1'!$D$13:$P$2328,5,0)</f>
        <v>1977</v>
      </c>
      <c r="I504" s="12">
        <f>VLOOKUP(D504,'[1]Раздел 1'!$D$13:$P$2328,6,0)</f>
        <v>13699.76</v>
      </c>
      <c r="J504" s="12" t="str">
        <f>VLOOKUP(D504,'[1]Раздел 1'!$D$13:$P$2328,7,0)</f>
        <v>кирпич</v>
      </c>
      <c r="K504" s="12">
        <f>VLOOKUP(D504,'[1]Раздел 1'!$D$13:$P$2328,8,0)</f>
        <v>5</v>
      </c>
      <c r="L504" s="12">
        <f>VLOOKUP(D504,'[1]Раздел 1'!$D$13:$P$2328,9,0)</f>
        <v>19</v>
      </c>
      <c r="M504" s="12">
        <f>VLOOKUP(D504,'[1]Раздел 1'!$D$13:$P$2328,10,0)</f>
        <v>0</v>
      </c>
      <c r="N504" s="12">
        <f>VLOOKUP(D504,'[1]Раздел 1'!$D$13:$P$2328,11,0)</f>
        <v>0</v>
      </c>
      <c r="O504" s="12">
        <f>VLOOKUP(D504,'[1]Раздел 1'!$D$13:$P$2328,12,0)</f>
        <v>617</v>
      </c>
      <c r="P504" s="12">
        <f>VLOOKUP(D504,'[1]Раздел 1'!$D$13:$P$2328,13,0)</f>
        <v>41618000</v>
      </c>
    </row>
    <row r="505" spans="1:16" ht="45" customHeight="1" x14ac:dyDescent="0.45">
      <c r="A505" s="14">
        <v>490</v>
      </c>
      <c r="B505" s="5" t="s">
        <v>12</v>
      </c>
      <c r="C505" s="5" t="s">
        <v>12</v>
      </c>
      <c r="D505" s="5" t="s">
        <v>2831</v>
      </c>
      <c r="E505" s="5" t="s">
        <v>727</v>
      </c>
      <c r="F505" s="5" t="s">
        <v>1933</v>
      </c>
      <c r="G505" s="12"/>
      <c r="H505" s="12">
        <f>VLOOKUP(D505,'[1]Раздел 1'!$D$13:$P$2328,5,0)</f>
        <v>1960</v>
      </c>
      <c r="I505" s="12">
        <f>VLOOKUP(D505,'[1]Раздел 1'!$D$13:$P$2328,6,0)</f>
        <v>632.59</v>
      </c>
      <c r="J505" s="12" t="str">
        <f>VLOOKUP(D505,'[1]Раздел 1'!$D$13:$P$2328,7,0)</f>
        <v>кирпич</v>
      </c>
      <c r="K505" s="12">
        <f>VLOOKUP(D505,'[1]Раздел 1'!$D$13:$P$2328,8,0)</f>
        <v>2</v>
      </c>
      <c r="L505" s="12">
        <f>VLOOKUP(D505,'[1]Раздел 1'!$D$13:$P$2328,9,0)</f>
        <v>2</v>
      </c>
      <c r="M505" s="12">
        <f>VLOOKUP(D505,'[1]Раздел 1'!$D$13:$P$2328,10,0)</f>
        <v>0</v>
      </c>
      <c r="N505" s="12">
        <f>VLOOKUP(D505,'[1]Раздел 1'!$D$13:$P$2328,11,0)</f>
        <v>0</v>
      </c>
      <c r="O505" s="12">
        <f>VLOOKUP(D505,'[1]Раздел 1'!$D$13:$P$2328,12,0)</f>
        <v>31</v>
      </c>
      <c r="P505" s="12">
        <f>VLOOKUP(D505,'[1]Раздел 1'!$D$13:$P$2328,13,0)</f>
        <v>41618000</v>
      </c>
    </row>
    <row r="506" spans="1:16" ht="45" customHeight="1" x14ac:dyDescent="0.45">
      <c r="A506" s="14">
        <v>491</v>
      </c>
      <c r="B506" s="5" t="s">
        <v>12</v>
      </c>
      <c r="C506" s="5" t="s">
        <v>12</v>
      </c>
      <c r="D506" s="5" t="s">
        <v>2832</v>
      </c>
      <c r="E506" s="5" t="s">
        <v>1608</v>
      </c>
      <c r="F506" s="5" t="s">
        <v>1933</v>
      </c>
      <c r="G506" s="12"/>
      <c r="H506" s="12">
        <f>VLOOKUP(D506,'[1]Раздел 1'!$D$13:$P$2328,5,0)</f>
        <v>1960</v>
      </c>
      <c r="I506" s="12">
        <f>VLOOKUP(D506,'[1]Раздел 1'!$D$13:$P$2328,6,0)</f>
        <v>651.27</v>
      </c>
      <c r="J506" s="12" t="str">
        <f>VLOOKUP(D506,'[1]Раздел 1'!$D$13:$P$2328,7,0)</f>
        <v>кирпич</v>
      </c>
      <c r="K506" s="12">
        <f>VLOOKUP(D506,'[1]Раздел 1'!$D$13:$P$2328,8,0)</f>
        <v>2</v>
      </c>
      <c r="L506" s="12">
        <f>VLOOKUP(D506,'[1]Раздел 1'!$D$13:$P$2328,9,0)</f>
        <v>2</v>
      </c>
      <c r="M506" s="12">
        <f>VLOOKUP(D506,'[1]Раздел 1'!$D$13:$P$2328,10,0)</f>
        <v>0</v>
      </c>
      <c r="N506" s="12">
        <f>VLOOKUP(D506,'[1]Раздел 1'!$D$13:$P$2328,11,0)</f>
        <v>0</v>
      </c>
      <c r="O506" s="12">
        <f>VLOOKUP(D506,'[1]Раздел 1'!$D$13:$P$2328,12,0)</f>
        <v>30</v>
      </c>
      <c r="P506" s="12">
        <f>VLOOKUP(D506,'[1]Раздел 1'!$D$13:$P$2328,13,0)</f>
        <v>41618000</v>
      </c>
    </row>
    <row r="507" spans="1:16" ht="45" customHeight="1" x14ac:dyDescent="0.45">
      <c r="A507" s="14">
        <v>492</v>
      </c>
      <c r="B507" s="5" t="s">
        <v>12</v>
      </c>
      <c r="C507" s="5" t="s">
        <v>12</v>
      </c>
      <c r="D507" s="5" t="s">
        <v>2833</v>
      </c>
      <c r="E507" s="5" t="s">
        <v>1084</v>
      </c>
      <c r="F507" s="5" t="s">
        <v>1933</v>
      </c>
      <c r="G507" s="12"/>
      <c r="H507" s="12">
        <f>VLOOKUP(D507,'[1]Раздел 1'!$D$13:$P$2328,5,0)</f>
        <v>1964</v>
      </c>
      <c r="I507" s="12">
        <f>VLOOKUP(D507,'[1]Раздел 1'!$D$13:$P$2328,6,0)</f>
        <v>2832.69</v>
      </c>
      <c r="J507" s="12" t="str">
        <f>VLOOKUP(D507,'[1]Раздел 1'!$D$13:$P$2328,7,0)</f>
        <v>панели</v>
      </c>
      <c r="K507" s="12">
        <f>VLOOKUP(D507,'[1]Раздел 1'!$D$13:$P$2328,8,0)</f>
        <v>5</v>
      </c>
      <c r="L507" s="12">
        <f>VLOOKUP(D507,'[1]Раздел 1'!$D$13:$P$2328,9,0)</f>
        <v>3</v>
      </c>
      <c r="M507" s="12">
        <f>VLOOKUP(D507,'[1]Раздел 1'!$D$13:$P$2328,10,0)</f>
        <v>0</v>
      </c>
      <c r="N507" s="12">
        <f>VLOOKUP(D507,'[1]Раздел 1'!$D$13:$P$2328,11,0)</f>
        <v>0</v>
      </c>
      <c r="O507" s="12">
        <f>VLOOKUP(D507,'[1]Раздел 1'!$D$13:$P$2328,12,0)</f>
        <v>124</v>
      </c>
      <c r="P507" s="12">
        <f>VLOOKUP(D507,'[1]Раздел 1'!$D$13:$P$2328,13,0)</f>
        <v>41618000</v>
      </c>
    </row>
    <row r="508" spans="1:16" ht="45" customHeight="1" x14ac:dyDescent="0.45">
      <c r="A508" s="14">
        <v>493</v>
      </c>
      <c r="B508" s="5" t="s">
        <v>12</v>
      </c>
      <c r="C508" s="5" t="s">
        <v>12</v>
      </c>
      <c r="D508" s="7" t="s">
        <v>2233</v>
      </c>
      <c r="E508" s="5" t="s">
        <v>2234</v>
      </c>
      <c r="F508" s="5" t="s">
        <v>1933</v>
      </c>
      <c r="G508" s="12"/>
      <c r="H508" s="12">
        <f>VLOOKUP(D508,'[1]Раздел 1'!$D$13:$P$2328,5,0)</f>
        <v>1966</v>
      </c>
      <c r="I508" s="12">
        <f>VLOOKUP(D508,'[1]Раздел 1'!$D$13:$P$2328,6,0)</f>
        <v>3473.76</v>
      </c>
      <c r="J508" s="12" t="str">
        <f>VLOOKUP(D508,'[1]Раздел 1'!$D$13:$P$2328,7,0)</f>
        <v>кирпич</v>
      </c>
      <c r="K508" s="12">
        <f>VLOOKUP(D508,'[1]Раздел 1'!$D$13:$P$2328,8,0)</f>
        <v>5</v>
      </c>
      <c r="L508" s="12">
        <f>VLOOKUP(D508,'[1]Раздел 1'!$D$13:$P$2328,9,0)</f>
        <v>4</v>
      </c>
      <c r="M508" s="12">
        <f>VLOOKUP(D508,'[1]Раздел 1'!$D$13:$P$2328,10,0)</f>
        <v>0</v>
      </c>
      <c r="N508" s="12">
        <f>VLOOKUP(D508,'[1]Раздел 1'!$D$13:$P$2328,11,0)</f>
        <v>0</v>
      </c>
      <c r="O508" s="12">
        <f>VLOOKUP(D508,'[1]Раздел 1'!$D$13:$P$2328,12,0)</f>
        <v>136</v>
      </c>
      <c r="P508" s="12">
        <f>VLOOKUP(D508,'[1]Раздел 1'!$D$13:$P$2328,13,0)</f>
        <v>41618000</v>
      </c>
    </row>
    <row r="509" spans="1:16" ht="45" customHeight="1" x14ac:dyDescent="0.45">
      <c r="A509" s="14">
        <v>494</v>
      </c>
      <c r="B509" s="5" t="s">
        <v>12</v>
      </c>
      <c r="C509" s="5" t="s">
        <v>12</v>
      </c>
      <c r="D509" s="6" t="s">
        <v>2235</v>
      </c>
      <c r="E509" s="5" t="s">
        <v>2236</v>
      </c>
      <c r="F509" s="5" t="s">
        <v>1933</v>
      </c>
      <c r="G509" s="12"/>
      <c r="H509" s="12">
        <f>VLOOKUP(D509,'[1]Раздел 1'!$D$13:$P$2328,5,0)</f>
        <v>1964</v>
      </c>
      <c r="I509" s="12">
        <f>VLOOKUP(D509,'[1]Раздел 1'!$D$13:$P$2328,6,0)</f>
        <v>2532.1</v>
      </c>
      <c r="J509" s="12" t="str">
        <f>VLOOKUP(D509,'[1]Раздел 1'!$D$13:$P$2328,7,0)</f>
        <v>Панельные стены</v>
      </c>
      <c r="K509" s="12">
        <f>VLOOKUP(D509,'[1]Раздел 1'!$D$13:$P$2328,8,0)</f>
        <v>5</v>
      </c>
      <c r="L509" s="12">
        <f>VLOOKUP(D509,'[1]Раздел 1'!$D$13:$P$2328,9,0)</f>
        <v>3</v>
      </c>
      <c r="M509" s="12">
        <f>VLOOKUP(D509,'[1]Раздел 1'!$D$13:$P$2328,10,0)</f>
        <v>0</v>
      </c>
      <c r="N509" s="12">
        <f>VLOOKUP(D509,'[1]Раздел 1'!$D$13:$P$2328,11,0)</f>
        <v>0</v>
      </c>
      <c r="O509" s="12">
        <f>VLOOKUP(D509,'[1]Раздел 1'!$D$13:$P$2328,12,0)</f>
        <v>106</v>
      </c>
      <c r="P509" s="12">
        <f>VLOOKUP(D509,'[1]Раздел 1'!$D$13:$P$2328,13,0)</f>
        <v>41618000</v>
      </c>
    </row>
    <row r="510" spans="1:16" ht="45" customHeight="1" x14ac:dyDescent="0.45">
      <c r="A510" s="14">
        <v>495</v>
      </c>
      <c r="B510" s="5" t="s">
        <v>12</v>
      </c>
      <c r="C510" s="5" t="s">
        <v>12</v>
      </c>
      <c r="D510" s="6" t="s">
        <v>2237</v>
      </c>
      <c r="E510" s="5" t="s">
        <v>2238</v>
      </c>
      <c r="F510" s="5" t="s">
        <v>1933</v>
      </c>
      <c r="G510" s="12"/>
      <c r="H510" s="12">
        <f>VLOOKUP(D510,'[1]Раздел 1'!$D$13:$P$2328,5,0)</f>
        <v>1964</v>
      </c>
      <c r="I510" s="12">
        <f>VLOOKUP(D510,'[1]Раздел 1'!$D$13:$P$2328,6,0)</f>
        <v>2656</v>
      </c>
      <c r="J510" s="12" t="str">
        <f>VLOOKUP(D510,'[1]Раздел 1'!$D$13:$P$2328,7,0)</f>
        <v>Панельные стены</v>
      </c>
      <c r="K510" s="12">
        <f>VLOOKUP(D510,'[1]Раздел 1'!$D$13:$P$2328,8,0)</f>
        <v>5</v>
      </c>
      <c r="L510" s="12">
        <f>VLOOKUP(D510,'[1]Раздел 1'!$D$13:$P$2328,9,0)</f>
        <v>3</v>
      </c>
      <c r="M510" s="12">
        <f>VLOOKUP(D510,'[1]Раздел 1'!$D$13:$P$2328,10,0)</f>
        <v>0</v>
      </c>
      <c r="N510" s="12">
        <f>VLOOKUP(D510,'[1]Раздел 1'!$D$13:$P$2328,11,0)</f>
        <v>0</v>
      </c>
      <c r="O510" s="12">
        <f>VLOOKUP(D510,'[1]Раздел 1'!$D$13:$P$2328,12,0)</f>
        <v>98</v>
      </c>
      <c r="P510" s="12">
        <f>VLOOKUP(D510,'[1]Раздел 1'!$D$13:$P$2328,13,0)</f>
        <v>41618000</v>
      </c>
    </row>
    <row r="511" spans="1:16" ht="45" customHeight="1" x14ac:dyDescent="0.45">
      <c r="A511" s="14">
        <v>496</v>
      </c>
      <c r="B511" s="5" t="s">
        <v>12</v>
      </c>
      <c r="C511" s="5" t="s">
        <v>12</v>
      </c>
      <c r="D511" s="5" t="s">
        <v>2834</v>
      </c>
      <c r="E511" s="5" t="s">
        <v>921</v>
      </c>
      <c r="F511" s="5" t="s">
        <v>1933</v>
      </c>
      <c r="G511" s="12"/>
      <c r="H511" s="12">
        <f>VLOOKUP(D511,'[1]Раздел 1'!$D$13:$P$2328,5,0)</f>
        <v>1966</v>
      </c>
      <c r="I511" s="12">
        <f>VLOOKUP(D511,'[1]Раздел 1'!$D$13:$P$2328,6,0)</f>
        <v>3532.7</v>
      </c>
      <c r="J511" s="12" t="str">
        <f>VLOOKUP(D511,'[1]Раздел 1'!$D$13:$P$2328,7,0)</f>
        <v>панели</v>
      </c>
      <c r="K511" s="12">
        <f>VLOOKUP(D511,'[1]Раздел 1'!$D$13:$P$2328,8,0)</f>
        <v>5</v>
      </c>
      <c r="L511" s="12">
        <f>VLOOKUP(D511,'[1]Раздел 1'!$D$13:$P$2328,9,0)</f>
        <v>4</v>
      </c>
      <c r="M511" s="12">
        <f>VLOOKUP(D511,'[1]Раздел 1'!$D$13:$P$2328,10,0)</f>
        <v>0</v>
      </c>
      <c r="N511" s="12">
        <f>VLOOKUP(D511,'[1]Раздел 1'!$D$13:$P$2328,11,0)</f>
        <v>0</v>
      </c>
      <c r="O511" s="12">
        <f>VLOOKUP(D511,'[1]Раздел 1'!$D$13:$P$2328,12,0)</f>
        <v>161</v>
      </c>
      <c r="P511" s="12">
        <f>VLOOKUP(D511,'[1]Раздел 1'!$D$13:$P$2328,13,0)</f>
        <v>41618000</v>
      </c>
    </row>
    <row r="512" spans="1:16" ht="45" customHeight="1" x14ac:dyDescent="0.45">
      <c r="A512" s="14">
        <v>497</v>
      </c>
      <c r="B512" s="5" t="s">
        <v>12</v>
      </c>
      <c r="C512" s="5" t="s">
        <v>12</v>
      </c>
      <c r="D512" s="5" t="s">
        <v>2835</v>
      </c>
      <c r="E512" s="5" t="s">
        <v>1004</v>
      </c>
      <c r="F512" s="5" t="s">
        <v>1933</v>
      </c>
      <c r="G512" s="12"/>
      <c r="H512" s="12">
        <f>VLOOKUP(D512,'[1]Раздел 1'!$D$13:$P$2328,5,0)</f>
        <v>1917</v>
      </c>
      <c r="I512" s="12">
        <f>VLOOKUP(D512,'[1]Раздел 1'!$D$13:$P$2328,6,0)</f>
        <v>276.89999999999998</v>
      </c>
      <c r="J512" s="12" t="str">
        <f>VLOOKUP(D512,'[1]Раздел 1'!$D$13:$P$2328,7,0)</f>
        <v>кирпич</v>
      </c>
      <c r="K512" s="12">
        <f>VLOOKUP(D512,'[1]Раздел 1'!$D$13:$P$2328,8,0)</f>
        <v>2</v>
      </c>
      <c r="L512" s="12">
        <f>VLOOKUP(D512,'[1]Раздел 1'!$D$13:$P$2328,9,0)</f>
        <v>1</v>
      </c>
      <c r="M512" s="12">
        <f>VLOOKUP(D512,'[1]Раздел 1'!$D$13:$P$2328,10,0)</f>
        <v>0</v>
      </c>
      <c r="N512" s="12">
        <f>VLOOKUP(D512,'[1]Раздел 1'!$D$13:$P$2328,11,0)</f>
        <v>0</v>
      </c>
      <c r="O512" s="12">
        <f>VLOOKUP(D512,'[1]Раздел 1'!$D$13:$P$2328,12,0)</f>
        <v>13</v>
      </c>
      <c r="P512" s="12">
        <f>VLOOKUP(D512,'[1]Раздел 1'!$D$13:$P$2328,13,0)</f>
        <v>41618000</v>
      </c>
    </row>
    <row r="513" spans="1:16" ht="45" customHeight="1" x14ac:dyDescent="0.45">
      <c r="A513" s="14">
        <v>498</v>
      </c>
      <c r="B513" s="5" t="s">
        <v>12</v>
      </c>
      <c r="C513" s="5" t="s">
        <v>12</v>
      </c>
      <c r="D513" s="5" t="s">
        <v>2836</v>
      </c>
      <c r="E513" s="5" t="s">
        <v>1395</v>
      </c>
      <c r="F513" s="5" t="s">
        <v>1933</v>
      </c>
      <c r="G513" s="12"/>
      <c r="H513" s="12">
        <f>VLOOKUP(D513,'[1]Раздел 1'!$D$13:$P$2328,5,0)</f>
        <v>1965</v>
      </c>
      <c r="I513" s="12">
        <f>VLOOKUP(D513,'[1]Раздел 1'!$D$13:$P$2328,6,0)</f>
        <v>3530.18</v>
      </c>
      <c r="J513" s="12" t="str">
        <f>VLOOKUP(D513,'[1]Раздел 1'!$D$13:$P$2328,7,0)</f>
        <v>панели</v>
      </c>
      <c r="K513" s="12">
        <f>VLOOKUP(D513,'[1]Раздел 1'!$D$13:$P$2328,8,0)</f>
        <v>5</v>
      </c>
      <c r="L513" s="12">
        <f>VLOOKUP(D513,'[1]Раздел 1'!$D$13:$P$2328,9,0)</f>
        <v>4</v>
      </c>
      <c r="M513" s="12">
        <f>VLOOKUP(D513,'[1]Раздел 1'!$D$13:$P$2328,10,0)</f>
        <v>0</v>
      </c>
      <c r="N513" s="12">
        <f>VLOOKUP(D513,'[1]Раздел 1'!$D$13:$P$2328,11,0)</f>
        <v>0</v>
      </c>
      <c r="O513" s="12">
        <f>VLOOKUP(D513,'[1]Раздел 1'!$D$13:$P$2328,12,0)</f>
        <v>165</v>
      </c>
      <c r="P513" s="12">
        <f>VLOOKUP(D513,'[1]Раздел 1'!$D$13:$P$2328,13,0)</f>
        <v>41618000</v>
      </c>
    </row>
    <row r="514" spans="1:16" ht="45" customHeight="1" x14ac:dyDescent="0.45">
      <c r="A514" s="14">
        <v>499</v>
      </c>
      <c r="B514" s="6" t="s">
        <v>12</v>
      </c>
      <c r="C514" s="6" t="s">
        <v>12</v>
      </c>
      <c r="D514" s="6" t="s">
        <v>2837</v>
      </c>
      <c r="E514" s="6" t="s">
        <v>535</v>
      </c>
      <c r="F514" s="5" t="s">
        <v>1933</v>
      </c>
      <c r="G514" s="12"/>
      <c r="H514" s="12">
        <f>VLOOKUP(D514,'[1]Раздел 1'!$D$13:$P$2328,5,0)</f>
        <v>1993</v>
      </c>
      <c r="I514" s="12">
        <f>VLOOKUP(D514,'[1]Раздел 1'!$D$13:$P$2328,6,0)</f>
        <v>1956.4</v>
      </c>
      <c r="J514" s="12" t="str">
        <f>VLOOKUP(D514,'[1]Раздел 1'!$D$13:$P$2328,7,0)</f>
        <v>кирпич</v>
      </c>
      <c r="K514" s="12">
        <f>VLOOKUP(D514,'[1]Раздел 1'!$D$13:$P$2328,8,0)</f>
        <v>8</v>
      </c>
      <c r="L514" s="12">
        <f>VLOOKUP(D514,'[1]Раздел 1'!$D$13:$P$2328,9,0)</f>
        <v>1</v>
      </c>
      <c r="M514" s="12">
        <f>VLOOKUP(D514,'[1]Раздел 1'!$D$13:$P$2328,10,0)</f>
        <v>1</v>
      </c>
      <c r="N514" s="12">
        <f>VLOOKUP(D514,'[1]Раздел 1'!$D$13:$P$2328,11,0)</f>
        <v>0</v>
      </c>
      <c r="O514" s="12">
        <f>VLOOKUP(D514,'[1]Раздел 1'!$D$13:$P$2328,12,0)</f>
        <v>78</v>
      </c>
      <c r="P514" s="12">
        <f>VLOOKUP(D514,'[1]Раздел 1'!$D$13:$P$2328,13,0)</f>
        <v>41618000</v>
      </c>
    </row>
    <row r="515" spans="1:16" ht="45" customHeight="1" x14ac:dyDescent="0.45">
      <c r="A515" s="14">
        <v>500</v>
      </c>
      <c r="B515" s="6" t="s">
        <v>12</v>
      </c>
      <c r="C515" s="6" t="s">
        <v>12</v>
      </c>
      <c r="D515" s="6" t="s">
        <v>2838</v>
      </c>
      <c r="E515" s="6" t="s">
        <v>611</v>
      </c>
      <c r="F515" s="5" t="s">
        <v>1933</v>
      </c>
      <c r="G515" s="12"/>
      <c r="H515" s="12">
        <f>VLOOKUP(D515,'[1]Раздел 1'!$D$13:$P$2328,5,0)</f>
        <v>1990</v>
      </c>
      <c r="I515" s="12">
        <f>VLOOKUP(D515,'[1]Раздел 1'!$D$13:$P$2328,6,0)</f>
        <v>1905.7</v>
      </c>
      <c r="J515" s="12" t="str">
        <f>VLOOKUP(D515,'[1]Раздел 1'!$D$13:$P$2328,7,0)</f>
        <v>кирпич</v>
      </c>
      <c r="K515" s="12">
        <f>VLOOKUP(D515,'[1]Раздел 1'!$D$13:$P$2328,8,0)</f>
        <v>7</v>
      </c>
      <c r="L515" s="12">
        <f>VLOOKUP(D515,'[1]Раздел 1'!$D$13:$P$2328,9,0)</f>
        <v>1</v>
      </c>
      <c r="M515" s="12">
        <f>VLOOKUP(D515,'[1]Раздел 1'!$D$13:$P$2328,10,0)</f>
        <v>1</v>
      </c>
      <c r="N515" s="12">
        <f>VLOOKUP(D515,'[1]Раздел 1'!$D$13:$P$2328,11,0)</f>
        <v>0</v>
      </c>
      <c r="O515" s="12">
        <f>VLOOKUP(D515,'[1]Раздел 1'!$D$13:$P$2328,12,0)</f>
        <v>77</v>
      </c>
      <c r="P515" s="12">
        <f>VLOOKUP(D515,'[1]Раздел 1'!$D$13:$P$2328,13,0)</f>
        <v>41618000</v>
      </c>
    </row>
    <row r="516" spans="1:16" ht="45" customHeight="1" x14ac:dyDescent="0.45">
      <c r="A516" s="14">
        <v>501</v>
      </c>
      <c r="B516" s="5" t="s">
        <v>12</v>
      </c>
      <c r="C516" s="5" t="s">
        <v>12</v>
      </c>
      <c r="D516" s="5" t="s">
        <v>2839</v>
      </c>
      <c r="E516" s="5" t="s">
        <v>1251</v>
      </c>
      <c r="F516" s="5" t="s">
        <v>1933</v>
      </c>
      <c r="G516" s="12"/>
      <c r="H516" s="12">
        <f>VLOOKUP(D516,'[1]Раздел 1'!$D$13:$P$2328,5,0)</f>
        <v>1976</v>
      </c>
      <c r="I516" s="12">
        <f>VLOOKUP(D516,'[1]Раздел 1'!$D$13:$P$2328,6,0)</f>
        <v>2778.73</v>
      </c>
      <c r="J516" s="12" t="str">
        <f>VLOOKUP(D516,'[1]Раздел 1'!$D$13:$P$2328,7,0)</f>
        <v>кирпич</v>
      </c>
      <c r="K516" s="12">
        <f>VLOOKUP(D516,'[1]Раздел 1'!$D$13:$P$2328,8,0)</f>
        <v>5</v>
      </c>
      <c r="L516" s="12">
        <f>VLOOKUP(D516,'[1]Раздел 1'!$D$13:$P$2328,9,0)</f>
        <v>4</v>
      </c>
      <c r="M516" s="12">
        <f>VLOOKUP(D516,'[1]Раздел 1'!$D$13:$P$2328,10,0)</f>
        <v>0</v>
      </c>
      <c r="N516" s="12">
        <f>VLOOKUP(D516,'[1]Раздел 1'!$D$13:$P$2328,11,0)</f>
        <v>0</v>
      </c>
      <c r="O516" s="12">
        <f>VLOOKUP(D516,'[1]Раздел 1'!$D$13:$P$2328,12,0)</f>
        <v>105</v>
      </c>
      <c r="P516" s="12">
        <f>VLOOKUP(D516,'[1]Раздел 1'!$D$13:$P$2328,13,0)</f>
        <v>41618000</v>
      </c>
    </row>
    <row r="517" spans="1:16" ht="45" customHeight="1" x14ac:dyDescent="0.45">
      <c r="A517" s="14">
        <v>502</v>
      </c>
      <c r="B517" s="5" t="s">
        <v>12</v>
      </c>
      <c r="C517" s="5" t="s">
        <v>12</v>
      </c>
      <c r="D517" s="5" t="s">
        <v>2840</v>
      </c>
      <c r="E517" s="5" t="s">
        <v>1522</v>
      </c>
      <c r="F517" s="5" t="s">
        <v>1933</v>
      </c>
      <c r="G517" s="12"/>
      <c r="H517" s="12">
        <f>VLOOKUP(D517,'[1]Раздел 1'!$D$13:$P$2328,5,0)</f>
        <v>1994</v>
      </c>
      <c r="I517" s="12">
        <f>VLOOKUP(D517,'[1]Раздел 1'!$D$13:$P$2328,6,0)</f>
        <v>9141.4</v>
      </c>
      <c r="J517" s="12" t="str">
        <f>VLOOKUP(D517,'[1]Раздел 1'!$D$13:$P$2328,7,0)</f>
        <v>кирпич</v>
      </c>
      <c r="K517" s="12">
        <f>VLOOKUP(D517,'[1]Раздел 1'!$D$13:$P$2328,8,0)</f>
        <v>7</v>
      </c>
      <c r="L517" s="12">
        <f>VLOOKUP(D517,'[1]Раздел 1'!$D$13:$P$2328,9,0)</f>
        <v>5</v>
      </c>
      <c r="M517" s="12">
        <f>VLOOKUP(D517,'[1]Раздел 1'!$D$13:$P$2328,10,0)</f>
        <v>5</v>
      </c>
      <c r="N517" s="12">
        <f>VLOOKUP(D517,'[1]Раздел 1'!$D$13:$P$2328,11,0)</f>
        <v>0</v>
      </c>
      <c r="O517" s="12">
        <f>VLOOKUP(D517,'[1]Раздел 1'!$D$13:$P$2328,12,0)</f>
        <v>293</v>
      </c>
      <c r="P517" s="12">
        <f>VLOOKUP(D517,'[1]Раздел 1'!$D$13:$P$2328,13,0)</f>
        <v>41618000</v>
      </c>
    </row>
    <row r="518" spans="1:16" ht="45" customHeight="1" x14ac:dyDescent="0.45">
      <c r="A518" s="14">
        <v>503</v>
      </c>
      <c r="B518" s="5" t="s">
        <v>12</v>
      </c>
      <c r="C518" s="5" t="s">
        <v>12</v>
      </c>
      <c r="D518" s="5" t="s">
        <v>2841</v>
      </c>
      <c r="E518" s="5" t="s">
        <v>333</v>
      </c>
      <c r="F518" s="5" t="s">
        <v>1933</v>
      </c>
      <c r="G518" s="12"/>
      <c r="H518" s="12">
        <f>VLOOKUP(D518,'[1]Раздел 1'!$D$13:$P$2328,5,0)</f>
        <v>1958</v>
      </c>
      <c r="I518" s="12">
        <f>VLOOKUP(D518,'[1]Раздел 1'!$D$13:$P$2328,6,0)</f>
        <v>675</v>
      </c>
      <c r="J518" s="12" t="str">
        <f>VLOOKUP(D518,'[1]Раздел 1'!$D$13:$P$2328,7,0)</f>
        <v>кирпич</v>
      </c>
      <c r="K518" s="12">
        <f>VLOOKUP(D518,'[1]Раздел 1'!$D$13:$P$2328,8,0)</f>
        <v>2</v>
      </c>
      <c r="L518" s="12">
        <f>VLOOKUP(D518,'[1]Раздел 1'!$D$13:$P$2328,9,0)</f>
        <v>2</v>
      </c>
      <c r="M518" s="12">
        <f>VLOOKUP(D518,'[1]Раздел 1'!$D$13:$P$2328,10,0)</f>
        <v>0</v>
      </c>
      <c r="N518" s="12">
        <f>VLOOKUP(D518,'[1]Раздел 1'!$D$13:$P$2328,11,0)</f>
        <v>0</v>
      </c>
      <c r="O518" s="12">
        <f>VLOOKUP(D518,'[1]Раздел 1'!$D$13:$P$2328,12,0)</f>
        <v>14</v>
      </c>
      <c r="P518" s="12">
        <f>VLOOKUP(D518,'[1]Раздел 1'!$D$13:$P$2328,13,0)</f>
        <v>41618000</v>
      </c>
    </row>
    <row r="519" spans="1:16" ht="45" customHeight="1" x14ac:dyDescent="0.45">
      <c r="A519" s="14">
        <v>504</v>
      </c>
      <c r="B519" s="5" t="s">
        <v>12</v>
      </c>
      <c r="C519" s="5" t="s">
        <v>12</v>
      </c>
      <c r="D519" s="5" t="s">
        <v>2842</v>
      </c>
      <c r="E519" s="5" t="s">
        <v>488</v>
      </c>
      <c r="F519" s="5" t="s">
        <v>1933</v>
      </c>
      <c r="G519" s="12"/>
      <c r="H519" s="12">
        <f>VLOOKUP(D519,'[1]Раздел 1'!$D$13:$P$2328,5,0)</f>
        <v>1993</v>
      </c>
      <c r="I519" s="12">
        <f>VLOOKUP(D519,'[1]Раздел 1'!$D$13:$P$2328,6,0)</f>
        <v>4097</v>
      </c>
      <c r="J519" s="12" t="str">
        <f>VLOOKUP(D519,'[1]Раздел 1'!$D$13:$P$2328,7,0)</f>
        <v>панели</v>
      </c>
      <c r="K519" s="12">
        <f>VLOOKUP(D519,'[1]Раздел 1'!$D$13:$P$2328,8,0)</f>
        <v>9</v>
      </c>
      <c r="L519" s="12">
        <f>VLOOKUP(D519,'[1]Раздел 1'!$D$13:$P$2328,9,0)</f>
        <v>2</v>
      </c>
      <c r="M519" s="12">
        <f>VLOOKUP(D519,'[1]Раздел 1'!$D$13:$P$2328,10,0)</f>
        <v>2</v>
      </c>
      <c r="N519" s="12">
        <f>VLOOKUP(D519,'[1]Раздел 1'!$D$13:$P$2328,11,0)</f>
        <v>0</v>
      </c>
      <c r="O519" s="12">
        <f>VLOOKUP(D519,'[1]Раздел 1'!$D$13:$P$2328,12,0)</f>
        <v>170</v>
      </c>
      <c r="P519" s="12">
        <f>VLOOKUP(D519,'[1]Раздел 1'!$D$13:$P$2328,13,0)</f>
        <v>41618000</v>
      </c>
    </row>
    <row r="520" spans="1:16" ht="45" customHeight="1" x14ac:dyDescent="0.45">
      <c r="A520" s="14">
        <v>505</v>
      </c>
      <c r="B520" s="5" t="s">
        <v>12</v>
      </c>
      <c r="C520" s="5" t="s">
        <v>12</v>
      </c>
      <c r="D520" s="5" t="s">
        <v>2843</v>
      </c>
      <c r="E520" s="5" t="s">
        <v>887</v>
      </c>
      <c r="F520" s="5" t="s">
        <v>1933</v>
      </c>
      <c r="G520" s="12"/>
      <c r="H520" s="12">
        <f>VLOOKUP(D520,'[1]Раздел 1'!$D$13:$P$2328,5,0)</f>
        <v>1964</v>
      </c>
      <c r="I520" s="12">
        <f>VLOOKUP(D520,'[1]Раздел 1'!$D$13:$P$2328,6,0)</f>
        <v>2532.1999999999998</v>
      </c>
      <c r="J520" s="12" t="str">
        <f>VLOOKUP(D520,'[1]Раздел 1'!$D$13:$P$2328,7,0)</f>
        <v>кирпич</v>
      </c>
      <c r="K520" s="12">
        <f>VLOOKUP(D520,'[1]Раздел 1'!$D$13:$P$2328,8,0)</f>
        <v>4</v>
      </c>
      <c r="L520" s="12">
        <f>VLOOKUP(D520,'[1]Раздел 1'!$D$13:$P$2328,9,0)</f>
        <v>4</v>
      </c>
      <c r="M520" s="12">
        <f>VLOOKUP(D520,'[1]Раздел 1'!$D$13:$P$2328,10,0)</f>
        <v>0</v>
      </c>
      <c r="N520" s="12">
        <f>VLOOKUP(D520,'[1]Раздел 1'!$D$13:$P$2328,11,0)</f>
        <v>0</v>
      </c>
      <c r="O520" s="12">
        <f>VLOOKUP(D520,'[1]Раздел 1'!$D$13:$P$2328,12,0)</f>
        <v>129</v>
      </c>
      <c r="P520" s="12">
        <f>VLOOKUP(D520,'[1]Раздел 1'!$D$13:$P$2328,13,0)</f>
        <v>41618000</v>
      </c>
    </row>
    <row r="521" spans="1:16" ht="45" customHeight="1" x14ac:dyDescent="0.45">
      <c r="A521" s="14">
        <v>506</v>
      </c>
      <c r="B521" s="5" t="s">
        <v>12</v>
      </c>
      <c r="C521" s="5" t="s">
        <v>12</v>
      </c>
      <c r="D521" s="5" t="s">
        <v>2844</v>
      </c>
      <c r="E521" s="6" t="s">
        <v>1735</v>
      </c>
      <c r="F521" s="5" t="s">
        <v>1933</v>
      </c>
      <c r="G521" s="12"/>
      <c r="H521" s="12">
        <f>VLOOKUP(D521,'[1]Раздел 1'!$D$13:$P$2328,5,0)</f>
        <v>1916</v>
      </c>
      <c r="I521" s="12">
        <f>VLOOKUP(D521,'[1]Раздел 1'!$D$13:$P$2328,6,0)</f>
        <v>765.2</v>
      </c>
      <c r="J521" s="12" t="str">
        <f>VLOOKUP(D521,'[1]Раздел 1'!$D$13:$P$2328,7,0)</f>
        <v>кирпич</v>
      </c>
      <c r="K521" s="12" t="str">
        <f>VLOOKUP(D521,'[1]Раздел 1'!$D$13:$P$2328,8,0)</f>
        <v>3</v>
      </c>
      <c r="L521" s="12">
        <f>VLOOKUP(D521,'[1]Раздел 1'!$D$13:$P$2328,9,0)</f>
        <v>1</v>
      </c>
      <c r="M521" s="12">
        <f>VLOOKUP(D521,'[1]Раздел 1'!$D$13:$P$2328,10,0)</f>
        <v>0</v>
      </c>
      <c r="N521" s="12">
        <f>VLOOKUP(D521,'[1]Раздел 1'!$D$13:$P$2328,11,0)</f>
        <v>0</v>
      </c>
      <c r="O521" s="12">
        <f>VLOOKUP(D521,'[1]Раздел 1'!$D$13:$P$2328,12,0)</f>
        <v>8</v>
      </c>
      <c r="P521" s="12">
        <f>VLOOKUP(D521,'[1]Раздел 1'!$D$13:$P$2328,13,0)</f>
        <v>41618000</v>
      </c>
    </row>
    <row r="522" spans="1:16" ht="45" customHeight="1" x14ac:dyDescent="0.45">
      <c r="A522" s="14">
        <v>507</v>
      </c>
      <c r="B522" s="5" t="s">
        <v>12</v>
      </c>
      <c r="C522" s="5" t="s">
        <v>12</v>
      </c>
      <c r="D522" s="5" t="s">
        <v>2845</v>
      </c>
      <c r="E522" s="5" t="s">
        <v>304</v>
      </c>
      <c r="F522" s="5" t="s">
        <v>1933</v>
      </c>
      <c r="G522" s="12"/>
      <c r="H522" s="12">
        <f>VLOOKUP(D522,'[1]Раздел 1'!$D$13:$P$2328,5,0)</f>
        <v>1917</v>
      </c>
      <c r="I522" s="12">
        <f>VLOOKUP(D522,'[1]Раздел 1'!$D$13:$P$2328,6,0)</f>
        <v>256.08</v>
      </c>
      <c r="J522" s="12" t="str">
        <f>VLOOKUP(D522,'[1]Раздел 1'!$D$13:$P$2328,7,0)</f>
        <v>кирпич</v>
      </c>
      <c r="K522" s="12">
        <f>VLOOKUP(D522,'[1]Раздел 1'!$D$13:$P$2328,8,0)</f>
        <v>2</v>
      </c>
      <c r="L522" s="12">
        <f>VLOOKUP(D522,'[1]Раздел 1'!$D$13:$P$2328,9,0)</f>
        <v>1</v>
      </c>
      <c r="M522" s="12">
        <f>VLOOKUP(D522,'[1]Раздел 1'!$D$13:$P$2328,10,0)</f>
        <v>0</v>
      </c>
      <c r="N522" s="12">
        <f>VLOOKUP(D522,'[1]Раздел 1'!$D$13:$P$2328,11,0)</f>
        <v>0</v>
      </c>
      <c r="O522" s="12">
        <f>VLOOKUP(D522,'[1]Раздел 1'!$D$13:$P$2328,12,0)</f>
        <v>8</v>
      </c>
      <c r="P522" s="12">
        <f>VLOOKUP(D522,'[1]Раздел 1'!$D$13:$P$2328,13,0)</f>
        <v>41618000</v>
      </c>
    </row>
    <row r="523" spans="1:16" ht="45" customHeight="1" x14ac:dyDescent="0.45">
      <c r="A523" s="14">
        <v>508</v>
      </c>
      <c r="B523" s="5" t="s">
        <v>12</v>
      </c>
      <c r="C523" s="5" t="s">
        <v>12</v>
      </c>
      <c r="D523" s="5" t="s">
        <v>2846</v>
      </c>
      <c r="E523" s="5" t="s">
        <v>1736</v>
      </c>
      <c r="F523" s="5" t="s">
        <v>1933</v>
      </c>
      <c r="G523" s="12"/>
      <c r="H523" s="12">
        <f>VLOOKUP(D523,'[1]Раздел 1'!$D$13:$P$2328,5,0)</f>
        <v>1917</v>
      </c>
      <c r="I523" s="12">
        <f>VLOOKUP(D523,'[1]Раздел 1'!$D$13:$P$2328,6,0)</f>
        <v>1093.3</v>
      </c>
      <c r="J523" s="12" t="str">
        <f>VLOOKUP(D523,'[1]Раздел 1'!$D$13:$P$2328,7,0)</f>
        <v>дерево</v>
      </c>
      <c r="K523" s="12">
        <f>VLOOKUP(D523,'[1]Раздел 1'!$D$13:$P$2328,8,0)</f>
        <v>2</v>
      </c>
      <c r="L523" s="12">
        <f>VLOOKUP(D523,'[1]Раздел 1'!$D$13:$P$2328,9,0)</f>
        <v>3</v>
      </c>
      <c r="M523" s="12">
        <f>VLOOKUP(D523,'[1]Раздел 1'!$D$13:$P$2328,10,0)</f>
        <v>0</v>
      </c>
      <c r="N523" s="12">
        <f>VLOOKUP(D523,'[1]Раздел 1'!$D$13:$P$2328,11,0)</f>
        <v>0</v>
      </c>
      <c r="O523" s="12">
        <f>VLOOKUP(D523,'[1]Раздел 1'!$D$13:$P$2328,12,0)</f>
        <v>17</v>
      </c>
      <c r="P523" s="12">
        <f>VLOOKUP(D523,'[1]Раздел 1'!$D$13:$P$2328,13,0)</f>
        <v>41618000</v>
      </c>
    </row>
    <row r="524" spans="1:16" ht="45" customHeight="1" x14ac:dyDescent="0.45">
      <c r="A524" s="14">
        <v>509</v>
      </c>
      <c r="B524" s="5" t="s">
        <v>12</v>
      </c>
      <c r="C524" s="5" t="s">
        <v>12</v>
      </c>
      <c r="D524" s="5" t="s">
        <v>2847</v>
      </c>
      <c r="E524" s="5" t="s">
        <v>1323</v>
      </c>
      <c r="F524" s="5" t="s">
        <v>1933</v>
      </c>
      <c r="G524" s="12"/>
      <c r="H524" s="12">
        <f>VLOOKUP(D524,'[1]Раздел 1'!$D$13:$P$2328,5,0)</f>
        <v>1964</v>
      </c>
      <c r="I524" s="12">
        <f>VLOOKUP(D524,'[1]Раздел 1'!$D$13:$P$2328,6,0)</f>
        <v>1267.47</v>
      </c>
      <c r="J524" s="12" t="str">
        <f>VLOOKUP(D524,'[1]Раздел 1'!$D$13:$P$2328,7,0)</f>
        <v>кирпич</v>
      </c>
      <c r="K524" s="12">
        <f>VLOOKUP(D524,'[1]Раздел 1'!$D$13:$P$2328,8,0)</f>
        <v>4</v>
      </c>
      <c r="L524" s="12">
        <f>VLOOKUP(D524,'[1]Раздел 1'!$D$13:$P$2328,9,0)</f>
        <v>2</v>
      </c>
      <c r="M524" s="12">
        <f>VLOOKUP(D524,'[1]Раздел 1'!$D$13:$P$2328,10,0)</f>
        <v>0</v>
      </c>
      <c r="N524" s="12">
        <f>VLOOKUP(D524,'[1]Раздел 1'!$D$13:$P$2328,11,0)</f>
        <v>0</v>
      </c>
      <c r="O524" s="12">
        <f>VLOOKUP(D524,'[1]Раздел 1'!$D$13:$P$2328,12,0)</f>
        <v>53</v>
      </c>
      <c r="P524" s="12">
        <f>VLOOKUP(D524,'[1]Раздел 1'!$D$13:$P$2328,13,0)</f>
        <v>41618000</v>
      </c>
    </row>
    <row r="525" spans="1:16" ht="45" customHeight="1" x14ac:dyDescent="0.45">
      <c r="A525" s="14">
        <v>510</v>
      </c>
      <c r="B525" s="5" t="s">
        <v>12</v>
      </c>
      <c r="C525" s="5" t="s">
        <v>12</v>
      </c>
      <c r="D525" s="5" t="s">
        <v>2848</v>
      </c>
      <c r="E525" s="5" t="s">
        <v>1471</v>
      </c>
      <c r="F525" s="5" t="s">
        <v>1933</v>
      </c>
      <c r="G525" s="12"/>
      <c r="H525" s="12">
        <f>VLOOKUP(D525,'[1]Раздел 1'!$D$13:$P$2328,5,0)</f>
        <v>1917</v>
      </c>
      <c r="I525" s="12">
        <f>VLOOKUP(D525,'[1]Раздел 1'!$D$13:$P$2328,6,0)</f>
        <v>445.74</v>
      </c>
      <c r="J525" s="12" t="str">
        <f>VLOOKUP(D525,'[1]Раздел 1'!$D$13:$P$2328,7,0)</f>
        <v>кирпич</v>
      </c>
      <c r="K525" s="12">
        <f>VLOOKUP(D525,'[1]Раздел 1'!$D$13:$P$2328,8,0)</f>
        <v>2</v>
      </c>
      <c r="L525" s="12">
        <f>VLOOKUP(D525,'[1]Раздел 1'!$D$13:$P$2328,9,0)</f>
        <v>2</v>
      </c>
      <c r="M525" s="12">
        <f>VLOOKUP(D525,'[1]Раздел 1'!$D$13:$P$2328,10,0)</f>
        <v>0</v>
      </c>
      <c r="N525" s="12">
        <f>VLOOKUP(D525,'[1]Раздел 1'!$D$13:$P$2328,11,0)</f>
        <v>0</v>
      </c>
      <c r="O525" s="12">
        <f>VLOOKUP(D525,'[1]Раздел 1'!$D$13:$P$2328,12,0)</f>
        <v>27</v>
      </c>
      <c r="P525" s="12">
        <f>VLOOKUP(D525,'[1]Раздел 1'!$D$13:$P$2328,13,0)</f>
        <v>41618000</v>
      </c>
    </row>
    <row r="526" spans="1:16" ht="45" customHeight="1" x14ac:dyDescent="0.45">
      <c r="A526" s="14">
        <v>511</v>
      </c>
      <c r="B526" s="5" t="s">
        <v>12</v>
      </c>
      <c r="C526" s="5" t="s">
        <v>12</v>
      </c>
      <c r="D526" s="5" t="s">
        <v>2849</v>
      </c>
      <c r="E526" s="5" t="s">
        <v>421</v>
      </c>
      <c r="F526" s="5" t="s">
        <v>1933</v>
      </c>
      <c r="G526" s="12"/>
      <c r="H526" s="12">
        <f>VLOOKUP(D526,'[1]Раздел 1'!$D$13:$P$2328,5,0)</f>
        <v>1959</v>
      </c>
      <c r="I526" s="12">
        <f>VLOOKUP(D526,'[1]Раздел 1'!$D$13:$P$2328,6,0)</f>
        <v>506.76</v>
      </c>
      <c r="J526" s="12" t="str">
        <f>VLOOKUP(D526,'[1]Раздел 1'!$D$13:$P$2328,7,0)</f>
        <v>кирпич</v>
      </c>
      <c r="K526" s="12">
        <f>VLOOKUP(D526,'[1]Раздел 1'!$D$13:$P$2328,8,0)</f>
        <v>2</v>
      </c>
      <c r="L526" s="12">
        <f>VLOOKUP(D526,'[1]Раздел 1'!$D$13:$P$2328,9,0)</f>
        <v>2</v>
      </c>
      <c r="M526" s="12">
        <f>VLOOKUP(D526,'[1]Раздел 1'!$D$13:$P$2328,10,0)</f>
        <v>0</v>
      </c>
      <c r="N526" s="12">
        <f>VLOOKUP(D526,'[1]Раздел 1'!$D$13:$P$2328,11,0)</f>
        <v>0</v>
      </c>
      <c r="O526" s="12">
        <f>VLOOKUP(D526,'[1]Раздел 1'!$D$13:$P$2328,12,0)</f>
        <v>17</v>
      </c>
      <c r="P526" s="12">
        <f>VLOOKUP(D526,'[1]Раздел 1'!$D$13:$P$2328,13,0)</f>
        <v>41618000</v>
      </c>
    </row>
    <row r="527" spans="1:16" ht="45" customHeight="1" x14ac:dyDescent="0.45">
      <c r="A527" s="14">
        <v>512</v>
      </c>
      <c r="B527" s="5" t="s">
        <v>12</v>
      </c>
      <c r="C527" s="5" t="s">
        <v>12</v>
      </c>
      <c r="D527" s="5" t="s">
        <v>2850</v>
      </c>
      <c r="E527" s="5" t="s">
        <v>1363</v>
      </c>
      <c r="F527" s="5" t="s">
        <v>1933</v>
      </c>
      <c r="G527" s="12"/>
      <c r="H527" s="12">
        <f>VLOOKUP(D527,'[1]Раздел 1'!$D$13:$P$2328,5,0)</f>
        <v>1971</v>
      </c>
      <c r="I527" s="12">
        <f>VLOOKUP(D527,'[1]Раздел 1'!$D$13:$P$2328,6,0)</f>
        <v>4011.9</v>
      </c>
      <c r="J527" s="12" t="str">
        <f>VLOOKUP(D527,'[1]Раздел 1'!$D$13:$P$2328,7,0)</f>
        <v>панели</v>
      </c>
      <c r="K527" s="12">
        <f>VLOOKUP(D527,'[1]Раздел 1'!$D$13:$P$2328,8,0)</f>
        <v>5</v>
      </c>
      <c r="L527" s="12">
        <f>VLOOKUP(D527,'[1]Раздел 1'!$D$13:$P$2328,9,0)</f>
        <v>4</v>
      </c>
      <c r="M527" s="12">
        <f>VLOOKUP(D527,'[1]Раздел 1'!$D$13:$P$2328,10,0)</f>
        <v>0</v>
      </c>
      <c r="N527" s="12">
        <f>VLOOKUP(D527,'[1]Раздел 1'!$D$13:$P$2328,11,0)</f>
        <v>0</v>
      </c>
      <c r="O527" s="12">
        <f>VLOOKUP(D527,'[1]Раздел 1'!$D$13:$P$2328,12,0)</f>
        <v>130</v>
      </c>
      <c r="P527" s="12">
        <f>VLOOKUP(D527,'[1]Раздел 1'!$D$13:$P$2328,13,0)</f>
        <v>41618000</v>
      </c>
    </row>
    <row r="528" spans="1:16" ht="45" customHeight="1" x14ac:dyDescent="0.45">
      <c r="A528" s="14">
        <v>513</v>
      </c>
      <c r="B528" s="5" t="s">
        <v>12</v>
      </c>
      <c r="C528" s="5" t="s">
        <v>12</v>
      </c>
      <c r="D528" s="5" t="s">
        <v>2851</v>
      </c>
      <c r="E528" s="5" t="s">
        <v>1091</v>
      </c>
      <c r="F528" s="5" t="s">
        <v>1933</v>
      </c>
      <c r="G528" s="12"/>
      <c r="H528" s="12">
        <f>VLOOKUP(D528,'[1]Раздел 1'!$D$13:$P$2328,5,0)</f>
        <v>1961</v>
      </c>
      <c r="I528" s="12">
        <f>VLOOKUP(D528,'[1]Раздел 1'!$D$13:$P$2328,6,0)</f>
        <v>1529.63</v>
      </c>
      <c r="J528" s="12" t="str">
        <f>VLOOKUP(D528,'[1]Раздел 1'!$D$13:$P$2328,7,0)</f>
        <v>кирпич</v>
      </c>
      <c r="K528" s="12">
        <f>VLOOKUP(D528,'[1]Раздел 1'!$D$13:$P$2328,8,0)</f>
        <v>3</v>
      </c>
      <c r="L528" s="12">
        <f>VLOOKUP(D528,'[1]Раздел 1'!$D$13:$P$2328,9,0)</f>
        <v>3</v>
      </c>
      <c r="M528" s="12">
        <f>VLOOKUP(D528,'[1]Раздел 1'!$D$13:$P$2328,10,0)</f>
        <v>0</v>
      </c>
      <c r="N528" s="12">
        <f>VLOOKUP(D528,'[1]Раздел 1'!$D$13:$P$2328,11,0)</f>
        <v>0</v>
      </c>
      <c r="O528" s="12">
        <f>VLOOKUP(D528,'[1]Раздел 1'!$D$13:$P$2328,12,0)</f>
        <v>52</v>
      </c>
      <c r="P528" s="12">
        <f>VLOOKUP(D528,'[1]Раздел 1'!$D$13:$P$2328,13,0)</f>
        <v>41618000</v>
      </c>
    </row>
    <row r="529" spans="1:16" ht="45" customHeight="1" x14ac:dyDescent="0.45">
      <c r="A529" s="14">
        <v>514</v>
      </c>
      <c r="B529" s="5" t="s">
        <v>12</v>
      </c>
      <c r="C529" s="5" t="s">
        <v>12</v>
      </c>
      <c r="D529" s="5" t="s">
        <v>2852</v>
      </c>
      <c r="E529" s="5" t="s">
        <v>917</v>
      </c>
      <c r="F529" s="5" t="s">
        <v>1933</v>
      </c>
      <c r="G529" s="12"/>
      <c r="H529" s="12">
        <f>VLOOKUP(D529,'[1]Раздел 1'!$D$13:$P$2328,5,0)</f>
        <v>1961</v>
      </c>
      <c r="I529" s="12">
        <f>VLOOKUP(D529,'[1]Раздел 1'!$D$13:$P$2328,6,0)</f>
        <v>941.51</v>
      </c>
      <c r="J529" s="12" t="str">
        <f>VLOOKUP(D529,'[1]Раздел 1'!$D$13:$P$2328,7,0)</f>
        <v>кирпич</v>
      </c>
      <c r="K529" s="12">
        <f>VLOOKUP(D529,'[1]Раздел 1'!$D$13:$P$2328,8,0)</f>
        <v>3</v>
      </c>
      <c r="L529" s="12">
        <f>VLOOKUP(D529,'[1]Раздел 1'!$D$13:$P$2328,9,0)</f>
        <v>3</v>
      </c>
      <c r="M529" s="12">
        <f>VLOOKUP(D529,'[1]Раздел 1'!$D$13:$P$2328,10,0)</f>
        <v>0</v>
      </c>
      <c r="N529" s="12">
        <f>VLOOKUP(D529,'[1]Раздел 1'!$D$13:$P$2328,11,0)</f>
        <v>0</v>
      </c>
      <c r="O529" s="12">
        <f>VLOOKUP(D529,'[1]Раздел 1'!$D$13:$P$2328,12,0)</f>
        <v>41</v>
      </c>
      <c r="P529" s="12">
        <f>VLOOKUP(D529,'[1]Раздел 1'!$D$13:$P$2328,13,0)</f>
        <v>41618000</v>
      </c>
    </row>
    <row r="530" spans="1:16" ht="45" customHeight="1" x14ac:dyDescent="0.45">
      <c r="A530" s="14">
        <v>515</v>
      </c>
      <c r="B530" s="5" t="s">
        <v>12</v>
      </c>
      <c r="C530" s="5" t="s">
        <v>12</v>
      </c>
      <c r="D530" s="5" t="s">
        <v>2853</v>
      </c>
      <c r="E530" s="5" t="s">
        <v>1417</v>
      </c>
      <c r="F530" s="5" t="s">
        <v>1933</v>
      </c>
      <c r="G530" s="12"/>
      <c r="H530" s="12">
        <f>VLOOKUP(D530,'[1]Раздел 1'!$D$13:$P$2328,5,0)</f>
        <v>1961</v>
      </c>
      <c r="I530" s="12">
        <f>VLOOKUP(D530,'[1]Раздел 1'!$D$13:$P$2328,6,0)</f>
        <v>946.37</v>
      </c>
      <c r="J530" s="12" t="str">
        <f>VLOOKUP(D530,'[1]Раздел 1'!$D$13:$P$2328,7,0)</f>
        <v>кирпич</v>
      </c>
      <c r="K530" s="12">
        <f>VLOOKUP(D530,'[1]Раздел 1'!$D$13:$P$2328,8,0)</f>
        <v>3</v>
      </c>
      <c r="L530" s="12">
        <f>VLOOKUP(D530,'[1]Раздел 1'!$D$13:$P$2328,9,0)</f>
        <v>2</v>
      </c>
      <c r="M530" s="12">
        <f>VLOOKUP(D530,'[1]Раздел 1'!$D$13:$P$2328,10,0)</f>
        <v>0</v>
      </c>
      <c r="N530" s="12">
        <f>VLOOKUP(D530,'[1]Раздел 1'!$D$13:$P$2328,11,0)</f>
        <v>0</v>
      </c>
      <c r="O530" s="12">
        <f>VLOOKUP(D530,'[1]Раздел 1'!$D$13:$P$2328,12,0)</f>
        <v>33</v>
      </c>
      <c r="P530" s="12">
        <f>VLOOKUP(D530,'[1]Раздел 1'!$D$13:$P$2328,13,0)</f>
        <v>41618000</v>
      </c>
    </row>
    <row r="531" spans="1:16" ht="45" customHeight="1" x14ac:dyDescent="0.45">
      <c r="A531" s="14">
        <v>516</v>
      </c>
      <c r="B531" s="5" t="s">
        <v>12</v>
      </c>
      <c r="C531" s="5" t="s">
        <v>12</v>
      </c>
      <c r="D531" s="5" t="s">
        <v>2854</v>
      </c>
      <c r="E531" s="5" t="s">
        <v>1397</v>
      </c>
      <c r="F531" s="5" t="s">
        <v>1933</v>
      </c>
      <c r="G531" s="12"/>
      <c r="H531" s="12">
        <f>VLOOKUP(D531,'[1]Раздел 1'!$D$13:$P$2328,5,0)</f>
        <v>1963</v>
      </c>
      <c r="I531" s="12">
        <f>VLOOKUP(D531,'[1]Раздел 1'!$D$13:$P$2328,6,0)</f>
        <v>2033.27</v>
      </c>
      <c r="J531" s="12" t="str">
        <f>VLOOKUP(D531,'[1]Раздел 1'!$D$13:$P$2328,7,0)</f>
        <v>кирпич</v>
      </c>
      <c r="K531" s="12">
        <f>VLOOKUP(D531,'[1]Раздел 1'!$D$13:$P$2328,8,0)</f>
        <v>4</v>
      </c>
      <c r="L531" s="12">
        <f>VLOOKUP(D531,'[1]Раздел 1'!$D$13:$P$2328,9,0)</f>
        <v>3</v>
      </c>
      <c r="M531" s="12">
        <f>VLOOKUP(D531,'[1]Раздел 1'!$D$13:$P$2328,10,0)</f>
        <v>0</v>
      </c>
      <c r="N531" s="12">
        <f>VLOOKUP(D531,'[1]Раздел 1'!$D$13:$P$2328,11,0)</f>
        <v>0</v>
      </c>
      <c r="O531" s="12">
        <f>VLOOKUP(D531,'[1]Раздел 1'!$D$13:$P$2328,12,0)</f>
        <v>107</v>
      </c>
      <c r="P531" s="12">
        <f>VLOOKUP(D531,'[1]Раздел 1'!$D$13:$P$2328,13,0)</f>
        <v>41618000</v>
      </c>
    </row>
    <row r="532" spans="1:16" ht="45" customHeight="1" x14ac:dyDescent="0.45">
      <c r="A532" s="14">
        <v>517</v>
      </c>
      <c r="B532" s="5" t="s">
        <v>12</v>
      </c>
      <c r="C532" s="5" t="s">
        <v>12</v>
      </c>
      <c r="D532" s="5" t="s">
        <v>2855</v>
      </c>
      <c r="E532" s="5" t="s">
        <v>886</v>
      </c>
      <c r="F532" s="5" t="s">
        <v>1933</v>
      </c>
      <c r="G532" s="12"/>
      <c r="H532" s="12">
        <f>VLOOKUP(D532,'[1]Раздел 1'!$D$13:$P$2328,5,0)</f>
        <v>1962</v>
      </c>
      <c r="I532" s="12">
        <f>VLOOKUP(D532,'[1]Раздел 1'!$D$13:$P$2328,6,0)</f>
        <v>1476.31</v>
      </c>
      <c r="J532" s="12" t="str">
        <f>VLOOKUP(D532,'[1]Раздел 1'!$D$13:$P$2328,7,0)</f>
        <v>кирпич</v>
      </c>
      <c r="K532" s="12">
        <f>VLOOKUP(D532,'[1]Раздел 1'!$D$13:$P$2328,8,0)</f>
        <v>3</v>
      </c>
      <c r="L532" s="12">
        <f>VLOOKUP(D532,'[1]Раздел 1'!$D$13:$P$2328,9,0)</f>
        <v>3</v>
      </c>
      <c r="M532" s="12">
        <f>VLOOKUP(D532,'[1]Раздел 1'!$D$13:$P$2328,10,0)</f>
        <v>0</v>
      </c>
      <c r="N532" s="12">
        <f>VLOOKUP(D532,'[1]Раздел 1'!$D$13:$P$2328,11,0)</f>
        <v>0</v>
      </c>
      <c r="O532" s="12">
        <f>VLOOKUP(D532,'[1]Раздел 1'!$D$13:$P$2328,12,0)</f>
        <v>69</v>
      </c>
      <c r="P532" s="12">
        <f>VLOOKUP(D532,'[1]Раздел 1'!$D$13:$P$2328,13,0)</f>
        <v>41618000</v>
      </c>
    </row>
    <row r="533" spans="1:16" ht="45" customHeight="1" x14ac:dyDescent="0.45">
      <c r="A533" s="14">
        <v>518</v>
      </c>
      <c r="B533" s="5" t="s">
        <v>12</v>
      </c>
      <c r="C533" s="5" t="s">
        <v>12</v>
      </c>
      <c r="D533" s="5" t="s">
        <v>2856</v>
      </c>
      <c r="E533" s="5" t="s">
        <v>1301</v>
      </c>
      <c r="F533" s="5" t="s">
        <v>1933</v>
      </c>
      <c r="G533" s="12"/>
      <c r="H533" s="12">
        <f>VLOOKUP(D533,'[1]Раздел 1'!$D$13:$P$2328,5,0)</f>
        <v>1979</v>
      </c>
      <c r="I533" s="12">
        <f>VLOOKUP(D533,'[1]Раздел 1'!$D$13:$P$2328,6,0)</f>
        <v>2738.1</v>
      </c>
      <c r="J533" s="12" t="str">
        <f>VLOOKUP(D533,'[1]Раздел 1'!$D$13:$P$2328,7,0)</f>
        <v>панели</v>
      </c>
      <c r="K533" s="12">
        <f>VLOOKUP(D533,'[1]Раздел 1'!$D$13:$P$2328,8,0)</f>
        <v>12</v>
      </c>
      <c r="L533" s="12">
        <f>VLOOKUP(D533,'[1]Раздел 1'!$D$13:$P$2328,9,0)</f>
        <v>2</v>
      </c>
      <c r="M533" s="12">
        <f>VLOOKUP(D533,'[1]Раздел 1'!$D$13:$P$2328,10,0)</f>
        <v>2</v>
      </c>
      <c r="N533" s="12">
        <f>VLOOKUP(D533,'[1]Раздел 1'!$D$13:$P$2328,11,0)</f>
        <v>0</v>
      </c>
      <c r="O533" s="12">
        <f>VLOOKUP(D533,'[1]Раздел 1'!$D$13:$P$2328,12,0)</f>
        <v>105</v>
      </c>
      <c r="P533" s="12">
        <f>VLOOKUP(D533,'[1]Раздел 1'!$D$13:$P$2328,13,0)</f>
        <v>41618000</v>
      </c>
    </row>
    <row r="534" spans="1:16" ht="45" customHeight="1" x14ac:dyDescent="0.45">
      <c r="A534" s="14">
        <v>519</v>
      </c>
      <c r="B534" s="5" t="s">
        <v>12</v>
      </c>
      <c r="C534" s="5" t="s">
        <v>12</v>
      </c>
      <c r="D534" s="6" t="s">
        <v>2857</v>
      </c>
      <c r="E534" s="6" t="s">
        <v>672</v>
      </c>
      <c r="F534" s="5" t="s">
        <v>1933</v>
      </c>
      <c r="G534" s="12"/>
      <c r="H534" s="12">
        <f>VLOOKUP(D534,'[1]Раздел 1'!$D$13:$P$2328,5,0)</f>
        <v>1981</v>
      </c>
      <c r="I534" s="12">
        <f>VLOOKUP(D534,'[1]Раздел 1'!$D$13:$P$2328,6,0)</f>
        <v>3006.6</v>
      </c>
      <c r="J534" s="12" t="str">
        <f>VLOOKUP(D534,'[1]Раздел 1'!$D$13:$P$2328,7,0)</f>
        <v>панели</v>
      </c>
      <c r="K534" s="12">
        <f>VLOOKUP(D534,'[1]Раздел 1'!$D$13:$P$2328,8,0)</f>
        <v>12</v>
      </c>
      <c r="L534" s="12">
        <f>VLOOKUP(D534,'[1]Раздел 1'!$D$13:$P$2328,9,0)</f>
        <v>1</v>
      </c>
      <c r="M534" s="12">
        <f>VLOOKUP(D534,'[1]Раздел 1'!$D$13:$P$2328,10,0)</f>
        <v>2</v>
      </c>
      <c r="N534" s="12">
        <f>VLOOKUP(D534,'[1]Раздел 1'!$D$13:$P$2328,11,0)</f>
        <v>0</v>
      </c>
      <c r="O534" s="12">
        <f>VLOOKUP(D534,'[1]Раздел 1'!$D$13:$P$2328,12,0)</f>
        <v>96</v>
      </c>
      <c r="P534" s="12">
        <f>VLOOKUP(D534,'[1]Раздел 1'!$D$13:$P$2328,13,0)</f>
        <v>41618000</v>
      </c>
    </row>
    <row r="535" spans="1:16" ht="45" customHeight="1" x14ac:dyDescent="0.45">
      <c r="A535" s="14">
        <v>520</v>
      </c>
      <c r="B535" s="5" t="s">
        <v>12</v>
      </c>
      <c r="C535" s="5" t="s">
        <v>12</v>
      </c>
      <c r="D535" s="5" t="s">
        <v>2858</v>
      </c>
      <c r="E535" s="5" t="s">
        <v>906</v>
      </c>
      <c r="F535" s="5" t="s">
        <v>1933</v>
      </c>
      <c r="G535" s="12"/>
      <c r="H535" s="12">
        <f>VLOOKUP(D535,'[1]Раздел 1'!$D$13:$P$2328,5,0)</f>
        <v>1976</v>
      </c>
      <c r="I535" s="12">
        <f>VLOOKUP(D535,'[1]Раздел 1'!$D$13:$P$2328,6,0)</f>
        <v>2745.22</v>
      </c>
      <c r="J535" s="12" t="str">
        <f>VLOOKUP(D535,'[1]Раздел 1'!$D$13:$P$2328,7,0)</f>
        <v>панели</v>
      </c>
      <c r="K535" s="12">
        <f>VLOOKUP(D535,'[1]Раздел 1'!$D$13:$P$2328,8,0)</f>
        <v>12</v>
      </c>
      <c r="L535" s="12">
        <f>VLOOKUP(D535,'[1]Раздел 1'!$D$13:$P$2328,9,0)</f>
        <v>1</v>
      </c>
      <c r="M535" s="12">
        <f>VLOOKUP(D535,'[1]Раздел 1'!$D$13:$P$2328,10,0)</f>
        <v>2</v>
      </c>
      <c r="N535" s="12">
        <f>VLOOKUP(D535,'[1]Раздел 1'!$D$13:$P$2328,11,0)</f>
        <v>0</v>
      </c>
      <c r="O535" s="12">
        <f>VLOOKUP(D535,'[1]Раздел 1'!$D$13:$P$2328,12,0)</f>
        <v>101</v>
      </c>
      <c r="P535" s="12">
        <f>VLOOKUP(D535,'[1]Раздел 1'!$D$13:$P$2328,13,0)</f>
        <v>41618000</v>
      </c>
    </row>
    <row r="536" spans="1:16" ht="45" customHeight="1" x14ac:dyDescent="0.45">
      <c r="A536" s="14">
        <v>521</v>
      </c>
      <c r="B536" s="6" t="s">
        <v>12</v>
      </c>
      <c r="C536" s="6" t="s">
        <v>12</v>
      </c>
      <c r="D536" s="6" t="s">
        <v>2859</v>
      </c>
      <c r="E536" s="6" t="s">
        <v>2315</v>
      </c>
      <c r="F536" s="5" t="s">
        <v>1933</v>
      </c>
      <c r="G536" s="12"/>
      <c r="H536" s="12">
        <f>VLOOKUP(D536,'[1]Раздел 1'!$D$13:$P$2328,5,0)</f>
        <v>1917</v>
      </c>
      <c r="I536" s="12">
        <f>VLOOKUP(D536,'[1]Раздел 1'!$D$13:$P$2328,6,0)</f>
        <v>1044.1500000000001</v>
      </c>
      <c r="J536" s="12" t="s">
        <v>1950</v>
      </c>
      <c r="K536" s="12">
        <f>VLOOKUP(D536,'[1]Раздел 1'!$D$13:$P$2328,8,0)</f>
        <v>3</v>
      </c>
      <c r="L536" s="12">
        <f>VLOOKUP(D536,'[1]Раздел 1'!$D$13:$P$2328,9,0)</f>
        <v>0</v>
      </c>
      <c r="M536" s="12">
        <v>0</v>
      </c>
      <c r="N536" s="12">
        <v>0</v>
      </c>
      <c r="O536" s="12">
        <f>VLOOKUP(D536,'[1]Раздел 1'!$D$13:$P$2328,12,0)</f>
        <v>0</v>
      </c>
      <c r="P536" s="12">
        <f>VLOOKUP(D536,'[1]Раздел 1'!$D$13:$P$2328,13,0)</f>
        <v>41618000</v>
      </c>
    </row>
    <row r="537" spans="1:16" ht="45" customHeight="1" x14ac:dyDescent="0.45">
      <c r="A537" s="14">
        <v>522</v>
      </c>
      <c r="B537" s="5" t="s">
        <v>12</v>
      </c>
      <c r="C537" s="5" t="s">
        <v>12</v>
      </c>
      <c r="D537" s="5" t="s">
        <v>2860</v>
      </c>
      <c r="E537" s="5" t="s">
        <v>1737</v>
      </c>
      <c r="F537" s="5" t="s">
        <v>1933</v>
      </c>
      <c r="G537" s="12"/>
      <c r="H537" s="12">
        <f>VLOOKUP(D537,'[1]Раздел 1'!$D$13:$P$2328,5,0)</f>
        <v>1980</v>
      </c>
      <c r="I537" s="12">
        <f>VLOOKUP(D537,'[1]Раздел 1'!$D$13:$P$2328,6,0)</f>
        <v>10788.6</v>
      </c>
      <c r="J537" s="12" t="str">
        <f>VLOOKUP(D537,'[1]Раздел 1'!$D$13:$P$2328,7,0)</f>
        <v>панели</v>
      </c>
      <c r="K537" s="12">
        <f>VLOOKUP(D537,'[1]Раздел 1'!$D$13:$P$2328,8,0)</f>
        <v>6</v>
      </c>
      <c r="L537" s="12">
        <f>VLOOKUP(D537,'[1]Раздел 1'!$D$13:$P$2328,9,0)</f>
        <v>14</v>
      </c>
      <c r="M537" s="12">
        <f>VLOOKUP(D537,'[1]Раздел 1'!$D$13:$P$2328,10,0)</f>
        <v>0</v>
      </c>
      <c r="N537" s="12">
        <f>VLOOKUP(D537,'[1]Раздел 1'!$D$13:$P$2328,11,0)</f>
        <v>0</v>
      </c>
      <c r="O537" s="12">
        <f>VLOOKUP(D537,'[1]Раздел 1'!$D$13:$P$2328,12,0)</f>
        <v>427</v>
      </c>
      <c r="P537" s="12">
        <f>VLOOKUP(D537,'[1]Раздел 1'!$D$13:$P$2328,13,0)</f>
        <v>41618000</v>
      </c>
    </row>
    <row r="538" spans="1:16" ht="45" customHeight="1" x14ac:dyDescent="0.45">
      <c r="A538" s="14">
        <v>523</v>
      </c>
      <c r="B538" s="6" t="s">
        <v>12</v>
      </c>
      <c r="C538" s="6" t="s">
        <v>12</v>
      </c>
      <c r="D538" s="6" t="s">
        <v>2861</v>
      </c>
      <c r="E538" s="6" t="s">
        <v>2316</v>
      </c>
      <c r="F538" s="5" t="s">
        <v>1933</v>
      </c>
      <c r="G538" s="12"/>
      <c r="H538" s="12">
        <f>VLOOKUP(D538,'[1]Раздел 1'!$D$13:$P$2328,5,0)</f>
        <v>1959</v>
      </c>
      <c r="I538" s="12">
        <f>VLOOKUP(D538,'[1]Раздел 1'!$D$13:$P$2328,6,0)</f>
        <v>1307</v>
      </c>
      <c r="J538" s="12" t="s">
        <v>1950</v>
      </c>
      <c r="K538" s="12">
        <f>VLOOKUP(D538,'[1]Раздел 1'!$D$13:$P$2328,8,0)</f>
        <v>3</v>
      </c>
      <c r="L538" s="12">
        <f>VLOOKUP(D538,'[1]Раздел 1'!$D$13:$P$2328,9,0)</f>
        <v>0</v>
      </c>
      <c r="M538" s="12">
        <v>0</v>
      </c>
      <c r="N538" s="12">
        <v>0</v>
      </c>
      <c r="O538" s="12">
        <f>VLOOKUP(D538,'[1]Раздел 1'!$D$13:$P$2328,12,0)</f>
        <v>0</v>
      </c>
      <c r="P538" s="12">
        <f>VLOOKUP(D538,'[1]Раздел 1'!$D$13:$P$2328,13,0)</f>
        <v>41618000</v>
      </c>
    </row>
    <row r="539" spans="1:16" ht="45" customHeight="1" x14ac:dyDescent="0.45">
      <c r="A539" s="14">
        <v>524</v>
      </c>
      <c r="B539" s="5" t="s">
        <v>12</v>
      </c>
      <c r="C539" s="5" t="s">
        <v>12</v>
      </c>
      <c r="D539" s="5" t="s">
        <v>2862</v>
      </c>
      <c r="E539" s="5" t="s">
        <v>1738</v>
      </c>
      <c r="F539" s="5" t="s">
        <v>1933</v>
      </c>
      <c r="G539" s="12"/>
      <c r="H539" s="12">
        <f>VLOOKUP(D539,'[1]Раздел 1'!$D$13:$P$2328,5,0)</f>
        <v>1917</v>
      </c>
      <c r="I539" s="12">
        <f>VLOOKUP(D539,'[1]Раздел 1'!$D$13:$P$2328,6,0)</f>
        <v>481.5</v>
      </c>
      <c r="J539" s="12" t="str">
        <f>VLOOKUP(D539,'[1]Раздел 1'!$D$13:$P$2328,7,0)</f>
        <v>дерево</v>
      </c>
      <c r="K539" s="12">
        <f>VLOOKUP(D539,'[1]Раздел 1'!$D$13:$P$2328,8,0)</f>
        <v>2</v>
      </c>
      <c r="L539" s="12">
        <f>VLOOKUP(D539,'[1]Раздел 1'!$D$13:$P$2328,9,0)</f>
        <v>2</v>
      </c>
      <c r="M539" s="12">
        <f>VLOOKUP(D539,'[1]Раздел 1'!$D$13:$P$2328,10,0)</f>
        <v>0</v>
      </c>
      <c r="N539" s="12">
        <f>VLOOKUP(D539,'[1]Раздел 1'!$D$13:$P$2328,11,0)</f>
        <v>0</v>
      </c>
      <c r="O539" s="12">
        <f>VLOOKUP(D539,'[1]Раздел 1'!$D$13:$P$2328,12,0)</f>
        <v>17</v>
      </c>
      <c r="P539" s="12">
        <f>VLOOKUP(D539,'[1]Раздел 1'!$D$13:$P$2328,13,0)</f>
        <v>41618000</v>
      </c>
    </row>
    <row r="540" spans="1:16" ht="45" customHeight="1" x14ac:dyDescent="0.45">
      <c r="A540" s="14">
        <v>525</v>
      </c>
      <c r="B540" s="6" t="s">
        <v>12</v>
      </c>
      <c r="C540" s="6" t="s">
        <v>12</v>
      </c>
      <c r="D540" s="6" t="s">
        <v>2863</v>
      </c>
      <c r="E540" s="6" t="s">
        <v>4179</v>
      </c>
      <c r="F540" s="5" t="s">
        <v>1933</v>
      </c>
      <c r="G540" s="12"/>
      <c r="H540" s="12">
        <f>VLOOKUP(D540,'[1]Раздел 1'!$D$13:$P$2328,5,0)</f>
        <v>1990</v>
      </c>
      <c r="I540" s="12">
        <f>VLOOKUP(D540,'[1]Раздел 1'!$D$13:$P$2328,6,0)</f>
        <v>1462.15</v>
      </c>
      <c r="J540" s="12" t="s">
        <v>1950</v>
      </c>
      <c r="K540" s="12">
        <f>VLOOKUP(D540,'[1]Раздел 1'!$D$13:$P$2328,8,0)</f>
        <v>3</v>
      </c>
      <c r="L540" s="12">
        <f>VLOOKUP(D540,'[1]Раздел 1'!$D$13:$P$2328,9,0)</f>
        <v>0</v>
      </c>
      <c r="M540" s="12">
        <v>0</v>
      </c>
      <c r="N540" s="12">
        <v>0</v>
      </c>
      <c r="O540" s="12">
        <f>VLOOKUP(D540,'[1]Раздел 1'!$D$13:$P$2328,12,0)</f>
        <v>0</v>
      </c>
      <c r="P540" s="12">
        <f>VLOOKUP(D540,'[1]Раздел 1'!$D$13:$P$2328,13,0)</f>
        <v>41618000</v>
      </c>
    </row>
    <row r="541" spans="1:16" ht="45" customHeight="1" x14ac:dyDescent="0.45">
      <c r="A541" s="14">
        <v>526</v>
      </c>
      <c r="B541" s="5" t="s">
        <v>18</v>
      </c>
      <c r="C541" s="5" t="s">
        <v>108</v>
      </c>
      <c r="D541" s="5" t="s">
        <v>2864</v>
      </c>
      <c r="E541" s="5" t="s">
        <v>1881</v>
      </c>
      <c r="F541" s="5" t="s">
        <v>1948</v>
      </c>
      <c r="G541" s="12" t="s">
        <v>4199</v>
      </c>
      <c r="H541" s="12">
        <v>1959</v>
      </c>
      <c r="I541" s="12">
        <v>2219.6</v>
      </c>
      <c r="J541" s="12" t="s">
        <v>1950</v>
      </c>
      <c r="K541" s="12">
        <v>3</v>
      </c>
      <c r="L541" s="12"/>
      <c r="M541" s="12">
        <v>0</v>
      </c>
      <c r="N541" s="12">
        <v>0</v>
      </c>
      <c r="O541" s="12"/>
      <c r="P541" s="12">
        <v>41621000</v>
      </c>
    </row>
    <row r="542" spans="1:16" ht="45" customHeight="1" x14ac:dyDescent="0.45">
      <c r="A542" s="14">
        <v>527</v>
      </c>
      <c r="B542" s="5" t="s">
        <v>18</v>
      </c>
      <c r="C542" s="5" t="s">
        <v>108</v>
      </c>
      <c r="D542" s="5" t="s">
        <v>2865</v>
      </c>
      <c r="E542" s="5" t="s">
        <v>506</v>
      </c>
      <c r="F542" s="5" t="s">
        <v>1933</v>
      </c>
      <c r="G542" s="12"/>
      <c r="H542" s="12">
        <f>VLOOKUP(D542,'[1]Раздел 1'!$D$13:$P$2328,5,0)</f>
        <v>1954</v>
      </c>
      <c r="I542" s="12">
        <f>VLOOKUP(D542,'[1]Раздел 1'!$D$13:$P$2328,6,0)</f>
        <v>439.5</v>
      </c>
      <c r="J542" s="12" t="str">
        <f>VLOOKUP(D542,'[1]Раздел 1'!$D$13:$P$2328,7,0)</f>
        <v>кирпич</v>
      </c>
      <c r="K542" s="12">
        <f>VLOOKUP(D542,'[1]Раздел 1'!$D$13:$P$2328,8,0)</f>
        <v>2</v>
      </c>
      <c r="L542" s="12">
        <f>VLOOKUP(D542,'[1]Раздел 1'!$D$13:$P$2328,9,0)</f>
        <v>1</v>
      </c>
      <c r="M542" s="12">
        <f>VLOOKUP(D542,'[1]Раздел 1'!$D$13:$P$2328,10,0)</f>
        <v>0</v>
      </c>
      <c r="N542" s="12">
        <f>VLOOKUP(D542,'[1]Раздел 1'!$D$13:$P$2328,11,0)</f>
        <v>0</v>
      </c>
      <c r="O542" s="12">
        <f>VLOOKUP(D542,'[1]Раздел 1'!$D$13:$P$2328,12,0)</f>
        <v>18</v>
      </c>
      <c r="P542" s="12">
        <f>VLOOKUP(D542,'[1]Раздел 1'!$D$13:$P$2328,13,0)</f>
        <v>41621000</v>
      </c>
    </row>
    <row r="543" spans="1:16" ht="45" customHeight="1" x14ac:dyDescent="0.45">
      <c r="A543" s="14">
        <v>528</v>
      </c>
      <c r="B543" s="5" t="s">
        <v>18</v>
      </c>
      <c r="C543" s="5" t="s">
        <v>108</v>
      </c>
      <c r="D543" s="5" t="s">
        <v>2866</v>
      </c>
      <c r="E543" s="5" t="s">
        <v>1592</v>
      </c>
      <c r="F543" s="5" t="s">
        <v>1933</v>
      </c>
      <c r="G543" s="12"/>
      <c r="H543" s="12">
        <f>VLOOKUP(D543,'[1]Раздел 1'!$D$13:$P$2328,5,0)</f>
        <v>1961</v>
      </c>
      <c r="I543" s="12">
        <f>VLOOKUP(D543,'[1]Раздел 1'!$D$13:$P$2328,6,0)</f>
        <v>589.6</v>
      </c>
      <c r="J543" s="12" t="str">
        <f>VLOOKUP(D543,'[1]Раздел 1'!$D$13:$P$2328,7,0)</f>
        <v>кирпич</v>
      </c>
      <c r="K543" s="12">
        <f>VLOOKUP(D543,'[1]Раздел 1'!$D$13:$P$2328,8,0)</f>
        <v>2</v>
      </c>
      <c r="L543" s="12">
        <f>VLOOKUP(D543,'[1]Раздел 1'!$D$13:$P$2328,9,0)</f>
        <v>2</v>
      </c>
      <c r="M543" s="12">
        <f>VLOOKUP(D543,'[1]Раздел 1'!$D$13:$P$2328,10,0)</f>
        <v>0</v>
      </c>
      <c r="N543" s="12">
        <f>VLOOKUP(D543,'[1]Раздел 1'!$D$13:$P$2328,11,0)</f>
        <v>0</v>
      </c>
      <c r="O543" s="12">
        <f>VLOOKUP(D543,'[1]Раздел 1'!$D$13:$P$2328,12,0)</f>
        <v>27</v>
      </c>
      <c r="P543" s="12">
        <f>VLOOKUP(D543,'[1]Раздел 1'!$D$13:$P$2328,13,0)</f>
        <v>41621000</v>
      </c>
    </row>
    <row r="544" spans="1:16" ht="45" customHeight="1" x14ac:dyDescent="0.45">
      <c r="A544" s="14">
        <v>529</v>
      </c>
      <c r="B544" s="5" t="s">
        <v>18</v>
      </c>
      <c r="C544" s="5" t="s">
        <v>108</v>
      </c>
      <c r="D544" s="5" t="s">
        <v>2867</v>
      </c>
      <c r="E544" s="5" t="s">
        <v>168</v>
      </c>
      <c r="F544" s="5" t="s">
        <v>1933</v>
      </c>
      <c r="G544" s="12"/>
      <c r="H544" s="12">
        <f>VLOOKUP(D544,'[1]Раздел 1'!$D$13:$P$2328,5,0)</f>
        <v>1955</v>
      </c>
      <c r="I544" s="12">
        <f>VLOOKUP(D544,'[1]Раздел 1'!$D$13:$P$2328,6,0)</f>
        <v>431</v>
      </c>
      <c r="J544" s="12" t="str">
        <f>VLOOKUP(D544,'[1]Раздел 1'!$D$13:$P$2328,7,0)</f>
        <v>кирпич</v>
      </c>
      <c r="K544" s="12">
        <f>VLOOKUP(D544,'[1]Раздел 1'!$D$13:$P$2328,8,0)</f>
        <v>2</v>
      </c>
      <c r="L544" s="12">
        <f>VLOOKUP(D544,'[1]Раздел 1'!$D$13:$P$2328,9,0)</f>
        <v>1</v>
      </c>
      <c r="M544" s="12">
        <f>VLOOKUP(D544,'[1]Раздел 1'!$D$13:$P$2328,10,0)</f>
        <v>0</v>
      </c>
      <c r="N544" s="12">
        <f>VLOOKUP(D544,'[1]Раздел 1'!$D$13:$P$2328,11,0)</f>
        <v>0</v>
      </c>
      <c r="O544" s="12">
        <f>VLOOKUP(D544,'[1]Раздел 1'!$D$13:$P$2328,12,0)</f>
        <v>23</v>
      </c>
      <c r="P544" s="12">
        <f>VLOOKUP(D544,'[1]Раздел 1'!$D$13:$P$2328,13,0)</f>
        <v>41621000</v>
      </c>
    </row>
    <row r="545" spans="1:16" ht="45" customHeight="1" x14ac:dyDescent="0.45">
      <c r="A545" s="14">
        <v>530</v>
      </c>
      <c r="B545" s="5" t="s">
        <v>18</v>
      </c>
      <c r="C545" s="5" t="s">
        <v>108</v>
      </c>
      <c r="D545" s="5" t="s">
        <v>2868</v>
      </c>
      <c r="E545" s="5" t="s">
        <v>1089</v>
      </c>
      <c r="F545" s="5" t="s">
        <v>1933</v>
      </c>
      <c r="G545" s="12"/>
      <c r="H545" s="12">
        <f>VLOOKUP(D545,'[1]Раздел 1'!$D$13:$P$2328,5,0)</f>
        <v>1954</v>
      </c>
      <c r="I545" s="12">
        <f>VLOOKUP(D545,'[1]Раздел 1'!$D$13:$P$2328,6,0)</f>
        <v>669.3</v>
      </c>
      <c r="J545" s="12" t="str">
        <f>VLOOKUP(D545,'[1]Раздел 1'!$D$13:$P$2328,7,0)</f>
        <v>кирпич</v>
      </c>
      <c r="K545" s="12">
        <f>VLOOKUP(D545,'[1]Раздел 1'!$D$13:$P$2328,8,0)</f>
        <v>3</v>
      </c>
      <c r="L545" s="12">
        <f>VLOOKUP(D545,'[1]Раздел 1'!$D$13:$P$2328,9,0)</f>
        <v>2</v>
      </c>
      <c r="M545" s="12">
        <f>VLOOKUP(D545,'[1]Раздел 1'!$D$13:$P$2328,10,0)</f>
        <v>0</v>
      </c>
      <c r="N545" s="12">
        <f>VLOOKUP(D545,'[1]Раздел 1'!$D$13:$P$2328,11,0)</f>
        <v>0</v>
      </c>
      <c r="O545" s="12">
        <f>VLOOKUP(D545,'[1]Раздел 1'!$D$13:$P$2328,12,0)</f>
        <v>19</v>
      </c>
      <c r="P545" s="12">
        <f>VLOOKUP(D545,'[1]Раздел 1'!$D$13:$P$2328,13,0)</f>
        <v>41621000</v>
      </c>
    </row>
    <row r="546" spans="1:16" ht="45" customHeight="1" x14ac:dyDescent="0.45">
      <c r="A546" s="14">
        <v>531</v>
      </c>
      <c r="B546" s="5" t="s">
        <v>18</v>
      </c>
      <c r="C546" s="5" t="s">
        <v>108</v>
      </c>
      <c r="D546" s="5" t="s">
        <v>2869</v>
      </c>
      <c r="E546" s="5" t="s">
        <v>109</v>
      </c>
      <c r="F546" s="5" t="s">
        <v>1933</v>
      </c>
      <c r="G546" s="12"/>
      <c r="H546" s="12">
        <f>VLOOKUP(D546,'[1]Раздел 1'!$D$13:$P$2328,5,0)</f>
        <v>1955</v>
      </c>
      <c r="I546" s="12">
        <f>VLOOKUP(D546,'[1]Раздел 1'!$D$13:$P$2328,6,0)</f>
        <v>438.3</v>
      </c>
      <c r="J546" s="12" t="str">
        <f>VLOOKUP(D546,'[1]Раздел 1'!$D$13:$P$2328,7,0)</f>
        <v>кирпич</v>
      </c>
      <c r="K546" s="12">
        <f>VLOOKUP(D546,'[1]Раздел 1'!$D$13:$P$2328,8,0)</f>
        <v>2</v>
      </c>
      <c r="L546" s="12">
        <f>VLOOKUP(D546,'[1]Раздел 1'!$D$13:$P$2328,9,0)</f>
        <v>1</v>
      </c>
      <c r="M546" s="12">
        <f>VLOOKUP(D546,'[1]Раздел 1'!$D$13:$P$2328,10,0)</f>
        <v>0</v>
      </c>
      <c r="N546" s="12">
        <f>VLOOKUP(D546,'[1]Раздел 1'!$D$13:$P$2328,11,0)</f>
        <v>0</v>
      </c>
      <c r="O546" s="12">
        <f>VLOOKUP(D546,'[1]Раздел 1'!$D$13:$P$2328,12,0)</f>
        <v>13</v>
      </c>
      <c r="P546" s="12">
        <f>VLOOKUP(D546,'[1]Раздел 1'!$D$13:$P$2328,13,0)</f>
        <v>41621000</v>
      </c>
    </row>
    <row r="547" spans="1:16" ht="45" customHeight="1" x14ac:dyDescent="0.45">
      <c r="A547" s="14">
        <v>532</v>
      </c>
      <c r="B547" s="5" t="s">
        <v>18</v>
      </c>
      <c r="C547" s="5" t="s">
        <v>108</v>
      </c>
      <c r="D547" s="5" t="s">
        <v>2870</v>
      </c>
      <c r="E547" s="5" t="s">
        <v>544</v>
      </c>
      <c r="F547" s="5" t="s">
        <v>1933</v>
      </c>
      <c r="G547" s="12"/>
      <c r="H547" s="12">
        <f>VLOOKUP(D547,'[1]Раздел 1'!$D$13:$P$2328,5,0)</f>
        <v>1955</v>
      </c>
      <c r="I547" s="12">
        <f>VLOOKUP(D547,'[1]Раздел 1'!$D$13:$P$2328,6,0)</f>
        <v>435.6</v>
      </c>
      <c r="J547" s="12" t="str">
        <f>VLOOKUP(D547,'[1]Раздел 1'!$D$13:$P$2328,7,0)</f>
        <v>кирпич</v>
      </c>
      <c r="K547" s="12">
        <f>VLOOKUP(D547,'[1]Раздел 1'!$D$13:$P$2328,8,0)</f>
        <v>2</v>
      </c>
      <c r="L547" s="12">
        <f>VLOOKUP(D547,'[1]Раздел 1'!$D$13:$P$2328,9,0)</f>
        <v>1</v>
      </c>
      <c r="M547" s="12">
        <f>VLOOKUP(D547,'[1]Раздел 1'!$D$13:$P$2328,10,0)</f>
        <v>0</v>
      </c>
      <c r="N547" s="12">
        <f>VLOOKUP(D547,'[1]Раздел 1'!$D$13:$P$2328,11,0)</f>
        <v>0</v>
      </c>
      <c r="O547" s="12">
        <f>VLOOKUP(D547,'[1]Раздел 1'!$D$13:$P$2328,12,0)</f>
        <v>13</v>
      </c>
      <c r="P547" s="12">
        <f>VLOOKUP(D547,'[1]Раздел 1'!$D$13:$P$2328,13,0)</f>
        <v>41621000</v>
      </c>
    </row>
    <row r="548" spans="1:16" ht="45" customHeight="1" x14ac:dyDescent="0.45">
      <c r="A548" s="14">
        <v>533</v>
      </c>
      <c r="B548" s="5" t="s">
        <v>18</v>
      </c>
      <c r="C548" s="5" t="s">
        <v>108</v>
      </c>
      <c r="D548" s="5" t="s">
        <v>2871</v>
      </c>
      <c r="E548" s="5" t="s">
        <v>2231</v>
      </c>
      <c r="F548" s="5" t="s">
        <v>1933</v>
      </c>
      <c r="G548" s="12"/>
      <c r="H548" s="12">
        <f>VLOOKUP(D548,'[1]Раздел 1'!$D$13:$P$2328,5,0)</f>
        <v>1964</v>
      </c>
      <c r="I548" s="12">
        <f>VLOOKUP(D548,'[1]Раздел 1'!$D$13:$P$2328,6,0)</f>
        <v>2325.4</v>
      </c>
      <c r="J548" s="12" t="str">
        <f>VLOOKUP(D548,'[1]Раздел 1'!$D$13:$P$2328,7,0)</f>
        <v>кирпич</v>
      </c>
      <c r="K548" s="12">
        <f>VLOOKUP(D548,'[1]Раздел 1'!$D$13:$P$2328,8,0)</f>
        <v>4</v>
      </c>
      <c r="L548" s="12">
        <f>VLOOKUP(D548,'[1]Раздел 1'!$D$13:$P$2328,9,0)</f>
        <v>0</v>
      </c>
      <c r="M548" s="12">
        <f>VLOOKUP(D548,'[1]Раздел 1'!$D$13:$P$2328,10,0)</f>
        <v>0</v>
      </c>
      <c r="N548" s="12">
        <f>VLOOKUP(D548,'[1]Раздел 1'!$D$13:$P$2328,11,0)</f>
        <v>0</v>
      </c>
      <c r="O548" s="12">
        <f>VLOOKUP(D548,'[1]Раздел 1'!$D$13:$P$2328,12,0)</f>
        <v>0</v>
      </c>
      <c r="P548" s="12">
        <f>VLOOKUP(D548,'[1]Раздел 1'!$D$13:$P$2328,13,0)</f>
        <v>41621000</v>
      </c>
    </row>
    <row r="549" spans="1:16" ht="45" customHeight="1" x14ac:dyDescent="0.45">
      <c r="A549" s="14">
        <v>534</v>
      </c>
      <c r="B549" s="5" t="s">
        <v>18</v>
      </c>
      <c r="C549" s="5" t="s">
        <v>108</v>
      </c>
      <c r="D549" s="5" t="s">
        <v>2872</v>
      </c>
      <c r="E549" s="5" t="s">
        <v>354</v>
      </c>
      <c r="F549" s="5" t="s">
        <v>1933</v>
      </c>
      <c r="G549" s="12"/>
      <c r="H549" s="12">
        <f>VLOOKUP(D549,'[1]Раздел 1'!$D$13:$P$2328,5,0)</f>
        <v>1954</v>
      </c>
      <c r="I549" s="12">
        <f>VLOOKUP(D549,'[1]Раздел 1'!$D$13:$P$2328,6,0)</f>
        <v>440.2</v>
      </c>
      <c r="J549" s="12" t="str">
        <f>VLOOKUP(D549,'[1]Раздел 1'!$D$13:$P$2328,7,0)</f>
        <v>кирпич</v>
      </c>
      <c r="K549" s="12">
        <f>VLOOKUP(D549,'[1]Раздел 1'!$D$13:$P$2328,8,0)</f>
        <v>2</v>
      </c>
      <c r="L549" s="12">
        <f>VLOOKUP(D549,'[1]Раздел 1'!$D$13:$P$2328,9,0)</f>
        <v>1</v>
      </c>
      <c r="M549" s="12">
        <f>VLOOKUP(D549,'[1]Раздел 1'!$D$13:$P$2328,10,0)</f>
        <v>0</v>
      </c>
      <c r="N549" s="12">
        <f>VLOOKUP(D549,'[1]Раздел 1'!$D$13:$P$2328,11,0)</f>
        <v>0</v>
      </c>
      <c r="O549" s="12">
        <f>VLOOKUP(D549,'[1]Раздел 1'!$D$13:$P$2328,12,0)</f>
        <v>16</v>
      </c>
      <c r="P549" s="12">
        <f>VLOOKUP(D549,'[1]Раздел 1'!$D$13:$P$2328,13,0)</f>
        <v>41621000</v>
      </c>
    </row>
    <row r="550" spans="1:16" ht="45" customHeight="1" x14ac:dyDescent="0.45">
      <c r="A550" s="14">
        <v>535</v>
      </c>
      <c r="B550" s="5" t="s">
        <v>18</v>
      </c>
      <c r="C550" s="5" t="s">
        <v>108</v>
      </c>
      <c r="D550" s="5" t="s">
        <v>2229</v>
      </c>
      <c r="E550" s="5" t="s">
        <v>2230</v>
      </c>
      <c r="F550" s="5" t="s">
        <v>1933</v>
      </c>
      <c r="G550" s="12"/>
      <c r="H550" s="12">
        <f>VLOOKUP(D550,'[1]Раздел 1'!$D$13:$P$2328,5,0)</f>
        <v>1964</v>
      </c>
      <c r="I550" s="12">
        <f>VLOOKUP(D550,'[1]Раздел 1'!$D$13:$P$2328,6,0)</f>
        <v>2435.1999999999998</v>
      </c>
      <c r="J550" s="12" t="str">
        <f>VLOOKUP(D550,'[1]Раздел 1'!$D$13:$P$2328,7,0)</f>
        <v>кирпич</v>
      </c>
      <c r="K550" s="12">
        <f>VLOOKUP(D550,'[1]Раздел 1'!$D$13:$P$2328,8,0)</f>
        <v>4</v>
      </c>
      <c r="L550" s="12">
        <f>VLOOKUP(D550,'[1]Раздел 1'!$D$13:$P$2328,9,0)</f>
        <v>0</v>
      </c>
      <c r="M550" s="12">
        <f>VLOOKUP(D550,'[1]Раздел 1'!$D$13:$P$2328,10,0)</f>
        <v>0</v>
      </c>
      <c r="N550" s="12">
        <f>VLOOKUP(D550,'[1]Раздел 1'!$D$13:$P$2328,11,0)</f>
        <v>0</v>
      </c>
      <c r="O550" s="12">
        <f>VLOOKUP(D550,'[1]Раздел 1'!$D$13:$P$2328,12,0)</f>
        <v>0</v>
      </c>
      <c r="P550" s="12">
        <f>VLOOKUP(D550,'[1]Раздел 1'!$D$13:$P$2328,13,0)</f>
        <v>41621000</v>
      </c>
    </row>
    <row r="551" spans="1:16" ht="45" customHeight="1" x14ac:dyDescent="0.45">
      <c r="A551" s="14">
        <v>536</v>
      </c>
      <c r="B551" s="5" t="s">
        <v>18</v>
      </c>
      <c r="C551" s="5" t="s">
        <v>108</v>
      </c>
      <c r="D551" s="5" t="s">
        <v>2873</v>
      </c>
      <c r="E551" s="5" t="s">
        <v>1326</v>
      </c>
      <c r="F551" s="5" t="s">
        <v>1933</v>
      </c>
      <c r="G551" s="12"/>
      <c r="H551" s="12">
        <f>VLOOKUP(D551,'[1]Раздел 1'!$D$13:$P$2328,5,0)</f>
        <v>1955</v>
      </c>
      <c r="I551" s="12">
        <f>VLOOKUP(D551,'[1]Раздел 1'!$D$13:$P$2328,6,0)</f>
        <v>649.70000000000005</v>
      </c>
      <c r="J551" s="12" t="str">
        <f>VLOOKUP(D551,'[1]Раздел 1'!$D$13:$P$2328,7,0)</f>
        <v>кирпич</v>
      </c>
      <c r="K551" s="12">
        <f>VLOOKUP(D551,'[1]Раздел 1'!$D$13:$P$2328,8,0)</f>
        <v>3</v>
      </c>
      <c r="L551" s="12">
        <f>VLOOKUP(D551,'[1]Раздел 1'!$D$13:$P$2328,9,0)</f>
        <v>2</v>
      </c>
      <c r="M551" s="12">
        <f>VLOOKUP(D551,'[1]Раздел 1'!$D$13:$P$2328,10,0)</f>
        <v>0</v>
      </c>
      <c r="N551" s="12">
        <f>VLOOKUP(D551,'[1]Раздел 1'!$D$13:$P$2328,11,0)</f>
        <v>0</v>
      </c>
      <c r="O551" s="12">
        <f>VLOOKUP(D551,'[1]Раздел 1'!$D$13:$P$2328,12,0)</f>
        <v>21</v>
      </c>
      <c r="P551" s="12">
        <f>VLOOKUP(D551,'[1]Раздел 1'!$D$13:$P$2328,13,0)</f>
        <v>41621000</v>
      </c>
    </row>
    <row r="552" spans="1:16" ht="45" customHeight="1" x14ac:dyDescent="0.45">
      <c r="A552" s="14">
        <v>537</v>
      </c>
      <c r="B552" s="5" t="s">
        <v>18</v>
      </c>
      <c r="C552" s="5" t="s">
        <v>108</v>
      </c>
      <c r="D552" s="5" t="s">
        <v>2874</v>
      </c>
      <c r="E552" s="5" t="s">
        <v>434</v>
      </c>
      <c r="F552" s="5" t="s">
        <v>1933</v>
      </c>
      <c r="G552" s="12"/>
      <c r="H552" s="12">
        <f>VLOOKUP(D552,'[1]Раздел 1'!$D$13:$P$2328,5,0)</f>
        <v>1950</v>
      </c>
      <c r="I552" s="12">
        <f>VLOOKUP(D552,'[1]Раздел 1'!$D$13:$P$2328,6,0)</f>
        <v>815.6</v>
      </c>
      <c r="J552" s="12" t="str">
        <f>VLOOKUP(D552,'[1]Раздел 1'!$D$13:$P$2328,7,0)</f>
        <v>дерево</v>
      </c>
      <c r="K552" s="12">
        <f>VLOOKUP(D552,'[1]Раздел 1'!$D$13:$P$2328,8,0)</f>
        <v>2</v>
      </c>
      <c r="L552" s="12">
        <f>VLOOKUP(D552,'[1]Раздел 1'!$D$13:$P$2328,9,0)</f>
        <v>3</v>
      </c>
      <c r="M552" s="12">
        <f>VLOOKUP(D552,'[1]Раздел 1'!$D$13:$P$2328,10,0)</f>
        <v>0</v>
      </c>
      <c r="N552" s="12">
        <f>VLOOKUP(D552,'[1]Раздел 1'!$D$13:$P$2328,11,0)</f>
        <v>0</v>
      </c>
      <c r="O552" s="12">
        <f>VLOOKUP(D552,'[1]Раздел 1'!$D$13:$P$2328,12,0)</f>
        <v>25</v>
      </c>
      <c r="P552" s="12">
        <f>VLOOKUP(D552,'[1]Раздел 1'!$D$13:$P$2328,13,0)</f>
        <v>41621000</v>
      </c>
    </row>
    <row r="553" spans="1:16" ht="45" customHeight="1" x14ac:dyDescent="0.45">
      <c r="A553" s="14">
        <v>538</v>
      </c>
      <c r="B553" s="5" t="s">
        <v>18</v>
      </c>
      <c r="C553" s="5" t="s">
        <v>108</v>
      </c>
      <c r="D553" s="5" t="s">
        <v>2875</v>
      </c>
      <c r="E553" s="5" t="s">
        <v>938</v>
      </c>
      <c r="F553" s="5" t="s">
        <v>1933</v>
      </c>
      <c r="G553" s="12"/>
      <c r="H553" s="12">
        <f>VLOOKUP(D553,'[1]Раздел 1'!$D$13:$P$2328,5,0)</f>
        <v>1954</v>
      </c>
      <c r="I553" s="12">
        <f>VLOOKUP(D553,'[1]Раздел 1'!$D$13:$P$2328,6,0)</f>
        <v>1167.4000000000001</v>
      </c>
      <c r="J553" s="12" t="str">
        <f>VLOOKUP(D553,'[1]Раздел 1'!$D$13:$P$2328,7,0)</f>
        <v>кирпич</v>
      </c>
      <c r="K553" s="12">
        <f>VLOOKUP(D553,'[1]Раздел 1'!$D$13:$P$2328,8,0)</f>
        <v>2</v>
      </c>
      <c r="L553" s="12">
        <f>VLOOKUP(D553,'[1]Раздел 1'!$D$13:$P$2328,9,0)</f>
        <v>3</v>
      </c>
      <c r="M553" s="12">
        <f>VLOOKUP(D553,'[1]Раздел 1'!$D$13:$P$2328,10,0)</f>
        <v>0</v>
      </c>
      <c r="N553" s="12">
        <f>VLOOKUP(D553,'[1]Раздел 1'!$D$13:$P$2328,11,0)</f>
        <v>0</v>
      </c>
      <c r="O553" s="12">
        <f>VLOOKUP(D553,'[1]Раздел 1'!$D$13:$P$2328,12,0)</f>
        <v>46</v>
      </c>
      <c r="P553" s="12">
        <f>VLOOKUP(D553,'[1]Раздел 1'!$D$13:$P$2328,13,0)</f>
        <v>41621000</v>
      </c>
    </row>
    <row r="554" spans="1:16" ht="45" customHeight="1" x14ac:dyDescent="0.45">
      <c r="A554" s="14">
        <v>539</v>
      </c>
      <c r="B554" s="5" t="s">
        <v>18</v>
      </c>
      <c r="C554" s="5" t="s">
        <v>108</v>
      </c>
      <c r="D554" s="6" t="s">
        <v>2876</v>
      </c>
      <c r="E554" s="6" t="s">
        <v>137</v>
      </c>
      <c r="F554" s="5" t="s">
        <v>1933</v>
      </c>
      <c r="G554" s="12"/>
      <c r="H554" s="12">
        <f>VLOOKUP(D554,'[1]Раздел 1'!$D$13:$P$2328,5,0)</f>
        <v>1914</v>
      </c>
      <c r="I554" s="12">
        <f>VLOOKUP(D554,'[1]Раздел 1'!$D$13:$P$2328,6,0)</f>
        <v>2730.6</v>
      </c>
      <c r="J554" s="12" t="str">
        <f>VLOOKUP(D554,'[1]Раздел 1'!$D$13:$P$2328,7,0)</f>
        <v>кирпич</v>
      </c>
      <c r="K554" s="12">
        <f>VLOOKUP(D554,'[1]Раздел 1'!$D$13:$P$2328,8,0)</f>
        <v>3</v>
      </c>
      <c r="L554" s="12">
        <f>VLOOKUP(D554,'[1]Раздел 1'!$D$13:$P$2328,9,0)</f>
        <v>3</v>
      </c>
      <c r="M554" s="12">
        <f>VLOOKUP(D554,'[1]Раздел 1'!$D$13:$P$2328,10,0)</f>
        <v>0</v>
      </c>
      <c r="N554" s="12">
        <f>VLOOKUP(D554,'[1]Раздел 1'!$D$13:$P$2328,11,0)</f>
        <v>0</v>
      </c>
      <c r="O554" s="12">
        <f>VLOOKUP(D554,'[1]Раздел 1'!$D$13:$P$2328,12,0)</f>
        <v>98</v>
      </c>
      <c r="P554" s="12">
        <f>VLOOKUP(D554,'[1]Раздел 1'!$D$13:$P$2328,13,0)</f>
        <v>41621000</v>
      </c>
    </row>
    <row r="555" spans="1:16" ht="45" customHeight="1" x14ac:dyDescent="0.45">
      <c r="A555" s="14">
        <v>540</v>
      </c>
      <c r="B555" s="5" t="s">
        <v>18</v>
      </c>
      <c r="C555" s="5" t="s">
        <v>108</v>
      </c>
      <c r="D555" s="5" t="s">
        <v>2877</v>
      </c>
      <c r="E555" s="5" t="s">
        <v>1882</v>
      </c>
      <c r="F555" s="5" t="s">
        <v>1948</v>
      </c>
      <c r="G555" s="12"/>
      <c r="H555" s="12">
        <f>VLOOKUP(D555,'[1]Раздел 1'!$D$13:$P$2328,5,0)</f>
        <v>1965</v>
      </c>
      <c r="I555" s="12">
        <f>VLOOKUP(D555,'[1]Раздел 1'!$D$13:$P$2328,6,0)</f>
        <v>3959.2</v>
      </c>
      <c r="J555" s="12" t="str">
        <f>VLOOKUP(D555,'[1]Раздел 1'!$D$13:$P$2328,7,0)</f>
        <v>панели</v>
      </c>
      <c r="K555" s="12">
        <f>VLOOKUP(D555,'[1]Раздел 1'!$D$13:$P$2328,8,0)</f>
        <v>5</v>
      </c>
      <c r="L555" s="12">
        <f>VLOOKUP(D555,'[1]Раздел 1'!$D$13:$P$2328,9,0)</f>
        <v>5</v>
      </c>
      <c r="M555" s="12">
        <f>VLOOKUP(D555,'[1]Раздел 1'!$D$13:$P$2328,10,0)</f>
        <v>0</v>
      </c>
      <c r="N555" s="12">
        <f>VLOOKUP(D555,'[1]Раздел 1'!$D$13:$P$2328,11,0)</f>
        <v>0</v>
      </c>
      <c r="O555" s="12">
        <f>VLOOKUP(D555,'[1]Раздел 1'!$D$13:$P$2328,12,0)</f>
        <v>185</v>
      </c>
      <c r="P555" s="12">
        <f>VLOOKUP(D555,'[1]Раздел 1'!$D$13:$P$2328,13,0)</f>
        <v>41621000</v>
      </c>
    </row>
    <row r="556" spans="1:16" ht="45" customHeight="1" x14ac:dyDescent="0.45">
      <c r="A556" s="14">
        <v>541</v>
      </c>
      <c r="B556" s="5" t="s">
        <v>18</v>
      </c>
      <c r="C556" s="5" t="s">
        <v>108</v>
      </c>
      <c r="D556" s="5" t="s">
        <v>2878</v>
      </c>
      <c r="E556" s="5" t="s">
        <v>1754</v>
      </c>
      <c r="F556" s="5" t="s">
        <v>1933</v>
      </c>
      <c r="G556" s="12"/>
      <c r="H556" s="12">
        <f>VLOOKUP(D556,'[1]Раздел 1'!$D$13:$P$2328,5,0)</f>
        <v>1917</v>
      </c>
      <c r="I556" s="12">
        <f>VLOOKUP(D556,'[1]Раздел 1'!$D$13:$P$2328,6,0)</f>
        <v>303.39999999999998</v>
      </c>
      <c r="J556" s="12" t="str">
        <f>VLOOKUP(D556,'[1]Раздел 1'!$D$13:$P$2328,7,0)</f>
        <v>дерево</v>
      </c>
      <c r="K556" s="12">
        <f>VLOOKUP(D556,'[1]Раздел 1'!$D$13:$P$2328,8,0)</f>
        <v>2</v>
      </c>
      <c r="L556" s="12">
        <f>VLOOKUP(D556,'[1]Раздел 1'!$D$13:$P$2328,9,0)</f>
        <v>1</v>
      </c>
      <c r="M556" s="12">
        <f>VLOOKUP(D556,'[1]Раздел 1'!$D$13:$P$2328,10,0)</f>
        <v>0</v>
      </c>
      <c r="N556" s="12">
        <f>VLOOKUP(D556,'[1]Раздел 1'!$D$13:$P$2328,11,0)</f>
        <v>0</v>
      </c>
      <c r="O556" s="12">
        <f>VLOOKUP(D556,'[1]Раздел 1'!$D$13:$P$2328,12,0)</f>
        <v>12</v>
      </c>
      <c r="P556" s="12">
        <f>VLOOKUP(D556,'[1]Раздел 1'!$D$13:$P$2328,13,0)</f>
        <v>41621000</v>
      </c>
    </row>
    <row r="557" spans="1:16" ht="45" customHeight="1" x14ac:dyDescent="0.45">
      <c r="A557" s="14">
        <v>542</v>
      </c>
      <c r="B557" s="5" t="s">
        <v>9</v>
      </c>
      <c r="C557" s="5" t="s">
        <v>38</v>
      </c>
      <c r="D557" s="5" t="s">
        <v>2879</v>
      </c>
      <c r="E557" s="5" t="s">
        <v>1715</v>
      </c>
      <c r="F557" s="5" t="s">
        <v>1933</v>
      </c>
      <c r="G557" s="12"/>
      <c r="H557" s="12">
        <f>VLOOKUP(D557,'[1]Раздел 1'!$D$13:$P$2328,5,0)</f>
        <v>1981</v>
      </c>
      <c r="I557" s="12">
        <f>VLOOKUP(D557,'[1]Раздел 1'!$D$13:$P$2328,6,0)</f>
        <v>5114.1000000000004</v>
      </c>
      <c r="J557" s="12" t="s">
        <v>1950</v>
      </c>
      <c r="K557" s="12">
        <f>VLOOKUP(D557,'[1]Раздел 1'!$D$13:$P$2328,8,0)</f>
        <v>5</v>
      </c>
      <c r="L557" s="12">
        <f>VLOOKUP(D557,'[1]Раздел 1'!$D$13:$P$2328,9,0)</f>
        <v>0</v>
      </c>
      <c r="M557" s="12">
        <v>0</v>
      </c>
      <c r="N557" s="12">
        <v>0</v>
      </c>
      <c r="O557" s="12">
        <f>VLOOKUP(D557,'[1]Раздел 1'!$D$13:$P$2328,12,0)</f>
        <v>0</v>
      </c>
      <c r="P557" s="12">
        <f>VLOOKUP(D557,'[1]Раздел 1'!$D$13:$P$2328,13,0)</f>
        <v>41615000</v>
      </c>
    </row>
    <row r="558" spans="1:16" ht="45" customHeight="1" x14ac:dyDescent="0.45">
      <c r="A558" s="14">
        <v>543</v>
      </c>
      <c r="B558" s="5" t="s">
        <v>9</v>
      </c>
      <c r="C558" s="5" t="s">
        <v>38</v>
      </c>
      <c r="D558" s="5" t="s">
        <v>2880</v>
      </c>
      <c r="E558" s="5" t="s">
        <v>1562</v>
      </c>
      <c r="F558" s="5" t="s">
        <v>1933</v>
      </c>
      <c r="G558" s="12"/>
      <c r="H558" s="12">
        <f>VLOOKUP(D558,'[1]Раздел 1'!$D$13:$P$2328,5,0)</f>
        <v>1970</v>
      </c>
      <c r="I558" s="12">
        <f>VLOOKUP(D558,'[1]Раздел 1'!$D$13:$P$2328,6,0)</f>
        <v>3469.68</v>
      </c>
      <c r="J558" s="12" t="s">
        <v>1950</v>
      </c>
      <c r="K558" s="12">
        <f>VLOOKUP(D558,'[1]Раздел 1'!$D$13:$P$2328,8,0)</f>
        <v>5</v>
      </c>
      <c r="L558" s="12">
        <f>VLOOKUP(D558,'[1]Раздел 1'!$D$13:$P$2328,9,0)</f>
        <v>0</v>
      </c>
      <c r="M558" s="12">
        <v>0</v>
      </c>
      <c r="N558" s="12">
        <v>0</v>
      </c>
      <c r="O558" s="12">
        <f>VLOOKUP(D558,'[1]Раздел 1'!$D$13:$P$2328,12,0)</f>
        <v>0</v>
      </c>
      <c r="P558" s="12">
        <f>VLOOKUP(D558,'[1]Раздел 1'!$D$13:$P$2328,13,0)</f>
        <v>41615000</v>
      </c>
    </row>
    <row r="559" spans="1:16" ht="45" customHeight="1" x14ac:dyDescent="0.45">
      <c r="A559" s="14">
        <v>544</v>
      </c>
      <c r="B559" s="5" t="s">
        <v>9</v>
      </c>
      <c r="C559" s="5" t="s">
        <v>38</v>
      </c>
      <c r="D559" s="5" t="s">
        <v>2881</v>
      </c>
      <c r="E559" s="5" t="s">
        <v>142</v>
      </c>
      <c r="F559" s="5" t="s">
        <v>1933</v>
      </c>
      <c r="G559" s="12"/>
      <c r="H559" s="12">
        <f>VLOOKUP(D559,'[1]Раздел 1'!$D$13:$P$2328,5,0)</f>
        <v>1964</v>
      </c>
      <c r="I559" s="12">
        <f>VLOOKUP(D559,'[1]Раздел 1'!$D$13:$P$2328,6,0)</f>
        <v>357.42</v>
      </c>
      <c r="J559" s="12" t="s">
        <v>1950</v>
      </c>
      <c r="K559" s="12">
        <f>VLOOKUP(D559,'[1]Раздел 1'!$D$13:$P$2328,8,0)</f>
        <v>2</v>
      </c>
      <c r="L559" s="12">
        <f>VLOOKUP(D559,'[1]Раздел 1'!$D$13:$P$2328,9,0)</f>
        <v>0</v>
      </c>
      <c r="M559" s="12">
        <v>0</v>
      </c>
      <c r="N559" s="12">
        <v>0</v>
      </c>
      <c r="O559" s="12">
        <f>VLOOKUP(D559,'[1]Раздел 1'!$D$13:$P$2328,12,0)</f>
        <v>0</v>
      </c>
      <c r="P559" s="12">
        <f>VLOOKUP(D559,'[1]Раздел 1'!$D$13:$P$2328,13,0)</f>
        <v>41615000</v>
      </c>
    </row>
    <row r="560" spans="1:16" ht="45" customHeight="1" x14ac:dyDescent="0.45">
      <c r="A560" s="14">
        <v>545</v>
      </c>
      <c r="B560" s="5" t="s">
        <v>9</v>
      </c>
      <c r="C560" s="5" t="s">
        <v>38</v>
      </c>
      <c r="D560" s="7" t="s">
        <v>2882</v>
      </c>
      <c r="E560" s="5" t="s">
        <v>2045</v>
      </c>
      <c r="F560" s="5" t="s">
        <v>1933</v>
      </c>
      <c r="G560" s="12"/>
      <c r="H560" s="12">
        <f>VLOOKUP(D560,'[1]Раздел 1'!$D$13:$P$2328,5,0)</f>
        <v>1975</v>
      </c>
      <c r="I560" s="12">
        <f>VLOOKUP(D560,'[1]Раздел 1'!$D$13:$P$2328,6,0)</f>
        <v>584.70000000000005</v>
      </c>
      <c r="J560" s="12" t="s">
        <v>1950</v>
      </c>
      <c r="K560" s="12">
        <f>VLOOKUP(D560,'[1]Раздел 1'!$D$13:$P$2328,8,0)</f>
        <v>3</v>
      </c>
      <c r="L560" s="12">
        <f>VLOOKUP(D560,'[1]Раздел 1'!$D$13:$P$2328,9,0)</f>
        <v>0</v>
      </c>
      <c r="M560" s="12">
        <v>0</v>
      </c>
      <c r="N560" s="12">
        <v>0</v>
      </c>
      <c r="O560" s="12">
        <f>VLOOKUP(D560,'[1]Раздел 1'!$D$13:$P$2328,12,0)</f>
        <v>0</v>
      </c>
      <c r="P560" s="12">
        <f>VLOOKUP(D560,'[1]Раздел 1'!$D$13:$P$2328,13,0)</f>
        <v>41615000</v>
      </c>
    </row>
    <row r="561" spans="1:16" ht="45" customHeight="1" x14ac:dyDescent="0.45">
      <c r="A561" s="14">
        <v>546</v>
      </c>
      <c r="B561" s="5" t="s">
        <v>9</v>
      </c>
      <c r="C561" s="5" t="s">
        <v>38</v>
      </c>
      <c r="D561" s="5" t="s">
        <v>2883</v>
      </c>
      <c r="E561" s="5" t="s">
        <v>1716</v>
      </c>
      <c r="F561" s="5" t="s">
        <v>1933</v>
      </c>
      <c r="G561" s="12"/>
      <c r="H561" s="12">
        <f>VLOOKUP(D561,'[1]Раздел 1'!$D$13:$P$2328,5,0)</f>
        <v>1974</v>
      </c>
      <c r="I561" s="12">
        <f>VLOOKUP(D561,'[1]Раздел 1'!$D$13:$P$2328,6,0)</f>
        <v>342.36</v>
      </c>
      <c r="J561" s="12" t="str">
        <f>VLOOKUP(D561,'[1]Раздел 1'!$D$13:$P$2328,7,0)</f>
        <v>кирпич</v>
      </c>
      <c r="K561" s="12">
        <f>VLOOKUP(D561,'[1]Раздел 1'!$D$13:$P$2328,8,0)</f>
        <v>2</v>
      </c>
      <c r="L561" s="12">
        <f>VLOOKUP(D561,'[1]Раздел 1'!$D$13:$P$2328,9,0)</f>
        <v>1</v>
      </c>
      <c r="M561" s="12">
        <f>VLOOKUP(D561,'[1]Раздел 1'!$D$13:$P$2328,10,0)</f>
        <v>0</v>
      </c>
      <c r="N561" s="12">
        <f>VLOOKUP(D561,'[1]Раздел 1'!$D$13:$P$2328,11,0)</f>
        <v>0</v>
      </c>
      <c r="O561" s="12">
        <f>VLOOKUP(D561,'[1]Раздел 1'!$D$13:$P$2328,12,0)</f>
        <v>10</v>
      </c>
      <c r="P561" s="12">
        <f>VLOOKUP(D561,'[1]Раздел 1'!$D$13:$P$2328,13,0)</f>
        <v>41615000</v>
      </c>
    </row>
    <row r="562" spans="1:16" ht="45" customHeight="1" x14ac:dyDescent="0.45">
      <c r="A562" s="14">
        <v>547</v>
      </c>
      <c r="B562" s="5" t="s">
        <v>9</v>
      </c>
      <c r="C562" s="5" t="s">
        <v>38</v>
      </c>
      <c r="D562" s="5" t="s">
        <v>2884</v>
      </c>
      <c r="E562" s="5" t="s">
        <v>324</v>
      </c>
      <c r="F562" s="5" t="s">
        <v>1933</v>
      </c>
      <c r="G562" s="12"/>
      <c r="H562" s="12">
        <f>VLOOKUP(D562,'[1]Раздел 1'!$D$13:$P$2328,5,0)</f>
        <v>1965</v>
      </c>
      <c r="I562" s="12">
        <f>VLOOKUP(D562,'[1]Раздел 1'!$D$13:$P$2328,6,0)</f>
        <v>381.97</v>
      </c>
      <c r="J562" s="12" t="s">
        <v>1950</v>
      </c>
      <c r="K562" s="12">
        <f>VLOOKUP(D562,'[1]Раздел 1'!$D$13:$P$2328,8,0)</f>
        <v>2</v>
      </c>
      <c r="L562" s="12">
        <f>VLOOKUP(D562,'[1]Раздел 1'!$D$13:$P$2328,9,0)</f>
        <v>0</v>
      </c>
      <c r="M562" s="12">
        <v>0</v>
      </c>
      <c r="N562" s="12">
        <v>0</v>
      </c>
      <c r="O562" s="12">
        <f>VLOOKUP(D562,'[1]Раздел 1'!$D$13:$P$2328,12,0)</f>
        <v>0</v>
      </c>
      <c r="P562" s="12">
        <f>VLOOKUP(D562,'[1]Раздел 1'!$D$13:$P$2328,13,0)</f>
        <v>41615000</v>
      </c>
    </row>
    <row r="563" spans="1:16" ht="45" customHeight="1" x14ac:dyDescent="0.45">
      <c r="A563" s="14">
        <v>548</v>
      </c>
      <c r="B563" s="5" t="s">
        <v>9</v>
      </c>
      <c r="C563" s="5" t="s">
        <v>38</v>
      </c>
      <c r="D563" s="6" t="s">
        <v>2885</v>
      </c>
      <c r="E563" s="6" t="s">
        <v>145</v>
      </c>
      <c r="F563" s="5" t="s">
        <v>1933</v>
      </c>
      <c r="G563" s="12"/>
      <c r="H563" s="12">
        <f>VLOOKUP(D563,'[1]Раздел 1'!$D$13:$P$2328,5,0)</f>
        <v>1974</v>
      </c>
      <c r="I563" s="12">
        <f>VLOOKUP(D563,'[1]Раздел 1'!$D$13:$P$2328,6,0)</f>
        <v>2706.9</v>
      </c>
      <c r="J563" s="12" t="str">
        <f>VLOOKUP(D563,'[1]Раздел 1'!$D$13:$P$2328,7,0)</f>
        <v>панели</v>
      </c>
      <c r="K563" s="12">
        <f>VLOOKUP(D563,'[1]Раздел 1'!$D$13:$P$2328,8,0)</f>
        <v>5</v>
      </c>
      <c r="L563" s="12">
        <f>VLOOKUP(D563,'[1]Раздел 1'!$D$13:$P$2328,9,0)</f>
        <v>5</v>
      </c>
      <c r="M563" s="12">
        <f>VLOOKUP(D563,'[1]Раздел 1'!$D$13:$P$2328,10,0)</f>
        <v>0</v>
      </c>
      <c r="N563" s="12">
        <f>VLOOKUP(D563,'[1]Раздел 1'!$D$13:$P$2328,11,0)</f>
        <v>0</v>
      </c>
      <c r="O563" s="12">
        <f>VLOOKUP(D563,'[1]Раздел 1'!$D$13:$P$2328,12,0)</f>
        <v>125</v>
      </c>
      <c r="P563" s="12">
        <f>VLOOKUP(D563,'[1]Раздел 1'!$D$13:$P$2328,13,0)</f>
        <v>41615000</v>
      </c>
    </row>
    <row r="564" spans="1:16" ht="45" customHeight="1" x14ac:dyDescent="0.45">
      <c r="A564" s="14">
        <v>549</v>
      </c>
      <c r="B564" s="5" t="s">
        <v>9</v>
      </c>
      <c r="C564" s="5" t="s">
        <v>38</v>
      </c>
      <c r="D564" s="6" t="s">
        <v>2048</v>
      </c>
      <c r="E564" s="5" t="s">
        <v>2049</v>
      </c>
      <c r="F564" s="5" t="s">
        <v>1933</v>
      </c>
      <c r="G564" s="12"/>
      <c r="H564" s="12">
        <f>VLOOKUP(D564,'[1]Раздел 1'!$D$13:$P$2328,5,0)</f>
        <v>1976</v>
      </c>
      <c r="I564" s="12">
        <f>VLOOKUP(D564,'[1]Раздел 1'!$D$13:$P$2328,6,0)</f>
        <v>3121</v>
      </c>
      <c r="J564" s="12" t="str">
        <f>VLOOKUP(D564,'[1]Раздел 1'!$D$13:$P$2328,7,0)</f>
        <v>кирпич</v>
      </c>
      <c r="K564" s="12">
        <f>VLOOKUP(D564,'[1]Раздел 1'!$D$13:$P$2328,8,0)</f>
        <v>5</v>
      </c>
      <c r="L564" s="12">
        <f>VLOOKUP(D564,'[1]Раздел 1'!$D$13:$P$2328,9,0)</f>
        <v>5</v>
      </c>
      <c r="M564" s="12">
        <f>VLOOKUP(D564,'[1]Раздел 1'!$D$13:$P$2328,10,0)</f>
        <v>0</v>
      </c>
      <c r="N564" s="12">
        <f>VLOOKUP(D564,'[1]Раздел 1'!$D$13:$P$2328,11,0)</f>
        <v>0</v>
      </c>
      <c r="O564" s="12">
        <f>VLOOKUP(D564,'[1]Раздел 1'!$D$13:$P$2328,12,0)</f>
        <v>143</v>
      </c>
      <c r="P564" s="12">
        <f>VLOOKUP(D564,'[1]Раздел 1'!$D$13:$P$2328,13,0)</f>
        <v>41615000</v>
      </c>
    </row>
    <row r="565" spans="1:16" ht="45" customHeight="1" x14ac:dyDescent="0.45">
      <c r="A565" s="14">
        <v>550</v>
      </c>
      <c r="B565" s="5" t="s">
        <v>9</v>
      </c>
      <c r="C565" s="5" t="s">
        <v>38</v>
      </c>
      <c r="D565" s="6" t="s">
        <v>2050</v>
      </c>
      <c r="E565" s="5" t="s">
        <v>2051</v>
      </c>
      <c r="F565" s="5" t="s">
        <v>1933</v>
      </c>
      <c r="G565" s="12"/>
      <c r="H565" s="12">
        <f>VLOOKUP(D565,'[1]Раздел 1'!$D$13:$P$2328,5,0)</f>
        <v>1975</v>
      </c>
      <c r="I565" s="12">
        <f>VLOOKUP(D565,'[1]Раздел 1'!$D$13:$P$2328,6,0)</f>
        <v>3303.5</v>
      </c>
      <c r="J565" s="12" t="str">
        <f>VLOOKUP(D565,'[1]Раздел 1'!$D$13:$P$2328,7,0)</f>
        <v>панель</v>
      </c>
      <c r="K565" s="12">
        <f>VLOOKUP(D565,'[1]Раздел 1'!$D$13:$P$2328,8,0)</f>
        <v>5</v>
      </c>
      <c r="L565" s="12">
        <f>VLOOKUP(D565,'[1]Раздел 1'!$D$13:$P$2328,9,0)</f>
        <v>5</v>
      </c>
      <c r="M565" s="12">
        <f>VLOOKUP(D565,'[1]Раздел 1'!$D$13:$P$2328,10,0)</f>
        <v>0</v>
      </c>
      <c r="N565" s="12">
        <f>VLOOKUP(D565,'[1]Раздел 1'!$D$13:$P$2328,11,0)</f>
        <v>0</v>
      </c>
      <c r="O565" s="12">
        <f>VLOOKUP(D565,'[1]Раздел 1'!$D$13:$P$2328,12,0)</f>
        <v>145</v>
      </c>
      <c r="P565" s="12">
        <f>VLOOKUP(D565,'[1]Раздел 1'!$D$13:$P$2328,13,0)</f>
        <v>41615000</v>
      </c>
    </row>
    <row r="566" spans="1:16" ht="45" customHeight="1" x14ac:dyDescent="0.45">
      <c r="A566" s="14">
        <v>551</v>
      </c>
      <c r="B566" s="5" t="s">
        <v>9</v>
      </c>
      <c r="C566" s="5" t="s">
        <v>38</v>
      </c>
      <c r="D566" s="6" t="s">
        <v>2046</v>
      </c>
      <c r="E566" s="5" t="s">
        <v>2047</v>
      </c>
      <c r="F566" s="5" t="s">
        <v>1933</v>
      </c>
      <c r="G566" s="12"/>
      <c r="H566" s="12">
        <f>VLOOKUP(D566,'[1]Раздел 1'!$D$13:$P$2328,5,0)</f>
        <v>1974</v>
      </c>
      <c r="I566" s="12">
        <f>VLOOKUP(D566,'[1]Раздел 1'!$D$13:$P$2328,6,0)</f>
        <v>4320.1000000000004</v>
      </c>
      <c r="J566" s="12" t="str">
        <f>VLOOKUP(D566,'[1]Раздел 1'!$D$13:$P$2328,7,0)</f>
        <v>панель</v>
      </c>
      <c r="K566" s="12">
        <f>VLOOKUP(D566,'[1]Раздел 1'!$D$13:$P$2328,8,0)</f>
        <v>5</v>
      </c>
      <c r="L566" s="12">
        <f>VLOOKUP(D566,'[1]Раздел 1'!$D$13:$P$2328,9,0)</f>
        <v>6</v>
      </c>
      <c r="M566" s="12">
        <f>VLOOKUP(D566,'[1]Раздел 1'!$D$13:$P$2328,10,0)</f>
        <v>0</v>
      </c>
      <c r="N566" s="12">
        <f>VLOOKUP(D566,'[1]Раздел 1'!$D$13:$P$2328,11,0)</f>
        <v>0</v>
      </c>
      <c r="O566" s="12">
        <f>VLOOKUP(D566,'[1]Раздел 1'!$D$13:$P$2328,12,0)</f>
        <v>176</v>
      </c>
      <c r="P566" s="12">
        <f>VLOOKUP(D566,'[1]Раздел 1'!$D$13:$P$2328,13,0)</f>
        <v>41615000</v>
      </c>
    </row>
    <row r="567" spans="1:16" ht="45" customHeight="1" x14ac:dyDescent="0.45">
      <c r="A567" s="14">
        <v>552</v>
      </c>
      <c r="B567" s="5" t="s">
        <v>9</v>
      </c>
      <c r="C567" s="5" t="s">
        <v>38</v>
      </c>
      <c r="D567" s="5" t="s">
        <v>2886</v>
      </c>
      <c r="E567" s="5" t="s">
        <v>1717</v>
      </c>
      <c r="F567" s="5" t="s">
        <v>1933</v>
      </c>
      <c r="G567" s="12"/>
      <c r="H567" s="12">
        <f>VLOOKUP(D567,'[1]Раздел 1'!$D$13:$P$2328,5,0)</f>
        <v>1980</v>
      </c>
      <c r="I567" s="12">
        <f>VLOOKUP(D567,'[1]Раздел 1'!$D$13:$P$2328,6,0)</f>
        <v>4468.8</v>
      </c>
      <c r="J567" s="12" t="s">
        <v>1950</v>
      </c>
      <c r="K567" s="12">
        <f>VLOOKUP(D567,'[1]Раздел 1'!$D$13:$P$2328,8,0)</f>
        <v>5</v>
      </c>
      <c r="L567" s="12">
        <f>VLOOKUP(D567,'[1]Раздел 1'!$D$13:$P$2328,9,0)</f>
        <v>0</v>
      </c>
      <c r="M567" s="12">
        <v>0</v>
      </c>
      <c r="N567" s="12">
        <v>0</v>
      </c>
      <c r="O567" s="12">
        <f>VLOOKUP(D567,'[1]Раздел 1'!$D$13:$P$2328,12,0)</f>
        <v>0</v>
      </c>
      <c r="P567" s="12">
        <f>VLOOKUP(D567,'[1]Раздел 1'!$D$13:$P$2328,13,0)</f>
        <v>41615000</v>
      </c>
    </row>
    <row r="568" spans="1:16" ht="45" customHeight="1" x14ac:dyDescent="0.45">
      <c r="A568" s="14">
        <v>553</v>
      </c>
      <c r="B568" s="5" t="s">
        <v>9</v>
      </c>
      <c r="C568" s="5" t="s">
        <v>38</v>
      </c>
      <c r="D568" s="5" t="s">
        <v>2052</v>
      </c>
      <c r="E568" s="5" t="s">
        <v>2053</v>
      </c>
      <c r="F568" s="5" t="s">
        <v>1933</v>
      </c>
      <c r="G568" s="12"/>
      <c r="H568" s="12">
        <f>VLOOKUP(D568,'[1]Раздел 1'!$D$13:$P$2328,5,0)</f>
        <v>1976</v>
      </c>
      <c r="I568" s="12">
        <f>VLOOKUP(D568,'[1]Раздел 1'!$D$13:$P$2328,6,0)</f>
        <v>4442.5</v>
      </c>
      <c r="J568" s="12" t="str">
        <f>VLOOKUP(D568,'[1]Раздел 1'!$D$13:$P$2328,7,0)</f>
        <v>панель</v>
      </c>
      <c r="K568" s="12">
        <f>VLOOKUP(D568,'[1]Раздел 1'!$D$13:$P$2328,8,0)</f>
        <v>5</v>
      </c>
      <c r="L568" s="12">
        <f>VLOOKUP(D568,'[1]Раздел 1'!$D$13:$P$2328,9,0)</f>
        <v>6</v>
      </c>
      <c r="M568" s="12">
        <f>VLOOKUP(D568,'[1]Раздел 1'!$D$13:$P$2328,10,0)</f>
        <v>0</v>
      </c>
      <c r="N568" s="12">
        <f>VLOOKUP(D568,'[1]Раздел 1'!$D$13:$P$2328,11,0)</f>
        <v>0</v>
      </c>
      <c r="O568" s="12">
        <f>VLOOKUP(D568,'[1]Раздел 1'!$D$13:$P$2328,12,0)</f>
        <v>228</v>
      </c>
      <c r="P568" s="12">
        <f>VLOOKUP(D568,'[1]Раздел 1'!$D$13:$P$2328,13,0)</f>
        <v>41615000</v>
      </c>
    </row>
    <row r="569" spans="1:16" ht="45" customHeight="1" x14ac:dyDescent="0.45">
      <c r="A569" s="14">
        <v>554</v>
      </c>
      <c r="B569" s="5" t="s">
        <v>18</v>
      </c>
      <c r="C569" s="5" t="s">
        <v>331</v>
      </c>
      <c r="D569" s="6" t="s">
        <v>2887</v>
      </c>
      <c r="E569" s="6" t="s">
        <v>788</v>
      </c>
      <c r="F569" s="5" t="s">
        <v>1933</v>
      </c>
      <c r="G569" s="12"/>
      <c r="H569" s="12">
        <f>VLOOKUP(D569,'[1]Раздел 1'!$D$13:$P$2328,5,0)</f>
        <v>1986</v>
      </c>
      <c r="I569" s="12">
        <f>VLOOKUP(D569,'[1]Раздел 1'!$D$13:$P$2328,6,0)</f>
        <v>8027.5</v>
      </c>
      <c r="J569" s="12" t="str">
        <f>VLOOKUP(D569,'[1]Раздел 1'!$D$13:$P$2328,7,0)</f>
        <v>Несущие панели</v>
      </c>
      <c r="K569" s="12">
        <f>VLOOKUP(D569,'[1]Раздел 1'!$D$13:$P$2328,8,0)</f>
        <v>9</v>
      </c>
      <c r="L569" s="12">
        <f>VLOOKUP(D569,'[1]Раздел 1'!$D$13:$P$2328,9,0)</f>
        <v>4</v>
      </c>
      <c r="M569" s="12">
        <f>VLOOKUP(D569,'[1]Раздел 1'!$D$13:$P$2328,10,0)</f>
        <v>4</v>
      </c>
      <c r="N569" s="12">
        <f>VLOOKUP(D569,'[1]Раздел 1'!$D$13:$P$2328,11,0)</f>
        <v>0</v>
      </c>
      <c r="O569" s="12">
        <f>VLOOKUP(D569,'[1]Раздел 1'!$D$13:$P$2328,12,0)</f>
        <v>300</v>
      </c>
      <c r="P569" s="12">
        <f>VLOOKUP(D569,'[1]Раздел 1'!$D$13:$P$2328,13,0)</f>
        <v>41621000</v>
      </c>
    </row>
    <row r="570" spans="1:16" ht="45" customHeight="1" x14ac:dyDescent="0.45">
      <c r="A570" s="14">
        <v>555</v>
      </c>
      <c r="B570" s="5" t="s">
        <v>18</v>
      </c>
      <c r="C570" s="5" t="s">
        <v>331</v>
      </c>
      <c r="D570" s="6" t="s">
        <v>2888</v>
      </c>
      <c r="E570" s="6" t="s">
        <v>883</v>
      </c>
      <c r="F570" s="5" t="s">
        <v>1933</v>
      </c>
      <c r="G570" s="12"/>
      <c r="H570" s="12">
        <f>VLOOKUP(D570,'[1]Раздел 1'!$D$13:$P$2328,5,0)</f>
        <v>1987</v>
      </c>
      <c r="I570" s="12">
        <f>VLOOKUP(D570,'[1]Раздел 1'!$D$13:$P$2328,6,0)</f>
        <v>12075</v>
      </c>
      <c r="J570" s="12" t="str">
        <f>VLOOKUP(D570,'[1]Раздел 1'!$D$13:$P$2328,7,0)</f>
        <v>панели</v>
      </c>
      <c r="K570" s="12">
        <f>VLOOKUP(D570,'[1]Раздел 1'!$D$13:$P$2328,8,0)</f>
        <v>9</v>
      </c>
      <c r="L570" s="12">
        <f>VLOOKUP(D570,'[1]Раздел 1'!$D$13:$P$2328,9,0)</f>
        <v>6</v>
      </c>
      <c r="M570" s="12">
        <f>VLOOKUP(D570,'[1]Раздел 1'!$D$13:$P$2328,10,0)</f>
        <v>6</v>
      </c>
      <c r="N570" s="12">
        <f>VLOOKUP(D570,'[1]Раздел 1'!$D$13:$P$2328,11,0)</f>
        <v>0</v>
      </c>
      <c r="O570" s="12">
        <f>VLOOKUP(D570,'[1]Раздел 1'!$D$13:$P$2328,12,0)</f>
        <v>470</v>
      </c>
      <c r="P570" s="12">
        <f>VLOOKUP(D570,'[1]Раздел 1'!$D$13:$P$2328,13,0)</f>
        <v>41621000</v>
      </c>
    </row>
    <row r="571" spans="1:16" ht="45" customHeight="1" x14ac:dyDescent="0.45">
      <c r="A571" s="14">
        <v>556</v>
      </c>
      <c r="B571" s="6" t="s">
        <v>18</v>
      </c>
      <c r="C571" s="6" t="s">
        <v>331</v>
      </c>
      <c r="D571" s="6" t="s">
        <v>2889</v>
      </c>
      <c r="E571" s="5" t="s">
        <v>1755</v>
      </c>
      <c r="F571" s="5" t="s">
        <v>1933</v>
      </c>
      <c r="G571" s="12"/>
      <c r="H571" s="12">
        <f>VLOOKUP(D571,'[1]Раздел 1'!$D$13:$P$2328,5,0)</f>
        <v>1992</v>
      </c>
      <c r="I571" s="12">
        <f>VLOOKUP(D571,'[1]Раздел 1'!$D$13:$P$2328,6,0)</f>
        <v>4044</v>
      </c>
      <c r="J571" s="12" t="str">
        <f>VLOOKUP(D571,'[1]Раздел 1'!$D$13:$P$2328,7,0)</f>
        <v>панели</v>
      </c>
      <c r="K571" s="12">
        <f>VLOOKUP(D571,'[1]Раздел 1'!$D$13:$P$2328,8,0)</f>
        <v>9</v>
      </c>
      <c r="L571" s="12">
        <f>VLOOKUP(D571,'[1]Раздел 1'!$D$13:$P$2328,9,0)</f>
        <v>2</v>
      </c>
      <c r="M571" s="12">
        <f>VLOOKUP(D571,'[1]Раздел 1'!$D$13:$P$2328,10,0)</f>
        <v>2</v>
      </c>
      <c r="N571" s="12">
        <f>VLOOKUP(D571,'[1]Раздел 1'!$D$13:$P$2328,11,0)</f>
        <v>0</v>
      </c>
      <c r="O571" s="12">
        <f>VLOOKUP(D571,'[1]Раздел 1'!$D$13:$P$2328,12,0)</f>
        <v>178</v>
      </c>
      <c r="P571" s="12">
        <f>VLOOKUP(D571,'[1]Раздел 1'!$D$13:$P$2328,13,0)</f>
        <v>41621000</v>
      </c>
    </row>
    <row r="572" spans="1:16" ht="45" customHeight="1" x14ac:dyDescent="0.45">
      <c r="A572" s="14">
        <v>557</v>
      </c>
      <c r="B572" s="5" t="s">
        <v>18</v>
      </c>
      <c r="C572" s="5" t="s">
        <v>331</v>
      </c>
      <c r="D572" s="5" t="s">
        <v>2890</v>
      </c>
      <c r="E572" s="5" t="s">
        <v>1581</v>
      </c>
      <c r="F572" s="5" t="s">
        <v>1933</v>
      </c>
      <c r="G572" s="12"/>
      <c r="H572" s="12">
        <f>VLOOKUP(D572,'[1]Раздел 1'!$D$13:$P$2328,5,0)</f>
        <v>1961</v>
      </c>
      <c r="I572" s="12">
        <f>VLOOKUP(D572,'[1]Раздел 1'!$D$13:$P$2328,6,0)</f>
        <v>627.5</v>
      </c>
      <c r="J572" s="12" t="str">
        <f>VLOOKUP(D572,'[1]Раздел 1'!$D$13:$P$2328,7,0)</f>
        <v>кирпич</v>
      </c>
      <c r="K572" s="12">
        <f>VLOOKUP(D572,'[1]Раздел 1'!$D$13:$P$2328,8,0)</f>
        <v>2</v>
      </c>
      <c r="L572" s="12">
        <f>VLOOKUP(D572,'[1]Раздел 1'!$D$13:$P$2328,9,0)</f>
        <v>2</v>
      </c>
      <c r="M572" s="12">
        <f>VLOOKUP(D572,'[1]Раздел 1'!$D$13:$P$2328,10,0)</f>
        <v>0</v>
      </c>
      <c r="N572" s="12">
        <f>VLOOKUP(D572,'[1]Раздел 1'!$D$13:$P$2328,11,0)</f>
        <v>0</v>
      </c>
      <c r="O572" s="12">
        <f>VLOOKUP(D572,'[1]Раздел 1'!$D$13:$P$2328,12,0)</f>
        <v>28</v>
      </c>
      <c r="P572" s="12">
        <f>VLOOKUP(D572,'[1]Раздел 1'!$D$13:$P$2328,13,0)</f>
        <v>41621000</v>
      </c>
    </row>
    <row r="573" spans="1:16" ht="45" customHeight="1" x14ac:dyDescent="0.45">
      <c r="A573" s="14">
        <v>558</v>
      </c>
      <c r="B573" s="5" t="s">
        <v>18</v>
      </c>
      <c r="C573" s="5" t="s">
        <v>331</v>
      </c>
      <c r="D573" s="5" t="s">
        <v>2891</v>
      </c>
      <c r="E573" s="6" t="s">
        <v>1093</v>
      </c>
      <c r="F573" s="5" t="s">
        <v>1933</v>
      </c>
      <c r="G573" s="12"/>
      <c r="H573" s="12">
        <f>VLOOKUP(D573,'[1]Раздел 1'!$D$13:$P$2328,5,0)</f>
        <v>1965</v>
      </c>
      <c r="I573" s="12">
        <f>VLOOKUP(D573,'[1]Раздел 1'!$D$13:$P$2328,6,0)</f>
        <v>3062.9</v>
      </c>
      <c r="J573" s="12" t="str">
        <f>VLOOKUP(D573,'[1]Раздел 1'!$D$13:$P$2328,7,0)</f>
        <v>кирпич</v>
      </c>
      <c r="K573" s="12">
        <f>VLOOKUP(D573,'[1]Раздел 1'!$D$13:$P$2328,8,0)</f>
        <v>5</v>
      </c>
      <c r="L573" s="12">
        <f>VLOOKUP(D573,'[1]Раздел 1'!$D$13:$P$2328,9,0)</f>
        <v>2</v>
      </c>
      <c r="M573" s="12">
        <f>VLOOKUP(D573,'[1]Раздел 1'!$D$13:$P$2328,10,0)</f>
        <v>0</v>
      </c>
      <c r="N573" s="12">
        <f>VLOOKUP(D573,'[1]Раздел 1'!$D$13:$P$2328,11,0)</f>
        <v>0</v>
      </c>
      <c r="O573" s="12">
        <f>VLOOKUP(D573,'[1]Раздел 1'!$D$13:$P$2328,12,0)</f>
        <v>27</v>
      </c>
      <c r="P573" s="12">
        <f>VLOOKUP(D573,'[1]Раздел 1'!$D$13:$P$2328,13,0)</f>
        <v>41621000</v>
      </c>
    </row>
    <row r="574" spans="1:16" ht="45" customHeight="1" x14ac:dyDescent="0.45">
      <c r="A574" s="14">
        <v>559</v>
      </c>
      <c r="B574" s="5" t="s">
        <v>18</v>
      </c>
      <c r="C574" s="5" t="s">
        <v>331</v>
      </c>
      <c r="D574" s="6" t="s">
        <v>2227</v>
      </c>
      <c r="E574" s="5" t="s">
        <v>2228</v>
      </c>
      <c r="F574" s="5" t="s">
        <v>1933</v>
      </c>
      <c r="G574" s="12"/>
      <c r="H574" s="12">
        <f>VLOOKUP(D574,'[1]Раздел 1'!$D$13:$P$2328,5,0)</f>
        <v>1969</v>
      </c>
      <c r="I574" s="12">
        <f>VLOOKUP(D574,'[1]Раздел 1'!$D$13:$P$2328,6,0)</f>
        <v>3340.4</v>
      </c>
      <c r="J574" s="12" t="str">
        <f>VLOOKUP(D574,'[1]Раздел 1'!$D$13:$P$2328,7,0)</f>
        <v>кирпич</v>
      </c>
      <c r="K574" s="12">
        <f>VLOOKUP(D574,'[1]Раздел 1'!$D$13:$P$2328,8,0)</f>
        <v>5</v>
      </c>
      <c r="L574" s="12">
        <f>VLOOKUP(D574,'[1]Раздел 1'!$D$13:$P$2328,9,0)</f>
        <v>5</v>
      </c>
      <c r="M574" s="12">
        <f>VLOOKUP(D574,'[1]Раздел 1'!$D$13:$P$2328,10,0)</f>
        <v>0</v>
      </c>
      <c r="N574" s="12">
        <f>VLOOKUP(D574,'[1]Раздел 1'!$D$13:$P$2328,11,0)</f>
        <v>0</v>
      </c>
      <c r="O574" s="12">
        <f>VLOOKUP(D574,'[1]Раздел 1'!$D$13:$P$2328,12,0)</f>
        <v>161</v>
      </c>
      <c r="P574" s="12">
        <f>VLOOKUP(D574,'[1]Раздел 1'!$D$13:$P$2328,13,0)</f>
        <v>41621000</v>
      </c>
    </row>
    <row r="575" spans="1:16" ht="45" customHeight="1" x14ac:dyDescent="0.45">
      <c r="A575" s="14">
        <v>560</v>
      </c>
      <c r="B575" s="5" t="s">
        <v>18</v>
      </c>
      <c r="C575" s="5" t="s">
        <v>331</v>
      </c>
      <c r="D575" s="5" t="s">
        <v>2892</v>
      </c>
      <c r="E575" s="5" t="s">
        <v>1375</v>
      </c>
      <c r="F575" s="5" t="s">
        <v>1933</v>
      </c>
      <c r="G575" s="12"/>
      <c r="H575" s="12">
        <f>VLOOKUP(D575,'[1]Раздел 1'!$D$13:$P$2328,5,0)</f>
        <v>1969</v>
      </c>
      <c r="I575" s="12">
        <f>VLOOKUP(D575,'[1]Раздел 1'!$D$13:$P$2328,6,0)</f>
        <v>2463.3000000000002</v>
      </c>
      <c r="J575" s="12" t="str">
        <f>VLOOKUP(D575,'[1]Раздел 1'!$D$13:$P$2328,7,0)</f>
        <v>кирпич</v>
      </c>
      <c r="K575" s="12">
        <f>VLOOKUP(D575,'[1]Раздел 1'!$D$13:$P$2328,8,0)</f>
        <v>5</v>
      </c>
      <c r="L575" s="12">
        <f>VLOOKUP(D575,'[1]Раздел 1'!$D$13:$P$2328,9,0)</f>
        <v>3</v>
      </c>
      <c r="M575" s="12">
        <f>VLOOKUP(D575,'[1]Раздел 1'!$D$13:$P$2328,10,0)</f>
        <v>0</v>
      </c>
      <c r="N575" s="12">
        <f>VLOOKUP(D575,'[1]Раздел 1'!$D$13:$P$2328,11,0)</f>
        <v>0</v>
      </c>
      <c r="O575" s="12">
        <f>VLOOKUP(D575,'[1]Раздел 1'!$D$13:$P$2328,12,0)</f>
        <v>111</v>
      </c>
      <c r="P575" s="12">
        <f>VLOOKUP(D575,'[1]Раздел 1'!$D$13:$P$2328,13,0)</f>
        <v>41621000</v>
      </c>
    </row>
    <row r="576" spans="1:16" ht="45" customHeight="1" x14ac:dyDescent="0.45">
      <c r="A576" s="14">
        <v>561</v>
      </c>
      <c r="B576" s="5" t="s">
        <v>18</v>
      </c>
      <c r="C576" s="5" t="s">
        <v>331</v>
      </c>
      <c r="D576" s="5" t="s">
        <v>2893</v>
      </c>
      <c r="E576" s="5" t="s">
        <v>1235</v>
      </c>
      <c r="F576" s="5" t="s">
        <v>1933</v>
      </c>
      <c r="G576" s="12"/>
      <c r="H576" s="12">
        <f>VLOOKUP(D576,'[1]Раздел 1'!$D$13:$P$2328,5,0)</f>
        <v>1976</v>
      </c>
      <c r="I576" s="12">
        <f>VLOOKUP(D576,'[1]Раздел 1'!$D$13:$P$2328,6,0)</f>
        <v>5790.1</v>
      </c>
      <c r="J576" s="12" t="str">
        <f>VLOOKUP(D576,'[1]Раздел 1'!$D$13:$P$2328,7,0)</f>
        <v>панели</v>
      </c>
      <c r="K576" s="12">
        <f>VLOOKUP(D576,'[1]Раздел 1'!$D$13:$P$2328,8,0)</f>
        <v>5</v>
      </c>
      <c r="L576" s="12">
        <f>VLOOKUP(D576,'[1]Раздел 1'!$D$13:$P$2328,9,0)</f>
        <v>8</v>
      </c>
      <c r="M576" s="12">
        <f>VLOOKUP(D576,'[1]Раздел 1'!$D$13:$P$2328,10,0)</f>
        <v>0</v>
      </c>
      <c r="N576" s="12">
        <f>VLOOKUP(D576,'[1]Раздел 1'!$D$13:$P$2328,11,0)</f>
        <v>0</v>
      </c>
      <c r="O576" s="12">
        <f>VLOOKUP(D576,'[1]Раздел 1'!$D$13:$P$2328,12,0)</f>
        <v>324</v>
      </c>
      <c r="P576" s="12">
        <f>VLOOKUP(D576,'[1]Раздел 1'!$D$13:$P$2328,13,0)</f>
        <v>41621000</v>
      </c>
    </row>
    <row r="577" spans="1:16" ht="45" customHeight="1" x14ac:dyDescent="0.45">
      <c r="A577" s="14">
        <v>562</v>
      </c>
      <c r="B577" s="5" t="s">
        <v>18</v>
      </c>
      <c r="C577" s="5" t="s">
        <v>331</v>
      </c>
      <c r="D577" s="5" t="s">
        <v>2894</v>
      </c>
      <c r="E577" s="5" t="s">
        <v>776</v>
      </c>
      <c r="F577" s="5" t="s">
        <v>1933</v>
      </c>
      <c r="G577" s="12"/>
      <c r="H577" s="12">
        <f>VLOOKUP(D577,'[1]Раздел 1'!$D$13:$P$2328,5,0)</f>
        <v>1976</v>
      </c>
      <c r="I577" s="12">
        <f>VLOOKUP(D577,'[1]Раздел 1'!$D$13:$P$2328,6,0)</f>
        <v>2744.3</v>
      </c>
      <c r="J577" s="12" t="str">
        <f>VLOOKUP(D577,'[1]Раздел 1'!$D$13:$P$2328,7,0)</f>
        <v>кирпич</v>
      </c>
      <c r="K577" s="12">
        <f>VLOOKUP(D577,'[1]Раздел 1'!$D$13:$P$2328,8,0)</f>
        <v>5</v>
      </c>
      <c r="L577" s="12">
        <f>VLOOKUP(D577,'[1]Раздел 1'!$D$13:$P$2328,9,0)</f>
        <v>4</v>
      </c>
      <c r="M577" s="12">
        <f>VLOOKUP(D577,'[1]Раздел 1'!$D$13:$P$2328,10,0)</f>
        <v>0</v>
      </c>
      <c r="N577" s="12">
        <f>VLOOKUP(D577,'[1]Раздел 1'!$D$13:$P$2328,11,0)</f>
        <v>0</v>
      </c>
      <c r="O577" s="12">
        <f>VLOOKUP(D577,'[1]Раздел 1'!$D$13:$P$2328,12,0)</f>
        <v>138</v>
      </c>
      <c r="P577" s="12">
        <f>VLOOKUP(D577,'[1]Раздел 1'!$D$13:$P$2328,13,0)</f>
        <v>41621000</v>
      </c>
    </row>
    <row r="578" spans="1:16" ht="45" customHeight="1" x14ac:dyDescent="0.45">
      <c r="A578" s="14">
        <v>563</v>
      </c>
      <c r="B578" s="5" t="s">
        <v>18</v>
      </c>
      <c r="C578" s="5" t="s">
        <v>331</v>
      </c>
      <c r="D578" s="6" t="s">
        <v>2895</v>
      </c>
      <c r="E578" s="6" t="s">
        <v>398</v>
      </c>
      <c r="F578" s="5" t="s">
        <v>1933</v>
      </c>
      <c r="G578" s="12"/>
      <c r="H578" s="12">
        <f>VLOOKUP(D578,'[1]Раздел 1'!$D$13:$P$2328,5,0)</f>
        <v>1975</v>
      </c>
      <c r="I578" s="12">
        <f>VLOOKUP(D578,'[1]Раздел 1'!$D$13:$P$2328,6,0)</f>
        <v>4402</v>
      </c>
      <c r="J578" s="12" t="str">
        <f>VLOOKUP(D578,'[1]Раздел 1'!$D$13:$P$2328,7,0)</f>
        <v>панели</v>
      </c>
      <c r="K578" s="12">
        <f>VLOOKUP(D578,'[1]Раздел 1'!$D$13:$P$2328,8,0)</f>
        <v>5</v>
      </c>
      <c r="L578" s="12">
        <f>VLOOKUP(D578,'[1]Раздел 1'!$D$13:$P$2328,9,0)</f>
        <v>6</v>
      </c>
      <c r="M578" s="12">
        <f>VLOOKUP(D578,'[1]Раздел 1'!$D$13:$P$2328,10,0)</f>
        <v>0</v>
      </c>
      <c r="N578" s="12">
        <f>VLOOKUP(D578,'[1]Раздел 1'!$D$13:$P$2328,11,0)</f>
        <v>0</v>
      </c>
      <c r="O578" s="12">
        <f>VLOOKUP(D578,'[1]Раздел 1'!$D$13:$P$2328,12,0)</f>
        <v>212</v>
      </c>
      <c r="P578" s="12">
        <f>VLOOKUP(D578,'[1]Раздел 1'!$D$13:$P$2328,13,0)</f>
        <v>41621000</v>
      </c>
    </row>
    <row r="579" spans="1:16" ht="45" customHeight="1" x14ac:dyDescent="0.45">
      <c r="A579" s="14">
        <v>564</v>
      </c>
      <c r="B579" s="5" t="s">
        <v>18</v>
      </c>
      <c r="C579" s="5" t="s">
        <v>331</v>
      </c>
      <c r="D579" s="6" t="s">
        <v>2896</v>
      </c>
      <c r="E579" s="6" t="s">
        <v>1621</v>
      </c>
      <c r="F579" s="5" t="s">
        <v>1933</v>
      </c>
      <c r="G579" s="12"/>
      <c r="H579" s="12">
        <f>VLOOKUP(D579,'[1]Раздел 1'!$D$13:$P$2328,5,0)</f>
        <v>1964</v>
      </c>
      <c r="I579" s="12">
        <f>VLOOKUP(D579,'[1]Раздел 1'!$D$13:$P$2328,6,0)</f>
        <v>1964.8</v>
      </c>
      <c r="J579" s="12" t="str">
        <f>VLOOKUP(D579,'[1]Раздел 1'!$D$13:$P$2328,7,0)</f>
        <v>кирпич</v>
      </c>
      <c r="K579" s="12">
        <f>VLOOKUP(D579,'[1]Раздел 1'!$D$13:$P$2328,8,0)</f>
        <v>4</v>
      </c>
      <c r="L579" s="12">
        <f>VLOOKUP(D579,'[1]Раздел 1'!$D$13:$P$2328,9,0)</f>
        <v>3</v>
      </c>
      <c r="M579" s="12">
        <f>VLOOKUP(D579,'[1]Раздел 1'!$D$13:$P$2328,10,0)</f>
        <v>0</v>
      </c>
      <c r="N579" s="12">
        <f>VLOOKUP(D579,'[1]Раздел 1'!$D$13:$P$2328,11,0)</f>
        <v>0</v>
      </c>
      <c r="O579" s="12">
        <f>VLOOKUP(D579,'[1]Раздел 1'!$D$13:$P$2328,12,0)</f>
        <v>84</v>
      </c>
      <c r="P579" s="12">
        <f>VLOOKUP(D579,'[1]Раздел 1'!$D$13:$P$2328,13,0)</f>
        <v>41621000</v>
      </c>
    </row>
    <row r="580" spans="1:16" ht="45" customHeight="1" x14ac:dyDescent="0.45">
      <c r="A580" s="14">
        <v>565</v>
      </c>
      <c r="B580" s="5" t="s">
        <v>18</v>
      </c>
      <c r="C580" s="5" t="s">
        <v>331</v>
      </c>
      <c r="D580" s="6" t="s">
        <v>2897</v>
      </c>
      <c r="E580" s="6" t="s">
        <v>1234</v>
      </c>
      <c r="F580" s="5" t="s">
        <v>1933</v>
      </c>
      <c r="G580" s="12"/>
      <c r="H580" s="12">
        <f>VLOOKUP(D580,'[1]Раздел 1'!$D$13:$P$2328,5,0)</f>
        <v>1963</v>
      </c>
      <c r="I580" s="12">
        <f>VLOOKUP(D580,'[1]Раздел 1'!$D$13:$P$2328,6,0)</f>
        <v>1851.1</v>
      </c>
      <c r="J580" s="12" t="str">
        <f>VLOOKUP(D580,'[1]Раздел 1'!$D$13:$P$2328,7,0)</f>
        <v>кирпич</v>
      </c>
      <c r="K580" s="12">
        <f>VLOOKUP(D580,'[1]Раздел 1'!$D$13:$P$2328,8,0)</f>
        <v>4</v>
      </c>
      <c r="L580" s="12">
        <f>VLOOKUP(D580,'[1]Раздел 1'!$D$13:$P$2328,9,0)</f>
        <v>4</v>
      </c>
      <c r="M580" s="12">
        <f>VLOOKUP(D580,'[1]Раздел 1'!$D$13:$P$2328,10,0)</f>
        <v>0</v>
      </c>
      <c r="N580" s="12">
        <f>VLOOKUP(D580,'[1]Раздел 1'!$D$13:$P$2328,11,0)</f>
        <v>0</v>
      </c>
      <c r="O580" s="12">
        <f>VLOOKUP(D580,'[1]Раздел 1'!$D$13:$P$2328,12,0)</f>
        <v>80</v>
      </c>
      <c r="P580" s="12">
        <f>VLOOKUP(D580,'[1]Раздел 1'!$D$13:$P$2328,13,0)</f>
        <v>41621000</v>
      </c>
    </row>
    <row r="581" spans="1:16" ht="45" customHeight="1" x14ac:dyDescent="0.45">
      <c r="A581" s="14">
        <v>566</v>
      </c>
      <c r="B581" s="5" t="s">
        <v>18</v>
      </c>
      <c r="C581" s="5" t="s">
        <v>331</v>
      </c>
      <c r="D581" s="6" t="s">
        <v>2898</v>
      </c>
      <c r="E581" s="6" t="s">
        <v>799</v>
      </c>
      <c r="F581" s="5" t="s">
        <v>1933</v>
      </c>
      <c r="G581" s="12"/>
      <c r="H581" s="12">
        <f>VLOOKUP(D581,'[1]Раздел 1'!$D$13:$P$2328,5,0)</f>
        <v>1986</v>
      </c>
      <c r="I581" s="12">
        <f>VLOOKUP(D581,'[1]Раздел 1'!$D$13:$P$2328,6,0)</f>
        <v>3201</v>
      </c>
      <c r="J581" s="12" t="str">
        <f>VLOOKUP(D581,'[1]Раздел 1'!$D$13:$P$2328,7,0)</f>
        <v>панели</v>
      </c>
      <c r="K581" s="12">
        <f>VLOOKUP(D581,'[1]Раздел 1'!$D$13:$P$2328,8,0)</f>
        <v>5</v>
      </c>
      <c r="L581" s="12">
        <f>VLOOKUP(D581,'[1]Раздел 1'!$D$13:$P$2328,9,0)</f>
        <v>4</v>
      </c>
      <c r="M581" s="12">
        <f>VLOOKUP(D581,'[1]Раздел 1'!$D$13:$P$2328,10,0)</f>
        <v>0</v>
      </c>
      <c r="N581" s="12">
        <f>VLOOKUP(D581,'[1]Раздел 1'!$D$13:$P$2328,11,0)</f>
        <v>0</v>
      </c>
      <c r="O581" s="12">
        <f>VLOOKUP(D581,'[1]Раздел 1'!$D$13:$P$2328,12,0)</f>
        <v>131</v>
      </c>
      <c r="P581" s="12">
        <f>VLOOKUP(D581,'[1]Раздел 1'!$D$13:$P$2328,13,0)</f>
        <v>41621000</v>
      </c>
    </row>
    <row r="582" spans="1:16" ht="45" customHeight="1" x14ac:dyDescent="0.45">
      <c r="A582" s="14">
        <v>567</v>
      </c>
      <c r="B582" s="5" t="s">
        <v>18</v>
      </c>
      <c r="C582" s="5" t="s">
        <v>331</v>
      </c>
      <c r="D582" s="5" t="s">
        <v>2899</v>
      </c>
      <c r="E582" s="5" t="s">
        <v>1135</v>
      </c>
      <c r="F582" s="5" t="s">
        <v>1933</v>
      </c>
      <c r="G582" s="12"/>
      <c r="H582" s="12">
        <f>VLOOKUP(D582,'[1]Раздел 1'!$D$13:$P$2328,5,0)</f>
        <v>1966</v>
      </c>
      <c r="I582" s="12">
        <f>VLOOKUP(D582,'[1]Раздел 1'!$D$13:$P$2328,6,0)</f>
        <v>2443.6</v>
      </c>
      <c r="J582" s="12" t="str">
        <f>VLOOKUP(D582,'[1]Раздел 1'!$D$13:$P$2328,7,0)</f>
        <v>кирпич</v>
      </c>
      <c r="K582" s="12">
        <f>VLOOKUP(D582,'[1]Раздел 1'!$D$13:$P$2328,8,0)</f>
        <v>5</v>
      </c>
      <c r="L582" s="12">
        <f>VLOOKUP(D582,'[1]Раздел 1'!$D$13:$P$2328,9,0)</f>
        <v>3</v>
      </c>
      <c r="M582" s="12">
        <f>VLOOKUP(D582,'[1]Раздел 1'!$D$13:$P$2328,10,0)</f>
        <v>0</v>
      </c>
      <c r="N582" s="12">
        <f>VLOOKUP(D582,'[1]Раздел 1'!$D$13:$P$2328,11,0)</f>
        <v>0</v>
      </c>
      <c r="O582" s="12">
        <f>VLOOKUP(D582,'[1]Раздел 1'!$D$13:$P$2328,12,0)</f>
        <v>125</v>
      </c>
      <c r="P582" s="12">
        <f>VLOOKUP(D582,'[1]Раздел 1'!$D$13:$P$2328,13,0)</f>
        <v>41621000</v>
      </c>
    </row>
    <row r="583" spans="1:16" ht="45" customHeight="1" x14ac:dyDescent="0.45">
      <c r="A583" s="14">
        <v>568</v>
      </c>
      <c r="B583" s="5" t="s">
        <v>18</v>
      </c>
      <c r="C583" s="5" t="s">
        <v>331</v>
      </c>
      <c r="D583" s="5" t="s">
        <v>2900</v>
      </c>
      <c r="E583" s="5" t="s">
        <v>1530</v>
      </c>
      <c r="F583" s="5" t="s">
        <v>1933</v>
      </c>
      <c r="G583" s="12"/>
      <c r="H583" s="12">
        <f>VLOOKUP(D583,'[1]Раздел 1'!$D$13:$P$2328,5,0)</f>
        <v>1965</v>
      </c>
      <c r="I583" s="12">
        <f>VLOOKUP(D583,'[1]Раздел 1'!$D$13:$P$2328,6,0)</f>
        <v>2432.5</v>
      </c>
      <c r="J583" s="12" t="str">
        <f>VLOOKUP(D583,'[1]Раздел 1'!$D$13:$P$2328,7,0)</f>
        <v>панели</v>
      </c>
      <c r="K583" s="12">
        <f>VLOOKUP(D583,'[1]Раздел 1'!$D$13:$P$2328,8,0)</f>
        <v>5</v>
      </c>
      <c r="L583" s="12">
        <f>VLOOKUP(D583,'[1]Раздел 1'!$D$13:$P$2328,9,0)</f>
        <v>5</v>
      </c>
      <c r="M583" s="12">
        <f>VLOOKUP(D583,'[1]Раздел 1'!$D$13:$P$2328,10,0)</f>
        <v>0</v>
      </c>
      <c r="N583" s="12">
        <f>VLOOKUP(D583,'[1]Раздел 1'!$D$13:$P$2328,11,0)</f>
        <v>0</v>
      </c>
      <c r="O583" s="12">
        <f>VLOOKUP(D583,'[1]Раздел 1'!$D$13:$P$2328,12,0)</f>
        <v>77</v>
      </c>
      <c r="P583" s="12">
        <f>VLOOKUP(D583,'[1]Раздел 1'!$D$13:$P$2328,13,0)</f>
        <v>41621000</v>
      </c>
    </row>
    <row r="584" spans="1:16" ht="45" customHeight="1" x14ac:dyDescent="0.45">
      <c r="A584" s="14">
        <v>569</v>
      </c>
      <c r="B584" s="5" t="s">
        <v>18</v>
      </c>
      <c r="C584" s="5" t="s">
        <v>331</v>
      </c>
      <c r="D584" s="6" t="s">
        <v>2901</v>
      </c>
      <c r="E584" s="6" t="s">
        <v>1283</v>
      </c>
      <c r="F584" s="5" t="s">
        <v>1933</v>
      </c>
      <c r="G584" s="12"/>
      <c r="H584" s="12">
        <f>VLOOKUP(D584,'[1]Раздел 1'!$D$13:$P$2328,5,0)</f>
        <v>1975</v>
      </c>
      <c r="I584" s="12">
        <f>VLOOKUP(D584,'[1]Раздел 1'!$D$13:$P$2328,6,0)</f>
        <v>7748</v>
      </c>
      <c r="J584" s="12" t="str">
        <f>VLOOKUP(D584,'[1]Раздел 1'!$D$13:$P$2328,7,0)</f>
        <v>панели</v>
      </c>
      <c r="K584" s="12">
        <f>VLOOKUP(D584,'[1]Раздел 1'!$D$13:$P$2328,8,0)</f>
        <v>9</v>
      </c>
      <c r="L584" s="12">
        <f>VLOOKUP(D584,'[1]Раздел 1'!$D$13:$P$2328,9,0)</f>
        <v>4</v>
      </c>
      <c r="M584" s="12">
        <f>VLOOKUP(D584,'[1]Раздел 1'!$D$13:$P$2328,10,0)</f>
        <v>4</v>
      </c>
      <c r="N584" s="12">
        <f>VLOOKUP(D584,'[1]Раздел 1'!$D$13:$P$2328,11,0)</f>
        <v>0</v>
      </c>
      <c r="O584" s="12">
        <f>VLOOKUP(D584,'[1]Раздел 1'!$D$13:$P$2328,12,0)</f>
        <v>370</v>
      </c>
      <c r="P584" s="12">
        <f>VLOOKUP(D584,'[1]Раздел 1'!$D$13:$P$2328,13,0)</f>
        <v>41621000</v>
      </c>
    </row>
    <row r="585" spans="1:16" ht="45" customHeight="1" x14ac:dyDescent="0.45">
      <c r="A585" s="14">
        <v>570</v>
      </c>
      <c r="B585" s="5" t="s">
        <v>18</v>
      </c>
      <c r="C585" s="5" t="s">
        <v>331</v>
      </c>
      <c r="D585" s="6" t="s">
        <v>2902</v>
      </c>
      <c r="E585" s="6" t="s">
        <v>1170</v>
      </c>
      <c r="F585" s="5" t="s">
        <v>1933</v>
      </c>
      <c r="G585" s="12"/>
      <c r="H585" s="12">
        <f>VLOOKUP(D585,'[1]Раздел 1'!$D$13:$P$2328,5,0)</f>
        <v>1973</v>
      </c>
      <c r="I585" s="12">
        <f>VLOOKUP(D585,'[1]Раздел 1'!$D$13:$P$2328,6,0)</f>
        <v>11862.1</v>
      </c>
      <c r="J585" s="12" t="str">
        <f>VLOOKUP(D585,'[1]Раздел 1'!$D$13:$P$2328,7,0)</f>
        <v>панели</v>
      </c>
      <c r="K585" s="12">
        <f>VLOOKUP(D585,'[1]Раздел 1'!$D$13:$P$2328,8,0)</f>
        <v>9</v>
      </c>
      <c r="L585" s="12">
        <f>VLOOKUP(D585,'[1]Раздел 1'!$D$13:$P$2328,9,0)</f>
        <v>6</v>
      </c>
      <c r="M585" s="12">
        <f>VLOOKUP(D585,'[1]Раздел 1'!$D$13:$P$2328,10,0)</f>
        <v>6</v>
      </c>
      <c r="N585" s="12">
        <f>VLOOKUP(D585,'[1]Раздел 1'!$D$13:$P$2328,11,0)</f>
        <v>0</v>
      </c>
      <c r="O585" s="12">
        <f>VLOOKUP(D585,'[1]Раздел 1'!$D$13:$P$2328,12,0)</f>
        <v>432</v>
      </c>
      <c r="P585" s="12">
        <f>VLOOKUP(D585,'[1]Раздел 1'!$D$13:$P$2328,13,0)</f>
        <v>41621000</v>
      </c>
    </row>
    <row r="586" spans="1:16" ht="45" customHeight="1" x14ac:dyDescent="0.45">
      <c r="A586" s="14">
        <v>571</v>
      </c>
      <c r="B586" s="5" t="s">
        <v>18</v>
      </c>
      <c r="C586" s="5" t="s">
        <v>331</v>
      </c>
      <c r="D586" s="6" t="s">
        <v>2903</v>
      </c>
      <c r="E586" s="6" t="s">
        <v>970</v>
      </c>
      <c r="F586" s="5" t="s">
        <v>1933</v>
      </c>
      <c r="G586" s="12"/>
      <c r="H586" s="12">
        <f>VLOOKUP(D586,'[1]Раздел 1'!$D$13:$P$2328,5,0)</f>
        <v>1982</v>
      </c>
      <c r="I586" s="12">
        <f>VLOOKUP(D586,'[1]Раздел 1'!$D$13:$P$2328,6,0)</f>
        <v>2539.8000000000002</v>
      </c>
      <c r="J586" s="12" t="str">
        <f>VLOOKUP(D586,'[1]Раздел 1'!$D$13:$P$2328,7,0)</f>
        <v>Несущие панели</v>
      </c>
      <c r="K586" s="12">
        <f>VLOOKUP(D586,'[1]Раздел 1'!$D$13:$P$2328,8,0)</f>
        <v>12</v>
      </c>
      <c r="L586" s="12">
        <f>VLOOKUP(D586,'[1]Раздел 1'!$D$13:$P$2328,9,0)</f>
        <v>1</v>
      </c>
      <c r="M586" s="12">
        <f>VLOOKUP(D586,'[1]Раздел 1'!$D$13:$P$2328,10,0)</f>
        <v>2</v>
      </c>
      <c r="N586" s="12">
        <f>VLOOKUP(D586,'[1]Раздел 1'!$D$13:$P$2328,11,0)</f>
        <v>0</v>
      </c>
      <c r="O586" s="12">
        <f>VLOOKUP(D586,'[1]Раздел 1'!$D$13:$P$2328,12,0)</f>
        <v>103</v>
      </c>
      <c r="P586" s="12">
        <f>VLOOKUP(D586,'[1]Раздел 1'!$D$13:$P$2328,13,0)</f>
        <v>41621000</v>
      </c>
    </row>
    <row r="587" spans="1:16" ht="45" customHeight="1" x14ac:dyDescent="0.45">
      <c r="A587" s="14">
        <v>572</v>
      </c>
      <c r="B587" s="5" t="s">
        <v>18</v>
      </c>
      <c r="C587" s="5" t="s">
        <v>331</v>
      </c>
      <c r="D587" s="5" t="s">
        <v>2904</v>
      </c>
      <c r="E587" s="5" t="s">
        <v>992</v>
      </c>
      <c r="F587" s="5" t="s">
        <v>1933</v>
      </c>
      <c r="G587" s="12"/>
      <c r="H587" s="12">
        <f>VLOOKUP(D587,'[1]Раздел 1'!$D$13:$P$2328,5,0)</f>
        <v>1985</v>
      </c>
      <c r="I587" s="12">
        <f>VLOOKUP(D587,'[1]Раздел 1'!$D$13:$P$2328,6,0)</f>
        <v>3485.8</v>
      </c>
      <c r="J587" s="12" t="str">
        <f>VLOOKUP(D587,'[1]Раздел 1'!$D$13:$P$2328,7,0)</f>
        <v>панели</v>
      </c>
      <c r="K587" s="12">
        <f>VLOOKUP(D587,'[1]Раздел 1'!$D$13:$P$2328,8,0)</f>
        <v>5</v>
      </c>
      <c r="L587" s="12">
        <f>VLOOKUP(D587,'[1]Раздел 1'!$D$13:$P$2328,9,0)</f>
        <v>5</v>
      </c>
      <c r="M587" s="12">
        <f>VLOOKUP(D587,'[1]Раздел 1'!$D$13:$P$2328,10,0)</f>
        <v>0</v>
      </c>
      <c r="N587" s="12">
        <f>VLOOKUP(D587,'[1]Раздел 1'!$D$13:$P$2328,11,0)</f>
        <v>0</v>
      </c>
      <c r="O587" s="12">
        <f>VLOOKUP(D587,'[1]Раздел 1'!$D$13:$P$2328,12,0)</f>
        <v>159</v>
      </c>
      <c r="P587" s="12">
        <f>VLOOKUP(D587,'[1]Раздел 1'!$D$13:$P$2328,13,0)</f>
        <v>41621000</v>
      </c>
    </row>
    <row r="588" spans="1:16" ht="45" customHeight="1" x14ac:dyDescent="0.45">
      <c r="A588" s="14">
        <v>573</v>
      </c>
      <c r="B588" s="5" t="s">
        <v>18</v>
      </c>
      <c r="C588" s="5" t="s">
        <v>331</v>
      </c>
      <c r="D588" s="5" t="s">
        <v>2905</v>
      </c>
      <c r="E588" s="5" t="s">
        <v>806</v>
      </c>
      <c r="F588" s="5" t="s">
        <v>1933</v>
      </c>
      <c r="G588" s="12"/>
      <c r="H588" s="12">
        <f>VLOOKUP(D588,'[1]Раздел 1'!$D$13:$P$2328,5,0)</f>
        <v>1963</v>
      </c>
      <c r="I588" s="12">
        <f>VLOOKUP(D588,'[1]Раздел 1'!$D$13:$P$2328,6,0)</f>
        <v>2035.6</v>
      </c>
      <c r="J588" s="12" t="str">
        <f>VLOOKUP(D588,'[1]Раздел 1'!$D$13:$P$2328,7,0)</f>
        <v>кирпич</v>
      </c>
      <c r="K588" s="12">
        <f>VLOOKUP(D588,'[1]Раздел 1'!$D$13:$P$2328,8,0)</f>
        <v>4</v>
      </c>
      <c r="L588" s="12">
        <f>VLOOKUP(D588,'[1]Раздел 1'!$D$13:$P$2328,9,0)</f>
        <v>3</v>
      </c>
      <c r="M588" s="12">
        <f>VLOOKUP(D588,'[1]Раздел 1'!$D$13:$P$2328,10,0)</f>
        <v>0</v>
      </c>
      <c r="N588" s="12">
        <f>VLOOKUP(D588,'[1]Раздел 1'!$D$13:$P$2328,11,0)</f>
        <v>0</v>
      </c>
      <c r="O588" s="12">
        <f>VLOOKUP(D588,'[1]Раздел 1'!$D$13:$P$2328,12,0)</f>
        <v>98</v>
      </c>
      <c r="P588" s="12">
        <f>VLOOKUP(D588,'[1]Раздел 1'!$D$13:$P$2328,13,0)</f>
        <v>41621000</v>
      </c>
    </row>
    <row r="589" spans="1:16" ht="45" customHeight="1" x14ac:dyDescent="0.45">
      <c r="A589" s="14">
        <v>574</v>
      </c>
      <c r="B589" s="5" t="s">
        <v>18</v>
      </c>
      <c r="C589" s="5" t="s">
        <v>331</v>
      </c>
      <c r="D589" s="6" t="s">
        <v>2906</v>
      </c>
      <c r="E589" s="6" t="s">
        <v>564</v>
      </c>
      <c r="F589" s="5" t="s">
        <v>1933</v>
      </c>
      <c r="G589" s="12"/>
      <c r="H589" s="12">
        <f>VLOOKUP(D589,'[1]Раздел 1'!$D$13:$P$2328,5,0)</f>
        <v>1973</v>
      </c>
      <c r="I589" s="12">
        <f>VLOOKUP(D589,'[1]Раздел 1'!$D$13:$P$2328,6,0)</f>
        <v>11880.2</v>
      </c>
      <c r="J589" s="12" t="str">
        <f>VLOOKUP(D589,'[1]Раздел 1'!$D$13:$P$2328,7,0)</f>
        <v>панели</v>
      </c>
      <c r="K589" s="12">
        <f>VLOOKUP(D589,'[1]Раздел 1'!$D$13:$P$2328,8,0)</f>
        <v>9</v>
      </c>
      <c r="L589" s="12">
        <f>VLOOKUP(D589,'[1]Раздел 1'!$D$13:$P$2328,9,0)</f>
        <v>6</v>
      </c>
      <c r="M589" s="12">
        <f>VLOOKUP(D589,'[1]Раздел 1'!$D$13:$P$2328,10,0)</f>
        <v>6</v>
      </c>
      <c r="N589" s="12">
        <f>VLOOKUP(D589,'[1]Раздел 1'!$D$13:$P$2328,11,0)</f>
        <v>0</v>
      </c>
      <c r="O589" s="12">
        <f>VLOOKUP(D589,'[1]Раздел 1'!$D$13:$P$2328,12,0)</f>
        <v>478</v>
      </c>
      <c r="P589" s="12">
        <f>VLOOKUP(D589,'[1]Раздел 1'!$D$13:$P$2328,13,0)</f>
        <v>41621000</v>
      </c>
    </row>
    <row r="590" spans="1:16" ht="45" customHeight="1" x14ac:dyDescent="0.45">
      <c r="A590" s="14">
        <v>575</v>
      </c>
      <c r="B590" s="5" t="s">
        <v>18</v>
      </c>
      <c r="C590" s="5" t="s">
        <v>331</v>
      </c>
      <c r="D590" s="5" t="s">
        <v>2907</v>
      </c>
      <c r="E590" s="5" t="s">
        <v>1165</v>
      </c>
      <c r="F590" s="5" t="s">
        <v>1933</v>
      </c>
      <c r="G590" s="12"/>
      <c r="H590" s="12">
        <f>VLOOKUP(D590,'[1]Раздел 1'!$D$13:$P$2328,5,0)</f>
        <v>1975</v>
      </c>
      <c r="I590" s="12">
        <f>VLOOKUP(D590,'[1]Раздел 1'!$D$13:$P$2328,6,0)</f>
        <v>5617</v>
      </c>
      <c r="J590" s="12" t="str">
        <f>VLOOKUP(D590,'[1]Раздел 1'!$D$13:$P$2328,7,0)</f>
        <v>панели</v>
      </c>
      <c r="K590" s="12">
        <f>VLOOKUP(D590,'[1]Раздел 1'!$D$13:$P$2328,8,0)</f>
        <v>9</v>
      </c>
      <c r="L590" s="12">
        <f>VLOOKUP(D590,'[1]Раздел 1'!$D$13:$P$2328,9,0)</f>
        <v>3</v>
      </c>
      <c r="M590" s="12">
        <f>VLOOKUP(D590,'[1]Раздел 1'!$D$13:$P$2328,10,0)</f>
        <v>3</v>
      </c>
      <c r="N590" s="12">
        <f>VLOOKUP(D590,'[1]Раздел 1'!$D$13:$P$2328,11,0)</f>
        <v>0</v>
      </c>
      <c r="O590" s="12">
        <f>VLOOKUP(D590,'[1]Раздел 1'!$D$13:$P$2328,12,0)</f>
        <v>163</v>
      </c>
      <c r="P590" s="12">
        <f>VLOOKUP(D590,'[1]Раздел 1'!$D$13:$P$2328,13,0)</f>
        <v>41621000</v>
      </c>
    </row>
    <row r="591" spans="1:16" ht="45" customHeight="1" x14ac:dyDescent="0.45">
      <c r="A591" s="14">
        <v>576</v>
      </c>
      <c r="B591" s="5" t="s">
        <v>18</v>
      </c>
      <c r="C591" s="5" t="s">
        <v>331</v>
      </c>
      <c r="D591" s="5" t="s">
        <v>2908</v>
      </c>
      <c r="E591" s="5" t="s">
        <v>763</v>
      </c>
      <c r="F591" s="5" t="s">
        <v>1933</v>
      </c>
      <c r="G591" s="12"/>
      <c r="H591" s="12">
        <f>VLOOKUP(D591,'[1]Раздел 1'!$D$13:$P$2328,5,0)</f>
        <v>1975</v>
      </c>
      <c r="I591" s="12">
        <f>VLOOKUP(D591,'[1]Раздел 1'!$D$13:$P$2328,6,0)</f>
        <v>5372.1</v>
      </c>
      <c r="J591" s="12" t="str">
        <f>VLOOKUP(D591,'[1]Раздел 1'!$D$13:$P$2328,7,0)</f>
        <v>панели</v>
      </c>
      <c r="K591" s="12">
        <f>VLOOKUP(D591,'[1]Раздел 1'!$D$13:$P$2328,8,0)</f>
        <v>9</v>
      </c>
      <c r="L591" s="12">
        <f>VLOOKUP(D591,'[1]Раздел 1'!$D$13:$P$2328,9,0)</f>
        <v>3</v>
      </c>
      <c r="M591" s="12">
        <f>VLOOKUP(D591,'[1]Раздел 1'!$D$13:$P$2328,10,0)</f>
        <v>3</v>
      </c>
      <c r="N591" s="12">
        <f>VLOOKUP(D591,'[1]Раздел 1'!$D$13:$P$2328,11,0)</f>
        <v>0</v>
      </c>
      <c r="O591" s="12">
        <f>VLOOKUP(D591,'[1]Раздел 1'!$D$13:$P$2328,12,0)</f>
        <v>256</v>
      </c>
      <c r="P591" s="12">
        <f>VLOOKUP(D591,'[1]Раздел 1'!$D$13:$P$2328,13,0)</f>
        <v>41621000</v>
      </c>
    </row>
    <row r="592" spans="1:16" ht="45" customHeight="1" x14ac:dyDescent="0.45">
      <c r="A592" s="14">
        <v>577</v>
      </c>
      <c r="B592" s="5" t="s">
        <v>18</v>
      </c>
      <c r="C592" s="5" t="s">
        <v>331</v>
      </c>
      <c r="D592" s="5" t="s">
        <v>2909</v>
      </c>
      <c r="E592" s="5" t="s">
        <v>1600</v>
      </c>
      <c r="F592" s="5" t="s">
        <v>1933</v>
      </c>
      <c r="G592" s="12"/>
      <c r="H592" s="12">
        <f>VLOOKUP(D592,'[1]Раздел 1'!$D$13:$P$2328,5,0)</f>
        <v>1975</v>
      </c>
      <c r="I592" s="12">
        <f>VLOOKUP(D592,'[1]Раздел 1'!$D$13:$P$2328,6,0)</f>
        <v>7383.1</v>
      </c>
      <c r="J592" s="12" t="str">
        <f>VLOOKUP(D592,'[1]Раздел 1'!$D$13:$P$2328,7,0)</f>
        <v>панели</v>
      </c>
      <c r="K592" s="12">
        <f>VLOOKUP(D592,'[1]Раздел 1'!$D$13:$P$2328,8,0)</f>
        <v>9</v>
      </c>
      <c r="L592" s="12">
        <f>VLOOKUP(D592,'[1]Раздел 1'!$D$13:$P$2328,9,0)</f>
        <v>4</v>
      </c>
      <c r="M592" s="12">
        <f>VLOOKUP(D592,'[1]Раздел 1'!$D$13:$P$2328,10,0)</f>
        <v>4</v>
      </c>
      <c r="N592" s="12">
        <f>VLOOKUP(D592,'[1]Раздел 1'!$D$13:$P$2328,11,0)</f>
        <v>0</v>
      </c>
      <c r="O592" s="12">
        <f>VLOOKUP(D592,'[1]Раздел 1'!$D$13:$P$2328,12,0)</f>
        <v>352</v>
      </c>
      <c r="P592" s="12">
        <f>VLOOKUP(D592,'[1]Раздел 1'!$D$13:$P$2328,13,0)</f>
        <v>41621000</v>
      </c>
    </row>
    <row r="593" spans="1:16" ht="45" customHeight="1" x14ac:dyDescent="0.45">
      <c r="A593" s="14">
        <v>578</v>
      </c>
      <c r="B593" s="5" t="s">
        <v>18</v>
      </c>
      <c r="C593" s="5" t="s">
        <v>331</v>
      </c>
      <c r="D593" s="6" t="s">
        <v>2225</v>
      </c>
      <c r="E593" s="5" t="s">
        <v>2226</v>
      </c>
      <c r="F593" s="5" t="s">
        <v>1933</v>
      </c>
      <c r="G593" s="12"/>
      <c r="H593" s="12">
        <f>VLOOKUP(D593,'[1]Раздел 1'!$D$13:$P$2328,5,0)</f>
        <v>1994</v>
      </c>
      <c r="I593" s="12">
        <f>VLOOKUP(D593,'[1]Раздел 1'!$D$13:$P$2328,6,0)</f>
        <v>4119.2</v>
      </c>
      <c r="J593" s="12" t="str">
        <f>VLOOKUP(D593,'[1]Раздел 1'!$D$13:$P$2328,7,0)</f>
        <v>Кирпич</v>
      </c>
      <c r="K593" s="12">
        <f>VLOOKUP(D593,'[1]Раздел 1'!$D$13:$P$2328,8,0)</f>
        <v>9</v>
      </c>
      <c r="L593" s="12">
        <f>VLOOKUP(D593,'[1]Раздел 1'!$D$13:$P$2328,9,0)</f>
        <v>2</v>
      </c>
      <c r="M593" s="12">
        <f>VLOOKUP(D593,'[1]Раздел 1'!$D$13:$P$2328,10,0)</f>
        <v>0</v>
      </c>
      <c r="N593" s="12">
        <f>VLOOKUP(D593,'[1]Раздел 1'!$D$13:$P$2328,11,0)</f>
        <v>0</v>
      </c>
      <c r="O593" s="12">
        <f>VLOOKUP(D593,'[1]Раздел 1'!$D$13:$P$2328,12,0)</f>
        <v>172</v>
      </c>
      <c r="P593" s="12">
        <f>VLOOKUP(D593,'[1]Раздел 1'!$D$13:$P$2328,13,0)</f>
        <v>41621000</v>
      </c>
    </row>
    <row r="594" spans="1:16" ht="45" customHeight="1" x14ac:dyDescent="0.45">
      <c r="A594" s="14">
        <v>579</v>
      </c>
      <c r="B594" s="5" t="s">
        <v>18</v>
      </c>
      <c r="C594" s="5" t="s">
        <v>331</v>
      </c>
      <c r="D594" s="6" t="s">
        <v>2910</v>
      </c>
      <c r="E594" s="6" t="s">
        <v>810</v>
      </c>
      <c r="F594" s="5" t="s">
        <v>1933</v>
      </c>
      <c r="G594" s="12"/>
      <c r="H594" s="12">
        <f>VLOOKUP(D594,'[1]Раздел 1'!$D$13:$P$2328,5,0)</f>
        <v>1973</v>
      </c>
      <c r="I594" s="12">
        <f>VLOOKUP(D594,'[1]Раздел 1'!$D$13:$P$2328,6,0)</f>
        <v>2732.4</v>
      </c>
      <c r="J594" s="12" t="str">
        <f>VLOOKUP(D594,'[1]Раздел 1'!$D$13:$P$2328,7,0)</f>
        <v>панели</v>
      </c>
      <c r="K594" s="12">
        <f>VLOOKUP(D594,'[1]Раздел 1'!$D$13:$P$2328,8,0)</f>
        <v>5</v>
      </c>
      <c r="L594" s="12">
        <f>VLOOKUP(D594,'[1]Раздел 1'!$D$13:$P$2328,9,0)</f>
        <v>4</v>
      </c>
      <c r="M594" s="12">
        <f>VLOOKUP(D594,'[1]Раздел 1'!$D$13:$P$2328,10,0)</f>
        <v>0</v>
      </c>
      <c r="N594" s="12">
        <f>VLOOKUP(D594,'[1]Раздел 1'!$D$13:$P$2328,11,0)</f>
        <v>0</v>
      </c>
      <c r="O594" s="12">
        <f>VLOOKUP(D594,'[1]Раздел 1'!$D$13:$P$2328,12,0)</f>
        <v>112</v>
      </c>
      <c r="P594" s="12">
        <f>VLOOKUP(D594,'[1]Раздел 1'!$D$13:$P$2328,13,0)</f>
        <v>41621000</v>
      </c>
    </row>
    <row r="595" spans="1:16" ht="45" customHeight="1" x14ac:dyDescent="0.45">
      <c r="A595" s="14">
        <v>580</v>
      </c>
      <c r="B595" s="5" t="s">
        <v>18</v>
      </c>
      <c r="C595" s="5" t="s">
        <v>331</v>
      </c>
      <c r="D595" s="5" t="s">
        <v>2911</v>
      </c>
      <c r="E595" s="6" t="s">
        <v>678</v>
      </c>
      <c r="F595" s="5" t="s">
        <v>1933</v>
      </c>
      <c r="G595" s="12"/>
      <c r="H595" s="12">
        <f>VLOOKUP(D595,'[1]Раздел 1'!$D$13:$P$2328,5,0)</f>
        <v>1948</v>
      </c>
      <c r="I595" s="12">
        <f>VLOOKUP(D595,'[1]Раздел 1'!$D$13:$P$2328,6,0)</f>
        <v>1159</v>
      </c>
      <c r="J595" s="12" t="str">
        <f>VLOOKUP(D595,'[1]Раздел 1'!$D$13:$P$2328,7,0)</f>
        <v>кирпич</v>
      </c>
      <c r="K595" s="12">
        <f>VLOOKUP(D595,'[1]Раздел 1'!$D$13:$P$2328,8,0)</f>
        <v>3</v>
      </c>
      <c r="L595" s="12">
        <f>VLOOKUP(D595,'[1]Раздел 1'!$D$13:$P$2328,9,0)</f>
        <v>3</v>
      </c>
      <c r="M595" s="12">
        <f>VLOOKUP(D595,'[1]Раздел 1'!$D$13:$P$2328,10,0)</f>
        <v>0</v>
      </c>
      <c r="N595" s="12">
        <f>VLOOKUP(D595,'[1]Раздел 1'!$D$13:$P$2328,11,0)</f>
        <v>0</v>
      </c>
      <c r="O595" s="12">
        <f>VLOOKUP(D595,'[1]Раздел 1'!$D$13:$P$2328,12,0)</f>
        <v>61</v>
      </c>
      <c r="P595" s="12">
        <f>VLOOKUP(D595,'[1]Раздел 1'!$D$13:$P$2328,13,0)</f>
        <v>41621000</v>
      </c>
    </row>
    <row r="596" spans="1:16" ht="45" customHeight="1" x14ac:dyDescent="0.45">
      <c r="A596" s="14">
        <v>581</v>
      </c>
      <c r="B596" s="5" t="s">
        <v>18</v>
      </c>
      <c r="C596" s="5" t="s">
        <v>331</v>
      </c>
      <c r="D596" s="5" t="s">
        <v>2912</v>
      </c>
      <c r="E596" s="5" t="s">
        <v>1756</v>
      </c>
      <c r="F596" s="5" t="s">
        <v>1933</v>
      </c>
      <c r="G596" s="12"/>
      <c r="H596" s="12">
        <f>VLOOKUP(D596,'[1]Раздел 1'!$D$13:$P$2328,5,0)</f>
        <v>1916</v>
      </c>
      <c r="I596" s="12">
        <f>VLOOKUP(D596,'[1]Раздел 1'!$D$13:$P$2328,6,0)</f>
        <v>186.4</v>
      </c>
      <c r="J596" s="12" t="str">
        <f>VLOOKUP(D596,'[1]Раздел 1'!$D$13:$P$2328,7,0)</f>
        <v>дерево</v>
      </c>
      <c r="K596" s="12">
        <f>VLOOKUP(D596,'[1]Раздел 1'!$D$13:$P$2328,8,0)</f>
        <v>2</v>
      </c>
      <c r="L596" s="12">
        <f>VLOOKUP(D596,'[1]Раздел 1'!$D$13:$P$2328,9,0)</f>
        <v>1</v>
      </c>
      <c r="M596" s="12">
        <f>VLOOKUP(D596,'[1]Раздел 1'!$D$13:$P$2328,10,0)</f>
        <v>0</v>
      </c>
      <c r="N596" s="12">
        <f>VLOOKUP(D596,'[1]Раздел 1'!$D$13:$P$2328,11,0)</f>
        <v>0</v>
      </c>
      <c r="O596" s="12">
        <f>VLOOKUP(D596,'[1]Раздел 1'!$D$13:$P$2328,12,0)</f>
        <v>12</v>
      </c>
      <c r="P596" s="12">
        <f>VLOOKUP(D596,'[1]Раздел 1'!$D$13:$P$2328,13,0)</f>
        <v>41621000</v>
      </c>
    </row>
    <row r="597" spans="1:16" ht="45" customHeight="1" x14ac:dyDescent="0.45">
      <c r="A597" s="14">
        <v>582</v>
      </c>
      <c r="B597" s="5" t="s">
        <v>18</v>
      </c>
      <c r="C597" s="5" t="s">
        <v>331</v>
      </c>
      <c r="D597" s="5" t="s">
        <v>2913</v>
      </c>
      <c r="E597" s="5" t="s">
        <v>1467</v>
      </c>
      <c r="F597" s="5" t="s">
        <v>1933</v>
      </c>
      <c r="G597" s="12"/>
      <c r="H597" s="12">
        <f>VLOOKUP(D597,'[1]Раздел 1'!$D$13:$P$2328,5,0)</f>
        <v>1959</v>
      </c>
      <c r="I597" s="12">
        <f>VLOOKUP(D597,'[1]Раздел 1'!$D$13:$P$2328,6,0)</f>
        <v>634.29999999999995</v>
      </c>
      <c r="J597" s="12" t="str">
        <f>VLOOKUP(D597,'[1]Раздел 1'!$D$13:$P$2328,7,0)</f>
        <v>кирпич</v>
      </c>
      <c r="K597" s="12">
        <f>VLOOKUP(D597,'[1]Раздел 1'!$D$13:$P$2328,8,0)</f>
        <v>2</v>
      </c>
      <c r="L597" s="12">
        <f>VLOOKUP(D597,'[1]Раздел 1'!$D$13:$P$2328,9,0)</f>
        <v>2</v>
      </c>
      <c r="M597" s="12">
        <f>VLOOKUP(D597,'[1]Раздел 1'!$D$13:$P$2328,10,0)</f>
        <v>0</v>
      </c>
      <c r="N597" s="12">
        <f>VLOOKUP(D597,'[1]Раздел 1'!$D$13:$P$2328,11,0)</f>
        <v>0</v>
      </c>
      <c r="O597" s="12">
        <f>VLOOKUP(D597,'[1]Раздел 1'!$D$13:$P$2328,12,0)</f>
        <v>24</v>
      </c>
      <c r="P597" s="12">
        <f>VLOOKUP(D597,'[1]Раздел 1'!$D$13:$P$2328,13,0)</f>
        <v>41621000</v>
      </c>
    </row>
    <row r="598" spans="1:16" ht="45" customHeight="1" x14ac:dyDescent="0.45">
      <c r="A598" s="14">
        <v>583</v>
      </c>
      <c r="B598" s="5" t="s">
        <v>18</v>
      </c>
      <c r="C598" s="5" t="s">
        <v>331</v>
      </c>
      <c r="D598" s="6" t="s">
        <v>2914</v>
      </c>
      <c r="E598" s="6" t="s">
        <v>1268</v>
      </c>
      <c r="F598" s="5" t="s">
        <v>1933</v>
      </c>
      <c r="G598" s="12"/>
      <c r="H598" s="12">
        <f>VLOOKUP(D598,'[1]Раздел 1'!$D$13:$P$2328,5,0)</f>
        <v>1978</v>
      </c>
      <c r="I598" s="12">
        <f>VLOOKUP(D598,'[1]Раздел 1'!$D$13:$P$2328,6,0)</f>
        <v>1878.8</v>
      </c>
      <c r="J598" s="12" t="str">
        <f>VLOOKUP(D598,'[1]Раздел 1'!$D$13:$P$2328,7,0)</f>
        <v>кирпич</v>
      </c>
      <c r="K598" s="12">
        <f>VLOOKUP(D598,'[1]Раздел 1'!$D$13:$P$2328,8,0)</f>
        <v>9</v>
      </c>
      <c r="L598" s="12">
        <f>VLOOKUP(D598,'[1]Раздел 1'!$D$13:$P$2328,9,0)</f>
        <v>1</v>
      </c>
      <c r="M598" s="12">
        <f>VLOOKUP(D598,'[1]Раздел 1'!$D$13:$P$2328,10,0)</f>
        <v>1</v>
      </c>
      <c r="N598" s="12">
        <f>VLOOKUP(D598,'[1]Раздел 1'!$D$13:$P$2328,11,0)</f>
        <v>0</v>
      </c>
      <c r="O598" s="12">
        <f>VLOOKUP(D598,'[1]Раздел 1'!$D$13:$P$2328,12,0)</f>
        <v>82</v>
      </c>
      <c r="P598" s="12">
        <f>VLOOKUP(D598,'[1]Раздел 1'!$D$13:$P$2328,13,0)</f>
        <v>41621000</v>
      </c>
    </row>
    <row r="599" spans="1:16" ht="45" customHeight="1" x14ac:dyDescent="0.45">
      <c r="A599" s="14">
        <v>584</v>
      </c>
      <c r="B599" s="5" t="s">
        <v>18</v>
      </c>
      <c r="C599" s="5" t="s">
        <v>331</v>
      </c>
      <c r="D599" s="5" t="s">
        <v>2915</v>
      </c>
      <c r="E599" s="5" t="s">
        <v>1616</v>
      </c>
      <c r="F599" s="5" t="s">
        <v>1933</v>
      </c>
      <c r="G599" s="12"/>
      <c r="H599" s="12">
        <f>VLOOKUP(D599,'[1]Раздел 1'!$D$13:$P$2328,5,0)</f>
        <v>1967</v>
      </c>
      <c r="I599" s="12">
        <f>VLOOKUP(D599,'[1]Раздел 1'!$D$13:$P$2328,6,0)</f>
        <v>1962.5</v>
      </c>
      <c r="J599" s="12" t="str">
        <f>VLOOKUP(D599,'[1]Раздел 1'!$D$13:$P$2328,7,0)</f>
        <v>кирпич</v>
      </c>
      <c r="K599" s="12">
        <f>VLOOKUP(D599,'[1]Раздел 1'!$D$13:$P$2328,8,0)</f>
        <v>9</v>
      </c>
      <c r="L599" s="12">
        <f>VLOOKUP(D599,'[1]Раздел 1'!$D$13:$P$2328,9,0)</f>
        <v>1</v>
      </c>
      <c r="M599" s="12">
        <f>VLOOKUP(D599,'[1]Раздел 1'!$D$13:$P$2328,10,0)</f>
        <v>1</v>
      </c>
      <c r="N599" s="12">
        <f>VLOOKUP(D599,'[1]Раздел 1'!$D$13:$P$2328,11,0)</f>
        <v>0</v>
      </c>
      <c r="O599" s="12">
        <f>VLOOKUP(D599,'[1]Раздел 1'!$D$13:$P$2328,12,0)</f>
        <v>67</v>
      </c>
      <c r="P599" s="12">
        <f>VLOOKUP(D599,'[1]Раздел 1'!$D$13:$P$2328,13,0)</f>
        <v>41621000</v>
      </c>
    </row>
    <row r="600" spans="1:16" ht="45" customHeight="1" x14ac:dyDescent="0.45">
      <c r="A600" s="14">
        <v>585</v>
      </c>
      <c r="B600" s="5" t="s">
        <v>18</v>
      </c>
      <c r="C600" s="5" t="s">
        <v>331</v>
      </c>
      <c r="D600" s="5" t="s">
        <v>2916</v>
      </c>
      <c r="E600" s="5" t="s">
        <v>1864</v>
      </c>
      <c r="F600" s="5" t="s">
        <v>1933</v>
      </c>
      <c r="G600" s="12" t="str">
        <f>VLOOKUP(D600,'[1]Раздел 1'!$D$13:$P$2328,4,0)</f>
        <v>ОКН</v>
      </c>
      <c r="H600" s="12">
        <f>VLOOKUP(D600,'[1]Раздел 1'!$D$13:$P$2328,5,0)</f>
        <v>1936</v>
      </c>
      <c r="I600" s="12">
        <f>VLOOKUP(D600,'[1]Раздел 1'!$D$13:$P$2328,6,0)</f>
        <v>2210.1999999999998</v>
      </c>
      <c r="J600" s="12" t="str">
        <f>VLOOKUP(D600,'[1]Раздел 1'!$D$13:$P$2328,7,0)</f>
        <v>кирпич</v>
      </c>
      <c r="K600" s="12">
        <f>VLOOKUP(D600,'[1]Раздел 1'!$D$13:$P$2328,8,0)</f>
        <v>4</v>
      </c>
      <c r="L600" s="12">
        <f>VLOOKUP(D600,'[1]Раздел 1'!$D$13:$P$2328,9,0)</f>
        <v>3</v>
      </c>
      <c r="M600" s="12">
        <f>VLOOKUP(D600,'[1]Раздел 1'!$D$13:$P$2328,10,0)</f>
        <v>0</v>
      </c>
      <c r="N600" s="12">
        <f>VLOOKUP(D600,'[1]Раздел 1'!$D$13:$P$2328,11,0)</f>
        <v>0</v>
      </c>
      <c r="O600" s="12">
        <f>VLOOKUP(D600,'[1]Раздел 1'!$D$13:$P$2328,12,0)</f>
        <v>70</v>
      </c>
      <c r="P600" s="12">
        <f>VLOOKUP(D600,'[1]Раздел 1'!$D$13:$P$2328,13,0)</f>
        <v>41621000</v>
      </c>
    </row>
    <row r="601" spans="1:16" ht="45" customHeight="1" x14ac:dyDescent="0.45">
      <c r="A601" s="14">
        <v>586</v>
      </c>
      <c r="B601" s="5" t="s">
        <v>18</v>
      </c>
      <c r="C601" s="5" t="s">
        <v>331</v>
      </c>
      <c r="D601" s="6" t="s">
        <v>2917</v>
      </c>
      <c r="E601" s="6" t="s">
        <v>1011</v>
      </c>
      <c r="F601" s="5" t="s">
        <v>1933</v>
      </c>
      <c r="G601" s="12"/>
      <c r="H601" s="12">
        <f>VLOOKUP(D601,'[1]Раздел 1'!$D$13:$P$2328,5,0)</f>
        <v>1977</v>
      </c>
      <c r="I601" s="12">
        <f>VLOOKUP(D601,'[1]Раздел 1'!$D$13:$P$2328,6,0)</f>
        <v>14828.9</v>
      </c>
      <c r="J601" s="12" t="str">
        <f>VLOOKUP(D601,'[1]Раздел 1'!$D$13:$P$2328,7,0)</f>
        <v>панели</v>
      </c>
      <c r="K601" s="12">
        <f>VLOOKUP(D601,'[1]Раздел 1'!$D$13:$P$2328,8,0)</f>
        <v>9</v>
      </c>
      <c r="L601" s="12">
        <f>VLOOKUP(D601,'[1]Раздел 1'!$D$13:$P$2328,9,0)</f>
        <v>8</v>
      </c>
      <c r="M601" s="12">
        <f>VLOOKUP(D601,'[1]Раздел 1'!$D$13:$P$2328,10,0)</f>
        <v>8</v>
      </c>
      <c r="N601" s="12">
        <f>VLOOKUP(D601,'[1]Раздел 1'!$D$13:$P$2328,11,0)</f>
        <v>0</v>
      </c>
      <c r="O601" s="12">
        <f>VLOOKUP(D601,'[1]Раздел 1'!$D$13:$P$2328,12,0)</f>
        <v>690</v>
      </c>
      <c r="P601" s="12">
        <f>VLOOKUP(D601,'[1]Раздел 1'!$D$13:$P$2328,13,0)</f>
        <v>41621000</v>
      </c>
    </row>
    <row r="602" spans="1:16" ht="45" customHeight="1" x14ac:dyDescent="0.45">
      <c r="A602" s="14">
        <v>587</v>
      </c>
      <c r="B602" s="5" t="s">
        <v>18</v>
      </c>
      <c r="C602" s="6" t="s">
        <v>331</v>
      </c>
      <c r="D602" s="6" t="s">
        <v>2918</v>
      </c>
      <c r="E602" s="5" t="s">
        <v>2023</v>
      </c>
      <c r="F602" s="5" t="s">
        <v>1933</v>
      </c>
      <c r="G602" s="12" t="str">
        <f>VLOOKUP(D602,'[1]Раздел 1'!$D$13:$P$2328,4,0)</f>
        <v>ОКН</v>
      </c>
      <c r="H602" s="12">
        <f>VLOOKUP(D602,'[1]Раздел 1'!$D$13:$P$2328,5,0)</f>
        <v>1964</v>
      </c>
      <c r="I602" s="12">
        <f>VLOOKUP(D602,'[1]Раздел 1'!$D$13:$P$2328,6,0)</f>
        <v>2209.8000000000002</v>
      </c>
      <c r="J602" s="12" t="str">
        <f>VLOOKUP(D602,'[1]Раздел 1'!$D$13:$P$2328,7,0)</f>
        <v>кирпич</v>
      </c>
      <c r="K602" s="12">
        <f>VLOOKUP(D602,'[1]Раздел 1'!$D$13:$P$2328,8,0)</f>
        <v>4</v>
      </c>
      <c r="L602" s="12">
        <f>VLOOKUP(D602,'[1]Раздел 1'!$D$13:$P$2328,9,0)</f>
        <v>0</v>
      </c>
      <c r="M602" s="12">
        <f>VLOOKUP(D602,'[1]Раздел 1'!$D$13:$P$2328,10,0)</f>
        <v>0</v>
      </c>
      <c r="N602" s="12">
        <f>VLOOKUP(D602,'[1]Раздел 1'!$D$13:$P$2328,11,0)</f>
        <v>0</v>
      </c>
      <c r="O602" s="12">
        <f>VLOOKUP(D602,'[1]Раздел 1'!$D$13:$P$2328,12,0)</f>
        <v>0</v>
      </c>
      <c r="P602" s="12">
        <f>VLOOKUP(D602,'[1]Раздел 1'!$D$13:$P$2328,13,0)</f>
        <v>41621000</v>
      </c>
    </row>
    <row r="603" spans="1:16" ht="45" customHeight="1" x14ac:dyDescent="0.45">
      <c r="A603" s="14">
        <v>588</v>
      </c>
      <c r="B603" s="5" t="s">
        <v>18</v>
      </c>
      <c r="C603" s="6" t="s">
        <v>331</v>
      </c>
      <c r="D603" s="6" t="s">
        <v>2919</v>
      </c>
      <c r="E603" s="5" t="s">
        <v>2022</v>
      </c>
      <c r="F603" s="5" t="s">
        <v>1933</v>
      </c>
      <c r="G603" s="12"/>
      <c r="H603" s="12">
        <f>VLOOKUP(D603,'[1]Раздел 1'!$D$13:$P$2328,5,0)</f>
        <v>1968</v>
      </c>
      <c r="I603" s="12">
        <f>VLOOKUP(D603,'[1]Раздел 1'!$D$13:$P$2328,6,0)</f>
        <v>1930.1</v>
      </c>
      <c r="J603" s="12" t="str">
        <f>VLOOKUP(D603,'[1]Раздел 1'!$D$13:$P$2328,7,0)</f>
        <v>кирпич</v>
      </c>
      <c r="K603" s="12">
        <f>VLOOKUP(D603,'[1]Раздел 1'!$D$13:$P$2328,8,0)</f>
        <v>9</v>
      </c>
      <c r="L603" s="12">
        <f>VLOOKUP(D603,'[1]Раздел 1'!$D$13:$P$2328,9,0)</f>
        <v>0</v>
      </c>
      <c r="M603" s="12">
        <f>VLOOKUP(D603,'[1]Раздел 1'!$D$13:$P$2328,10,0)</f>
        <v>1</v>
      </c>
      <c r="N603" s="12">
        <f>VLOOKUP(D603,'[1]Раздел 1'!$D$13:$P$2328,11,0)</f>
        <v>0</v>
      </c>
      <c r="O603" s="12">
        <f>VLOOKUP(D603,'[1]Раздел 1'!$D$13:$P$2328,12,0)</f>
        <v>0</v>
      </c>
      <c r="P603" s="12">
        <f>VLOOKUP(D603,'[1]Раздел 1'!$D$13:$P$2328,13,0)</f>
        <v>41621000</v>
      </c>
    </row>
    <row r="604" spans="1:16" ht="45" customHeight="1" x14ac:dyDescent="0.45">
      <c r="A604" s="14">
        <v>589</v>
      </c>
      <c r="B604" s="5" t="s">
        <v>18</v>
      </c>
      <c r="C604" s="5" t="s">
        <v>331</v>
      </c>
      <c r="D604" s="6" t="s">
        <v>2920</v>
      </c>
      <c r="E604" s="6" t="s">
        <v>377</v>
      </c>
      <c r="F604" s="5" t="s">
        <v>1933</v>
      </c>
      <c r="G604" s="12"/>
      <c r="H604" s="12">
        <f>VLOOKUP(D604,'[1]Раздел 1'!$D$13:$P$2328,5,0)</f>
        <v>1961</v>
      </c>
      <c r="I604" s="12">
        <f>VLOOKUP(D604,'[1]Раздел 1'!$D$13:$P$2328,6,0)</f>
        <v>627</v>
      </c>
      <c r="J604" s="12" t="str">
        <f>VLOOKUP(D604,'[1]Раздел 1'!$D$13:$P$2328,7,0)</f>
        <v>кирпич</v>
      </c>
      <c r="K604" s="12">
        <f>VLOOKUP(D604,'[1]Раздел 1'!$D$13:$P$2328,8,0)</f>
        <v>2</v>
      </c>
      <c r="L604" s="12">
        <f>VLOOKUP(D604,'[1]Раздел 1'!$D$13:$P$2328,9,0)</f>
        <v>2</v>
      </c>
      <c r="M604" s="12">
        <f>VLOOKUP(D604,'[1]Раздел 1'!$D$13:$P$2328,10,0)</f>
        <v>0</v>
      </c>
      <c r="N604" s="12">
        <f>VLOOKUP(D604,'[1]Раздел 1'!$D$13:$P$2328,11,0)</f>
        <v>0</v>
      </c>
      <c r="O604" s="12">
        <f>VLOOKUP(D604,'[1]Раздел 1'!$D$13:$P$2328,12,0)</f>
        <v>32</v>
      </c>
      <c r="P604" s="12">
        <f>VLOOKUP(D604,'[1]Раздел 1'!$D$13:$P$2328,13,0)</f>
        <v>41621000</v>
      </c>
    </row>
    <row r="605" spans="1:16" ht="45" customHeight="1" x14ac:dyDescent="0.45">
      <c r="A605" s="14">
        <v>590</v>
      </c>
      <c r="B605" s="5" t="s">
        <v>18</v>
      </c>
      <c r="C605" s="5" t="s">
        <v>331</v>
      </c>
      <c r="D605" s="6" t="s">
        <v>2921</v>
      </c>
      <c r="E605" s="6" t="s">
        <v>1210</v>
      </c>
      <c r="F605" s="5" t="s">
        <v>1933</v>
      </c>
      <c r="G605" s="12"/>
      <c r="H605" s="12">
        <f>VLOOKUP(D605,'[1]Раздел 1'!$D$13:$P$2328,5,0)</f>
        <v>1965</v>
      </c>
      <c r="I605" s="12">
        <f>VLOOKUP(D605,'[1]Раздел 1'!$D$13:$P$2328,6,0)</f>
        <v>3173</v>
      </c>
      <c r="J605" s="12" t="str">
        <f>VLOOKUP(D605,'[1]Раздел 1'!$D$13:$P$2328,7,0)</f>
        <v>панели</v>
      </c>
      <c r="K605" s="12">
        <f>VLOOKUP(D605,'[1]Раздел 1'!$D$13:$P$2328,8,0)</f>
        <v>5</v>
      </c>
      <c r="L605" s="12">
        <f>VLOOKUP(D605,'[1]Раздел 1'!$D$13:$P$2328,9,0)</f>
        <v>7</v>
      </c>
      <c r="M605" s="12">
        <f>VLOOKUP(D605,'[1]Раздел 1'!$D$13:$P$2328,10,0)</f>
        <v>0</v>
      </c>
      <c r="N605" s="12">
        <f>VLOOKUP(D605,'[1]Раздел 1'!$D$13:$P$2328,11,0)</f>
        <v>0</v>
      </c>
      <c r="O605" s="12">
        <f>VLOOKUP(D605,'[1]Раздел 1'!$D$13:$P$2328,12,0)</f>
        <v>164</v>
      </c>
      <c r="P605" s="12">
        <f>VLOOKUP(D605,'[1]Раздел 1'!$D$13:$P$2328,13,0)</f>
        <v>41621000</v>
      </c>
    </row>
    <row r="606" spans="1:16" ht="45" customHeight="1" x14ac:dyDescent="0.45">
      <c r="A606" s="14">
        <v>591</v>
      </c>
      <c r="B606" s="5" t="s">
        <v>18</v>
      </c>
      <c r="C606" s="5" t="s">
        <v>331</v>
      </c>
      <c r="D606" s="5" t="s">
        <v>2922</v>
      </c>
      <c r="E606" s="5" t="s">
        <v>1757</v>
      </c>
      <c r="F606" s="5" t="s">
        <v>1933</v>
      </c>
      <c r="G606" s="12"/>
      <c r="H606" s="12">
        <f>VLOOKUP(D606,'[1]Раздел 1'!$D$13:$P$2328,5,0)</f>
        <v>1998</v>
      </c>
      <c r="I606" s="12">
        <f>VLOOKUP(D606,'[1]Раздел 1'!$D$13:$P$2328,6,0)</f>
        <v>5589.4</v>
      </c>
      <c r="J606" s="12" t="str">
        <f>VLOOKUP(D606,'[1]Раздел 1'!$D$13:$P$2328,7,0)</f>
        <v>кирпич</v>
      </c>
      <c r="K606" s="12">
        <f>VLOOKUP(D606,'[1]Раздел 1'!$D$13:$P$2328,8,0)</f>
        <v>8</v>
      </c>
      <c r="L606" s="12">
        <f>VLOOKUP(D606,'[1]Раздел 1'!$D$13:$P$2328,9,0)</f>
        <v>5</v>
      </c>
      <c r="M606" s="12">
        <f>VLOOKUP(D606,'[1]Раздел 1'!$D$13:$P$2328,10,0)</f>
        <v>5</v>
      </c>
      <c r="N606" s="12">
        <f>VLOOKUP(D606,'[1]Раздел 1'!$D$13:$P$2328,11,0)</f>
        <v>0</v>
      </c>
      <c r="O606" s="12">
        <f>VLOOKUP(D606,'[1]Раздел 1'!$D$13:$P$2328,12,0)</f>
        <v>134</v>
      </c>
      <c r="P606" s="12">
        <f>VLOOKUP(D606,'[1]Раздел 1'!$D$13:$P$2328,13,0)</f>
        <v>41621000</v>
      </c>
    </row>
    <row r="607" spans="1:16" ht="45" customHeight="1" x14ac:dyDescent="0.45">
      <c r="A607" s="14">
        <v>592</v>
      </c>
      <c r="B607" s="5" t="s">
        <v>18</v>
      </c>
      <c r="C607" s="5" t="s">
        <v>331</v>
      </c>
      <c r="D607" s="5" t="s">
        <v>2923</v>
      </c>
      <c r="E607" s="5" t="s">
        <v>1302</v>
      </c>
      <c r="F607" s="5" t="s">
        <v>1933</v>
      </c>
      <c r="G607" s="12"/>
      <c r="H607" s="12">
        <f>VLOOKUP(D607,'[1]Раздел 1'!$D$13:$P$2328,5,0)</f>
        <v>1969</v>
      </c>
      <c r="I607" s="12">
        <f>VLOOKUP(D607,'[1]Раздел 1'!$D$13:$P$2328,6,0)</f>
        <v>3312</v>
      </c>
      <c r="J607" s="12" t="str">
        <f>VLOOKUP(D607,'[1]Раздел 1'!$D$13:$P$2328,7,0)</f>
        <v>кирпич</v>
      </c>
      <c r="K607" s="12">
        <f>VLOOKUP(D607,'[1]Раздел 1'!$D$13:$P$2328,8,0)</f>
        <v>5</v>
      </c>
      <c r="L607" s="12">
        <f>VLOOKUP(D607,'[1]Раздел 1'!$D$13:$P$2328,9,0)</f>
        <v>4</v>
      </c>
      <c r="M607" s="12">
        <f>VLOOKUP(D607,'[1]Раздел 1'!$D$13:$P$2328,10,0)</f>
        <v>0</v>
      </c>
      <c r="N607" s="12">
        <f>VLOOKUP(D607,'[1]Раздел 1'!$D$13:$P$2328,11,0)</f>
        <v>0</v>
      </c>
      <c r="O607" s="12">
        <f>VLOOKUP(D607,'[1]Раздел 1'!$D$13:$P$2328,12,0)</f>
        <v>117</v>
      </c>
      <c r="P607" s="12">
        <f>VLOOKUP(D607,'[1]Раздел 1'!$D$13:$P$2328,13,0)</f>
        <v>41621000</v>
      </c>
    </row>
    <row r="608" spans="1:16" ht="45" customHeight="1" x14ac:dyDescent="0.45">
      <c r="A608" s="14">
        <v>593</v>
      </c>
      <c r="B608" s="5" t="s">
        <v>18</v>
      </c>
      <c r="C608" s="5" t="s">
        <v>331</v>
      </c>
      <c r="D608" s="5" t="s">
        <v>2924</v>
      </c>
      <c r="E608" s="5" t="s">
        <v>1507</v>
      </c>
      <c r="F608" s="5" t="s">
        <v>1933</v>
      </c>
      <c r="G608" s="12"/>
      <c r="H608" s="12">
        <f>VLOOKUP(D608,'[1]Раздел 1'!$D$13:$P$2328,5,0)</f>
        <v>1964</v>
      </c>
      <c r="I608" s="12">
        <f>VLOOKUP(D608,'[1]Раздел 1'!$D$13:$P$2328,6,0)</f>
        <v>3530.9</v>
      </c>
      <c r="J608" s="12" t="str">
        <f>VLOOKUP(D608,'[1]Раздел 1'!$D$13:$P$2328,7,0)</f>
        <v>панели</v>
      </c>
      <c r="K608" s="12">
        <f>VLOOKUP(D608,'[1]Раздел 1'!$D$13:$P$2328,8,0)</f>
        <v>5</v>
      </c>
      <c r="L608" s="12">
        <f>VLOOKUP(D608,'[1]Раздел 1'!$D$13:$P$2328,9,0)</f>
        <v>4</v>
      </c>
      <c r="M608" s="12">
        <f>VLOOKUP(D608,'[1]Раздел 1'!$D$13:$P$2328,10,0)</f>
        <v>0</v>
      </c>
      <c r="N608" s="12">
        <f>VLOOKUP(D608,'[1]Раздел 1'!$D$13:$P$2328,11,0)</f>
        <v>0</v>
      </c>
      <c r="O608" s="12">
        <f>VLOOKUP(D608,'[1]Раздел 1'!$D$13:$P$2328,12,0)</f>
        <v>115</v>
      </c>
      <c r="P608" s="12">
        <f>VLOOKUP(D608,'[1]Раздел 1'!$D$13:$P$2328,13,0)</f>
        <v>41621000</v>
      </c>
    </row>
    <row r="609" spans="1:16" ht="45" customHeight="1" x14ac:dyDescent="0.45">
      <c r="A609" s="14">
        <v>594</v>
      </c>
      <c r="B609" s="5" t="s">
        <v>18</v>
      </c>
      <c r="C609" s="5" t="s">
        <v>331</v>
      </c>
      <c r="D609" s="6" t="s">
        <v>2925</v>
      </c>
      <c r="E609" s="6" t="s">
        <v>915</v>
      </c>
      <c r="F609" s="5" t="s">
        <v>1933</v>
      </c>
      <c r="G609" s="12"/>
      <c r="H609" s="12">
        <f>VLOOKUP(D609,'[1]Раздел 1'!$D$13:$P$2328,5,0)</f>
        <v>1975</v>
      </c>
      <c r="I609" s="12">
        <f>VLOOKUP(D609,'[1]Раздел 1'!$D$13:$P$2328,6,0)</f>
        <v>1812.7</v>
      </c>
      <c r="J609" s="12" t="str">
        <f>VLOOKUP(D609,'[1]Раздел 1'!$D$13:$P$2328,7,0)</f>
        <v>кирпич</v>
      </c>
      <c r="K609" s="12">
        <f>VLOOKUP(D609,'[1]Раздел 1'!$D$13:$P$2328,8,0)</f>
        <v>9</v>
      </c>
      <c r="L609" s="12">
        <f>VLOOKUP(D609,'[1]Раздел 1'!$D$13:$P$2328,9,0)</f>
        <v>1</v>
      </c>
      <c r="M609" s="12">
        <f>VLOOKUP(D609,'[1]Раздел 1'!$D$13:$P$2328,10,0)</f>
        <v>1</v>
      </c>
      <c r="N609" s="12">
        <f>VLOOKUP(D609,'[1]Раздел 1'!$D$13:$P$2328,11,0)</f>
        <v>0</v>
      </c>
      <c r="O609" s="12">
        <f>VLOOKUP(D609,'[1]Раздел 1'!$D$13:$P$2328,12,0)</f>
        <v>87</v>
      </c>
      <c r="P609" s="12">
        <f>VLOOKUP(D609,'[1]Раздел 1'!$D$13:$P$2328,13,0)</f>
        <v>41621000</v>
      </c>
    </row>
    <row r="610" spans="1:16" ht="45" customHeight="1" x14ac:dyDescent="0.45">
      <c r="A610" s="14">
        <v>595</v>
      </c>
      <c r="B610" s="5" t="s">
        <v>18</v>
      </c>
      <c r="C610" s="5" t="s">
        <v>331</v>
      </c>
      <c r="D610" s="5" t="s">
        <v>2926</v>
      </c>
      <c r="E610" s="5" t="s">
        <v>1032</v>
      </c>
      <c r="F610" s="5" t="s">
        <v>1933</v>
      </c>
      <c r="G610" s="12"/>
      <c r="H610" s="12">
        <f>VLOOKUP(D610,'[1]Раздел 1'!$D$13:$P$2328,5,0)</f>
        <v>1979</v>
      </c>
      <c r="I610" s="12">
        <f>VLOOKUP(D610,'[1]Раздел 1'!$D$13:$P$2328,6,0)</f>
        <v>9504.4</v>
      </c>
      <c r="J610" s="12" t="str">
        <f>VLOOKUP(D610,'[1]Раздел 1'!$D$13:$P$2328,7,0)</f>
        <v>панели</v>
      </c>
      <c r="K610" s="12">
        <f>VLOOKUP(D610,'[1]Раздел 1'!$D$13:$P$2328,8,0)</f>
        <v>9</v>
      </c>
      <c r="L610" s="12">
        <f>VLOOKUP(D610,'[1]Раздел 1'!$D$13:$P$2328,9,0)</f>
        <v>5</v>
      </c>
      <c r="M610" s="12">
        <f>VLOOKUP(D610,'[1]Раздел 1'!$D$13:$P$2328,10,0)</f>
        <v>5</v>
      </c>
      <c r="N610" s="12">
        <f>VLOOKUP(D610,'[1]Раздел 1'!$D$13:$P$2328,11,0)</f>
        <v>0</v>
      </c>
      <c r="O610" s="12">
        <f>VLOOKUP(D610,'[1]Раздел 1'!$D$13:$P$2328,12,0)</f>
        <v>289</v>
      </c>
      <c r="P610" s="12">
        <f>VLOOKUP(D610,'[1]Раздел 1'!$D$13:$P$2328,13,0)</f>
        <v>41621000</v>
      </c>
    </row>
    <row r="611" spans="1:16" ht="45" customHeight="1" x14ac:dyDescent="0.45">
      <c r="A611" s="14">
        <v>596</v>
      </c>
      <c r="B611" s="5" t="s">
        <v>18</v>
      </c>
      <c r="C611" s="5" t="s">
        <v>331</v>
      </c>
      <c r="D611" s="5" t="s">
        <v>2927</v>
      </c>
      <c r="E611" s="5" t="s">
        <v>1560</v>
      </c>
      <c r="F611" s="5" t="s">
        <v>1933</v>
      </c>
      <c r="G611" s="12"/>
      <c r="H611" s="12">
        <f>VLOOKUP(D611,'[1]Раздел 1'!$D$13:$P$2328,5,0)</f>
        <v>1990</v>
      </c>
      <c r="I611" s="12">
        <f>VLOOKUP(D611,'[1]Раздел 1'!$D$13:$P$2328,6,0)</f>
        <v>4020</v>
      </c>
      <c r="J611" s="12" t="str">
        <f>VLOOKUP(D611,'[1]Раздел 1'!$D$13:$P$2328,7,0)</f>
        <v>панели</v>
      </c>
      <c r="K611" s="12">
        <f>VLOOKUP(D611,'[1]Раздел 1'!$D$13:$P$2328,8,0)</f>
        <v>9</v>
      </c>
      <c r="L611" s="12">
        <f>VLOOKUP(D611,'[1]Раздел 1'!$D$13:$P$2328,9,0)</f>
        <v>2</v>
      </c>
      <c r="M611" s="12">
        <f>VLOOKUP(D611,'[1]Раздел 1'!$D$13:$P$2328,10,0)</f>
        <v>2</v>
      </c>
      <c r="N611" s="12">
        <f>VLOOKUP(D611,'[1]Раздел 1'!$D$13:$P$2328,11,0)</f>
        <v>0</v>
      </c>
      <c r="O611" s="12">
        <f>VLOOKUP(D611,'[1]Раздел 1'!$D$13:$P$2328,12,0)</f>
        <v>108</v>
      </c>
      <c r="P611" s="12">
        <f>VLOOKUP(D611,'[1]Раздел 1'!$D$13:$P$2328,13,0)</f>
        <v>41621000</v>
      </c>
    </row>
    <row r="612" spans="1:16" ht="45" customHeight="1" x14ac:dyDescent="0.45">
      <c r="A612" s="14">
        <v>597</v>
      </c>
      <c r="B612" s="5" t="s">
        <v>18</v>
      </c>
      <c r="C612" s="5" t="s">
        <v>331</v>
      </c>
      <c r="D612" s="6" t="s">
        <v>2928</v>
      </c>
      <c r="E612" s="6" t="s">
        <v>789</v>
      </c>
      <c r="F612" s="5" t="s">
        <v>1933</v>
      </c>
      <c r="G612" s="12"/>
      <c r="H612" s="12">
        <f>VLOOKUP(D612,'[1]Раздел 1'!$D$13:$P$2328,5,0)</f>
        <v>1986</v>
      </c>
      <c r="I612" s="12">
        <f>VLOOKUP(D612,'[1]Раздел 1'!$D$13:$P$2328,6,0)</f>
        <v>13020.1</v>
      </c>
      <c r="J612" s="12" t="str">
        <f>VLOOKUP(D612,'[1]Раздел 1'!$D$13:$P$2328,7,0)</f>
        <v>панели</v>
      </c>
      <c r="K612" s="12">
        <f>VLOOKUP(D612,'[1]Раздел 1'!$D$13:$P$2328,8,0)</f>
        <v>9</v>
      </c>
      <c r="L612" s="12">
        <f>VLOOKUP(D612,'[1]Раздел 1'!$D$13:$P$2328,9,0)</f>
        <v>7</v>
      </c>
      <c r="M612" s="12">
        <f>VLOOKUP(D612,'[1]Раздел 1'!$D$13:$P$2328,10,0)</f>
        <v>7</v>
      </c>
      <c r="N612" s="12">
        <f>VLOOKUP(D612,'[1]Раздел 1'!$D$13:$P$2328,11,0)</f>
        <v>0</v>
      </c>
      <c r="O612" s="12">
        <f>VLOOKUP(D612,'[1]Раздел 1'!$D$13:$P$2328,12,0)</f>
        <v>612</v>
      </c>
      <c r="P612" s="12">
        <f>VLOOKUP(D612,'[1]Раздел 1'!$D$13:$P$2328,13,0)</f>
        <v>41621000</v>
      </c>
    </row>
    <row r="613" spans="1:16" ht="45" customHeight="1" x14ac:dyDescent="0.45">
      <c r="A613" s="14">
        <v>598</v>
      </c>
      <c r="B613" s="5" t="s">
        <v>18</v>
      </c>
      <c r="C613" s="5" t="s">
        <v>331</v>
      </c>
      <c r="D613" s="6" t="s">
        <v>2929</v>
      </c>
      <c r="E613" s="6" t="s">
        <v>780</v>
      </c>
      <c r="F613" s="5" t="s">
        <v>1933</v>
      </c>
      <c r="G613" s="12"/>
      <c r="H613" s="12">
        <f>VLOOKUP(D613,'[1]Раздел 1'!$D$13:$P$2328,5,0)</f>
        <v>1988</v>
      </c>
      <c r="I613" s="12">
        <f>VLOOKUP(D613,'[1]Раздел 1'!$D$13:$P$2328,6,0)</f>
        <v>14481</v>
      </c>
      <c r="J613" s="12" t="str">
        <f>VLOOKUP(D613,'[1]Раздел 1'!$D$13:$P$2328,7,0)</f>
        <v>панели</v>
      </c>
      <c r="K613" s="12">
        <f>VLOOKUP(D613,'[1]Раздел 1'!$D$13:$P$2328,8,0)</f>
        <v>9</v>
      </c>
      <c r="L613" s="12">
        <f>VLOOKUP(D613,'[1]Раздел 1'!$D$13:$P$2328,9,0)</f>
        <v>7</v>
      </c>
      <c r="M613" s="12">
        <f>VLOOKUP(D613,'[1]Раздел 1'!$D$13:$P$2328,10,0)</f>
        <v>7</v>
      </c>
      <c r="N613" s="12">
        <f>VLOOKUP(D613,'[1]Раздел 1'!$D$13:$P$2328,11,0)</f>
        <v>0</v>
      </c>
      <c r="O613" s="12">
        <f>VLOOKUP(D613,'[1]Раздел 1'!$D$13:$P$2328,12,0)</f>
        <v>711</v>
      </c>
      <c r="P613" s="12">
        <f>VLOOKUP(D613,'[1]Раздел 1'!$D$13:$P$2328,13,0)</f>
        <v>41621000</v>
      </c>
    </row>
    <row r="614" spans="1:16" ht="45" customHeight="1" x14ac:dyDescent="0.45">
      <c r="A614" s="14">
        <v>599</v>
      </c>
      <c r="B614" s="5" t="s">
        <v>18</v>
      </c>
      <c r="C614" s="5" t="s">
        <v>331</v>
      </c>
      <c r="D614" s="5" t="s">
        <v>2930</v>
      </c>
      <c r="E614" s="5" t="s">
        <v>1758</v>
      </c>
      <c r="F614" s="5" t="s">
        <v>1933</v>
      </c>
      <c r="G614" s="12"/>
      <c r="H614" s="12">
        <f>VLOOKUP(D614,'[1]Раздел 1'!$D$13:$P$2328,5,0)</f>
        <v>1992</v>
      </c>
      <c r="I614" s="12">
        <f>VLOOKUP(D614,'[1]Раздел 1'!$D$13:$P$2328,6,0)</f>
        <v>5980.6</v>
      </c>
      <c r="J614" s="12" t="str">
        <f>VLOOKUP(D614,'[1]Раздел 1'!$D$13:$P$2328,7,0)</f>
        <v>панели</v>
      </c>
      <c r="K614" s="12">
        <f>VLOOKUP(D614,'[1]Раздел 1'!$D$13:$P$2328,8,0)</f>
        <v>9</v>
      </c>
      <c r="L614" s="12">
        <f>VLOOKUP(D614,'[1]Раздел 1'!$D$13:$P$2328,9,0)</f>
        <v>3</v>
      </c>
      <c r="M614" s="12">
        <f>VLOOKUP(D614,'[1]Раздел 1'!$D$13:$P$2328,10,0)</f>
        <v>3</v>
      </c>
      <c r="N614" s="12">
        <f>VLOOKUP(D614,'[1]Раздел 1'!$D$13:$P$2328,11,0)</f>
        <v>0</v>
      </c>
      <c r="O614" s="12">
        <f>VLOOKUP(D614,'[1]Раздел 1'!$D$13:$P$2328,12,0)</f>
        <v>243</v>
      </c>
      <c r="P614" s="12">
        <f>VLOOKUP(D614,'[1]Раздел 1'!$D$13:$P$2328,13,0)</f>
        <v>41621000</v>
      </c>
    </row>
    <row r="615" spans="1:16" ht="45" customHeight="1" x14ac:dyDescent="0.45">
      <c r="A615" s="14">
        <v>600</v>
      </c>
      <c r="B615" s="5" t="s">
        <v>18</v>
      </c>
      <c r="C615" s="5" t="s">
        <v>331</v>
      </c>
      <c r="D615" s="5" t="s">
        <v>2931</v>
      </c>
      <c r="E615" s="5" t="s">
        <v>1394</v>
      </c>
      <c r="F615" s="5" t="s">
        <v>1933</v>
      </c>
      <c r="G615" s="12"/>
      <c r="H615" s="12">
        <f>VLOOKUP(D615,'[1]Раздел 1'!$D$13:$P$2328,5,0)</f>
        <v>1974</v>
      </c>
      <c r="I615" s="12">
        <f>VLOOKUP(D615,'[1]Раздел 1'!$D$13:$P$2328,6,0)</f>
        <v>5879.14</v>
      </c>
      <c r="J615" s="12" t="str">
        <f>VLOOKUP(D615,'[1]Раздел 1'!$D$13:$P$2328,7,0)</f>
        <v>панели</v>
      </c>
      <c r="K615" s="12">
        <f>VLOOKUP(D615,'[1]Раздел 1'!$D$13:$P$2328,8,0)</f>
        <v>9</v>
      </c>
      <c r="L615" s="12">
        <f>VLOOKUP(D615,'[1]Раздел 1'!$D$13:$P$2328,9,0)</f>
        <v>3</v>
      </c>
      <c r="M615" s="12">
        <f>VLOOKUP(D615,'[1]Раздел 1'!$D$13:$P$2328,10,0)</f>
        <v>3</v>
      </c>
      <c r="N615" s="12">
        <f>VLOOKUP(D615,'[1]Раздел 1'!$D$13:$P$2328,11,0)</f>
        <v>0</v>
      </c>
      <c r="O615" s="12">
        <f>VLOOKUP(D615,'[1]Раздел 1'!$D$13:$P$2328,12,0)</f>
        <v>298</v>
      </c>
      <c r="P615" s="12">
        <f>VLOOKUP(D615,'[1]Раздел 1'!$D$13:$P$2328,13,0)</f>
        <v>41621000</v>
      </c>
    </row>
    <row r="616" spans="1:16" ht="45" customHeight="1" x14ac:dyDescent="0.45">
      <c r="A616" s="14">
        <v>601</v>
      </c>
      <c r="B616" s="5" t="s">
        <v>18</v>
      </c>
      <c r="C616" s="5" t="s">
        <v>331</v>
      </c>
      <c r="D616" s="6" t="s">
        <v>2932</v>
      </c>
      <c r="E616" s="6" t="s">
        <v>905</v>
      </c>
      <c r="F616" s="5" t="s">
        <v>1933</v>
      </c>
      <c r="G616" s="12"/>
      <c r="H616" s="12">
        <f>VLOOKUP(D616,'[1]Раздел 1'!$D$13:$P$2328,5,0)</f>
        <v>1981</v>
      </c>
      <c r="I616" s="12">
        <f>VLOOKUP(D616,'[1]Раздел 1'!$D$13:$P$2328,6,0)</f>
        <v>9754.6</v>
      </c>
      <c r="J616" s="12" t="str">
        <f>VLOOKUP(D616,'[1]Раздел 1'!$D$13:$P$2328,7,0)</f>
        <v>панели</v>
      </c>
      <c r="K616" s="12">
        <f>VLOOKUP(D616,'[1]Раздел 1'!$D$13:$P$2328,8,0)</f>
        <v>9</v>
      </c>
      <c r="L616" s="12">
        <f>VLOOKUP(D616,'[1]Раздел 1'!$D$13:$P$2328,9,0)</f>
        <v>5</v>
      </c>
      <c r="M616" s="12">
        <f>VLOOKUP(D616,'[1]Раздел 1'!$D$13:$P$2328,10,0)</f>
        <v>5</v>
      </c>
      <c r="N616" s="12">
        <f>VLOOKUP(D616,'[1]Раздел 1'!$D$13:$P$2328,11,0)</f>
        <v>0</v>
      </c>
      <c r="O616" s="12">
        <f>VLOOKUP(D616,'[1]Раздел 1'!$D$13:$P$2328,12,0)</f>
        <v>501</v>
      </c>
      <c r="P616" s="12">
        <f>VLOOKUP(D616,'[1]Раздел 1'!$D$13:$P$2328,13,0)</f>
        <v>41621000</v>
      </c>
    </row>
    <row r="617" spans="1:16" ht="45" customHeight="1" x14ac:dyDescent="0.45">
      <c r="A617" s="14">
        <v>602</v>
      </c>
      <c r="B617" s="5" t="s">
        <v>18</v>
      </c>
      <c r="C617" s="5" t="s">
        <v>331</v>
      </c>
      <c r="D617" s="6" t="s">
        <v>2933</v>
      </c>
      <c r="E617" s="6" t="s">
        <v>1213</v>
      </c>
      <c r="F617" s="5" t="s">
        <v>1933</v>
      </c>
      <c r="G617" s="12"/>
      <c r="H617" s="12">
        <f>VLOOKUP(D617,'[1]Раздел 1'!$D$13:$P$2328,5,0)</f>
        <v>1989</v>
      </c>
      <c r="I617" s="12">
        <f>VLOOKUP(D617,'[1]Раздел 1'!$D$13:$P$2328,6,0)</f>
        <v>5996.2</v>
      </c>
      <c r="J617" s="12" t="str">
        <f>VLOOKUP(D617,'[1]Раздел 1'!$D$13:$P$2328,7,0)</f>
        <v>панели</v>
      </c>
      <c r="K617" s="12">
        <f>VLOOKUP(D617,'[1]Раздел 1'!$D$13:$P$2328,8,0)</f>
        <v>9</v>
      </c>
      <c r="L617" s="12">
        <f>VLOOKUP(D617,'[1]Раздел 1'!$D$13:$P$2328,9,0)</f>
        <v>3</v>
      </c>
      <c r="M617" s="12">
        <f>VLOOKUP(D617,'[1]Раздел 1'!$D$13:$P$2328,10,0)</f>
        <v>3</v>
      </c>
      <c r="N617" s="12">
        <f>VLOOKUP(D617,'[1]Раздел 1'!$D$13:$P$2328,11,0)</f>
        <v>0</v>
      </c>
      <c r="O617" s="12">
        <f>VLOOKUP(D617,'[1]Раздел 1'!$D$13:$P$2328,12,0)</f>
        <v>240</v>
      </c>
      <c r="P617" s="12">
        <f>VLOOKUP(D617,'[1]Раздел 1'!$D$13:$P$2328,13,0)</f>
        <v>41621000</v>
      </c>
    </row>
    <row r="618" spans="1:16" ht="45" customHeight="1" x14ac:dyDescent="0.45">
      <c r="A618" s="14">
        <v>603</v>
      </c>
      <c r="B618" s="5" t="s">
        <v>18</v>
      </c>
      <c r="C618" s="5" t="s">
        <v>331</v>
      </c>
      <c r="D618" s="6" t="s">
        <v>2934</v>
      </c>
      <c r="E618" s="6" t="s">
        <v>1285</v>
      </c>
      <c r="F618" s="5" t="s">
        <v>1933</v>
      </c>
      <c r="G618" s="12"/>
      <c r="H618" s="12">
        <f>VLOOKUP(D618,'[1]Раздел 1'!$D$13:$P$2328,5,0)</f>
        <v>1986</v>
      </c>
      <c r="I618" s="12">
        <f>VLOOKUP(D618,'[1]Раздел 1'!$D$13:$P$2328,6,0)</f>
        <v>11519.5</v>
      </c>
      <c r="J618" s="12" t="str">
        <f>VLOOKUP(D618,'[1]Раздел 1'!$D$13:$P$2328,7,0)</f>
        <v>панели</v>
      </c>
      <c r="K618" s="12">
        <f>VLOOKUP(D618,'[1]Раздел 1'!$D$13:$P$2328,8,0)</f>
        <v>9</v>
      </c>
      <c r="L618" s="12">
        <f>VLOOKUP(D618,'[1]Раздел 1'!$D$13:$P$2328,9,0)</f>
        <v>6</v>
      </c>
      <c r="M618" s="12">
        <f>VLOOKUP(D618,'[1]Раздел 1'!$D$13:$P$2328,10,0)</f>
        <v>6</v>
      </c>
      <c r="N618" s="12">
        <f>VLOOKUP(D618,'[1]Раздел 1'!$D$13:$P$2328,11,0)</f>
        <v>0</v>
      </c>
      <c r="O618" s="12">
        <f>VLOOKUP(D618,'[1]Раздел 1'!$D$13:$P$2328,12,0)</f>
        <v>630</v>
      </c>
      <c r="P618" s="12">
        <f>VLOOKUP(D618,'[1]Раздел 1'!$D$13:$P$2328,13,0)</f>
        <v>41621000</v>
      </c>
    </row>
    <row r="619" spans="1:16" ht="45" customHeight="1" x14ac:dyDescent="0.45">
      <c r="A619" s="14">
        <v>604</v>
      </c>
      <c r="B619" s="5" t="s">
        <v>64</v>
      </c>
      <c r="C619" s="5" t="s">
        <v>132</v>
      </c>
      <c r="D619" s="5" t="s">
        <v>2935</v>
      </c>
      <c r="E619" s="5" t="s">
        <v>227</v>
      </c>
      <c r="F619" s="5" t="s">
        <v>1933</v>
      </c>
      <c r="G619" s="12"/>
      <c r="H619" s="12">
        <f>VLOOKUP(D619,'[1]Раздел 1'!$D$13:$P$2328,5,0)</f>
        <v>1997</v>
      </c>
      <c r="I619" s="12">
        <f>VLOOKUP(D619,'[1]Раздел 1'!$D$13:$P$2328,6,0)</f>
        <v>3000</v>
      </c>
      <c r="J619" s="12" t="str">
        <f>VLOOKUP(D619,'[1]Раздел 1'!$D$13:$P$2328,7,0)</f>
        <v>панели</v>
      </c>
      <c r="K619" s="12">
        <f>VLOOKUP(D619,'[1]Раздел 1'!$D$13:$P$2328,8,0)</f>
        <v>9</v>
      </c>
      <c r="L619" s="12">
        <f>VLOOKUP(D619,'[1]Раздел 1'!$D$13:$P$2328,9,0)</f>
        <v>1</v>
      </c>
      <c r="M619" s="12">
        <f>VLOOKUP(D619,'[1]Раздел 1'!$D$13:$P$2328,10,0)</f>
        <v>1</v>
      </c>
      <c r="N619" s="12">
        <f>VLOOKUP(D619,'[1]Раздел 1'!$D$13:$P$2328,11,0)</f>
        <v>0</v>
      </c>
      <c r="O619" s="12">
        <f>VLOOKUP(D619,'[1]Раздел 1'!$D$13:$P$2328,12,0)</f>
        <v>90</v>
      </c>
      <c r="P619" s="12">
        <f>VLOOKUP(D619,'[1]Раздел 1'!$D$13:$P$2328,13,0)</f>
        <v>41624000</v>
      </c>
    </row>
    <row r="620" spans="1:16" ht="45" customHeight="1" x14ac:dyDescent="0.45">
      <c r="A620" s="14">
        <v>605</v>
      </c>
      <c r="B620" s="5" t="s">
        <v>64</v>
      </c>
      <c r="C620" s="5" t="s">
        <v>132</v>
      </c>
      <c r="D620" s="5" t="s">
        <v>2936</v>
      </c>
      <c r="E620" s="5" t="s">
        <v>668</v>
      </c>
      <c r="F620" s="5" t="s">
        <v>1933</v>
      </c>
      <c r="G620" s="12"/>
      <c r="H620" s="12">
        <f>VLOOKUP(D620,'[1]Раздел 1'!$D$13:$P$2328,5,0)</f>
        <v>1980</v>
      </c>
      <c r="I620" s="12">
        <f>VLOOKUP(D620,'[1]Раздел 1'!$D$13:$P$2328,6,0)</f>
        <v>7393</v>
      </c>
      <c r="J620" s="12" t="str">
        <f>VLOOKUP(D620,'[1]Раздел 1'!$D$13:$P$2328,7,0)</f>
        <v>кирпич</v>
      </c>
      <c r="K620" s="12">
        <f>VLOOKUP(D620,'[1]Раздел 1'!$D$13:$P$2328,8,0)</f>
        <v>5</v>
      </c>
      <c r="L620" s="12">
        <f>VLOOKUP(D620,'[1]Раздел 1'!$D$13:$P$2328,9,0)</f>
        <v>12</v>
      </c>
      <c r="M620" s="12">
        <f>VLOOKUP(D620,'[1]Раздел 1'!$D$13:$P$2328,10,0)</f>
        <v>0</v>
      </c>
      <c r="N620" s="12">
        <f>VLOOKUP(D620,'[1]Раздел 1'!$D$13:$P$2328,11,0)</f>
        <v>0</v>
      </c>
      <c r="O620" s="12">
        <f>VLOOKUP(D620,'[1]Раздел 1'!$D$13:$P$2328,12,0)</f>
        <v>296</v>
      </c>
      <c r="P620" s="12">
        <f>VLOOKUP(D620,'[1]Раздел 1'!$D$13:$P$2328,13,0)</f>
        <v>41624000</v>
      </c>
    </row>
    <row r="621" spans="1:16" ht="45" customHeight="1" x14ac:dyDescent="0.45">
      <c r="A621" s="14">
        <v>606</v>
      </c>
      <c r="B621" s="5" t="s">
        <v>64</v>
      </c>
      <c r="C621" s="5" t="s">
        <v>132</v>
      </c>
      <c r="D621" s="6" t="s">
        <v>2937</v>
      </c>
      <c r="E621" s="6" t="s">
        <v>522</v>
      </c>
      <c r="F621" s="5" t="s">
        <v>1933</v>
      </c>
      <c r="G621" s="12"/>
      <c r="H621" s="12">
        <f>VLOOKUP(D621,'[1]Раздел 1'!$D$13:$P$2328,5,0)</f>
        <v>1982</v>
      </c>
      <c r="I621" s="12">
        <f>VLOOKUP(D621,'[1]Раздел 1'!$D$13:$P$2328,6,0)</f>
        <v>2279</v>
      </c>
      <c r="J621" s="12" t="str">
        <f>VLOOKUP(D621,'[1]Раздел 1'!$D$13:$P$2328,7,0)</f>
        <v>кирпич</v>
      </c>
      <c r="K621" s="12">
        <f>VLOOKUP(D621,'[1]Раздел 1'!$D$13:$P$2328,8,0)</f>
        <v>7</v>
      </c>
      <c r="L621" s="12">
        <f>VLOOKUP(D621,'[1]Раздел 1'!$D$13:$P$2328,9,0)</f>
        <v>2</v>
      </c>
      <c r="M621" s="12">
        <f>VLOOKUP(D621,'[1]Раздел 1'!$D$13:$P$2328,10,0)</f>
        <v>2</v>
      </c>
      <c r="N621" s="12">
        <f>VLOOKUP(D621,'[1]Раздел 1'!$D$13:$P$2328,11,0)</f>
        <v>0</v>
      </c>
      <c r="O621" s="12">
        <f>VLOOKUP(D621,'[1]Раздел 1'!$D$13:$P$2328,12,0)</f>
        <v>97</v>
      </c>
      <c r="P621" s="12">
        <f>VLOOKUP(D621,'[1]Раздел 1'!$D$13:$P$2328,13,0)</f>
        <v>41624000</v>
      </c>
    </row>
    <row r="622" spans="1:16" ht="45" customHeight="1" x14ac:dyDescent="0.45">
      <c r="A622" s="14">
        <v>607</v>
      </c>
      <c r="B622" s="5" t="s">
        <v>64</v>
      </c>
      <c r="C622" s="5" t="s">
        <v>132</v>
      </c>
      <c r="D622" s="5" t="s">
        <v>2938</v>
      </c>
      <c r="E622" s="5" t="s">
        <v>949</v>
      </c>
      <c r="F622" s="5" t="s">
        <v>1933</v>
      </c>
      <c r="G622" s="12"/>
      <c r="H622" s="12">
        <f>VLOOKUP(D622,'[1]Раздел 1'!$D$13:$P$2328,5,0)</f>
        <v>1971</v>
      </c>
      <c r="I622" s="12">
        <f>VLOOKUP(D622,'[1]Раздел 1'!$D$13:$P$2328,6,0)</f>
        <v>1963</v>
      </c>
      <c r="J622" s="12" t="str">
        <f>VLOOKUP(D622,'[1]Раздел 1'!$D$13:$P$2328,7,0)</f>
        <v>кирпич</v>
      </c>
      <c r="K622" s="12">
        <f>VLOOKUP(D622,'[1]Раздел 1'!$D$13:$P$2328,8,0)</f>
        <v>9</v>
      </c>
      <c r="L622" s="12">
        <f>VLOOKUP(D622,'[1]Раздел 1'!$D$13:$P$2328,9,0)</f>
        <v>1</v>
      </c>
      <c r="M622" s="12">
        <f>VLOOKUP(D622,'[1]Раздел 1'!$D$13:$P$2328,10,0)</f>
        <v>1</v>
      </c>
      <c r="N622" s="12">
        <f>VLOOKUP(D622,'[1]Раздел 1'!$D$13:$P$2328,11,0)</f>
        <v>0</v>
      </c>
      <c r="O622" s="12">
        <f>VLOOKUP(D622,'[1]Раздел 1'!$D$13:$P$2328,12,0)</f>
        <v>69</v>
      </c>
      <c r="P622" s="12">
        <f>VLOOKUP(D622,'[1]Раздел 1'!$D$13:$P$2328,13,0)</f>
        <v>41624000</v>
      </c>
    </row>
    <row r="623" spans="1:16" ht="45" customHeight="1" x14ac:dyDescent="0.45">
      <c r="A623" s="14">
        <v>608</v>
      </c>
      <c r="B623" s="5" t="s">
        <v>64</v>
      </c>
      <c r="C623" s="5" t="s">
        <v>132</v>
      </c>
      <c r="D623" s="6" t="s">
        <v>2939</v>
      </c>
      <c r="E623" s="6" t="s">
        <v>1142</v>
      </c>
      <c r="F623" s="5" t="s">
        <v>1933</v>
      </c>
      <c r="G623" s="12"/>
      <c r="H623" s="12">
        <f>VLOOKUP(D623,'[1]Раздел 1'!$D$13:$P$2328,5,0)</f>
        <v>1971</v>
      </c>
      <c r="I623" s="12">
        <f>VLOOKUP(D623,'[1]Раздел 1'!$D$13:$P$2328,6,0)</f>
        <v>1958</v>
      </c>
      <c r="J623" s="12" t="str">
        <f>VLOOKUP(D623,'[1]Раздел 1'!$D$13:$P$2328,7,0)</f>
        <v>кирпич</v>
      </c>
      <c r="K623" s="12">
        <f>VLOOKUP(D623,'[1]Раздел 1'!$D$13:$P$2328,8,0)</f>
        <v>9</v>
      </c>
      <c r="L623" s="12">
        <f>VLOOKUP(D623,'[1]Раздел 1'!$D$13:$P$2328,9,0)</f>
        <v>1</v>
      </c>
      <c r="M623" s="12">
        <f>VLOOKUP(D623,'[1]Раздел 1'!$D$13:$P$2328,10,0)</f>
        <v>1</v>
      </c>
      <c r="N623" s="12">
        <f>VLOOKUP(D623,'[1]Раздел 1'!$D$13:$P$2328,11,0)</f>
        <v>0</v>
      </c>
      <c r="O623" s="12">
        <f>VLOOKUP(D623,'[1]Раздел 1'!$D$13:$P$2328,12,0)</f>
        <v>57</v>
      </c>
      <c r="P623" s="12">
        <f>VLOOKUP(D623,'[1]Раздел 1'!$D$13:$P$2328,13,0)</f>
        <v>41624000</v>
      </c>
    </row>
    <row r="624" spans="1:16" ht="45" customHeight="1" x14ac:dyDescent="0.45">
      <c r="A624" s="14">
        <v>609</v>
      </c>
      <c r="B624" s="5" t="s">
        <v>64</v>
      </c>
      <c r="C624" s="5" t="s">
        <v>132</v>
      </c>
      <c r="D624" s="5" t="s">
        <v>2940</v>
      </c>
      <c r="E624" s="5" t="s">
        <v>1319</v>
      </c>
      <c r="F624" s="5" t="s">
        <v>1933</v>
      </c>
      <c r="G624" s="12"/>
      <c r="H624" s="12">
        <f>VLOOKUP(D624,'[1]Раздел 1'!$D$13:$P$2328,5,0)</f>
        <v>1965</v>
      </c>
      <c r="I624" s="12">
        <f>VLOOKUP(D624,'[1]Раздел 1'!$D$13:$P$2328,6,0)</f>
        <v>5232</v>
      </c>
      <c r="J624" s="12" t="str">
        <f>VLOOKUP(D624,'[1]Раздел 1'!$D$13:$P$2328,7,0)</f>
        <v>кирпич</v>
      </c>
      <c r="K624" s="12">
        <f>VLOOKUP(D624,'[1]Раздел 1'!$D$13:$P$2328,8,0)</f>
        <v>5</v>
      </c>
      <c r="L624" s="12">
        <f>VLOOKUP(D624,'[1]Раздел 1'!$D$13:$P$2328,9,0)</f>
        <v>6</v>
      </c>
      <c r="M624" s="12">
        <f>VLOOKUP(D624,'[1]Раздел 1'!$D$13:$P$2328,10,0)</f>
        <v>0</v>
      </c>
      <c r="N624" s="12">
        <f>VLOOKUP(D624,'[1]Раздел 1'!$D$13:$P$2328,11,0)</f>
        <v>0</v>
      </c>
      <c r="O624" s="12">
        <f>VLOOKUP(D624,'[1]Раздел 1'!$D$13:$P$2328,12,0)</f>
        <v>190</v>
      </c>
      <c r="P624" s="12">
        <f>VLOOKUP(D624,'[1]Раздел 1'!$D$13:$P$2328,13,0)</f>
        <v>41624000</v>
      </c>
    </row>
    <row r="625" spans="1:16" ht="45" customHeight="1" x14ac:dyDescent="0.45">
      <c r="A625" s="14">
        <v>610</v>
      </c>
      <c r="B625" s="5" t="s">
        <v>64</v>
      </c>
      <c r="C625" s="5" t="s">
        <v>132</v>
      </c>
      <c r="D625" s="5" t="s">
        <v>2941</v>
      </c>
      <c r="E625" s="5" t="s">
        <v>833</v>
      </c>
      <c r="F625" s="5" t="s">
        <v>1933</v>
      </c>
      <c r="G625" s="12"/>
      <c r="H625" s="12">
        <f>VLOOKUP(D625,'[1]Раздел 1'!$D$13:$P$2328,5,0)</f>
        <v>1967</v>
      </c>
      <c r="I625" s="12">
        <f>VLOOKUP(D625,'[1]Раздел 1'!$D$13:$P$2328,6,0)</f>
        <v>2706</v>
      </c>
      <c r="J625" s="12" t="str">
        <f>VLOOKUP(D625,'[1]Раздел 1'!$D$13:$P$2328,7,0)</f>
        <v>кирпич</v>
      </c>
      <c r="K625" s="12">
        <f>VLOOKUP(D625,'[1]Раздел 1'!$D$13:$P$2328,8,0)</f>
        <v>5</v>
      </c>
      <c r="L625" s="12">
        <f>VLOOKUP(D625,'[1]Раздел 1'!$D$13:$P$2328,9,0)</f>
        <v>4</v>
      </c>
      <c r="M625" s="12">
        <f>VLOOKUP(D625,'[1]Раздел 1'!$D$13:$P$2328,10,0)</f>
        <v>0</v>
      </c>
      <c r="N625" s="12">
        <f>VLOOKUP(D625,'[1]Раздел 1'!$D$13:$P$2328,11,0)</f>
        <v>0</v>
      </c>
      <c r="O625" s="12">
        <f>VLOOKUP(D625,'[1]Раздел 1'!$D$13:$P$2328,12,0)</f>
        <v>115</v>
      </c>
      <c r="P625" s="12">
        <f>VLOOKUP(D625,'[1]Раздел 1'!$D$13:$P$2328,13,0)</f>
        <v>41624000</v>
      </c>
    </row>
    <row r="626" spans="1:16" ht="45" customHeight="1" x14ac:dyDescent="0.45">
      <c r="A626" s="14">
        <v>611</v>
      </c>
      <c r="B626" s="5" t="s">
        <v>64</v>
      </c>
      <c r="C626" s="5" t="s">
        <v>132</v>
      </c>
      <c r="D626" s="5" t="s">
        <v>2942</v>
      </c>
      <c r="E626" s="5" t="s">
        <v>1212</v>
      </c>
      <c r="F626" s="5" t="s">
        <v>1933</v>
      </c>
      <c r="G626" s="12"/>
      <c r="H626" s="12">
        <f>VLOOKUP(D626,'[1]Раздел 1'!$D$13:$P$2328,5,0)</f>
        <v>1965</v>
      </c>
      <c r="I626" s="12">
        <f>VLOOKUP(D626,'[1]Раздел 1'!$D$13:$P$2328,6,0)</f>
        <v>5111</v>
      </c>
      <c r="J626" s="12" t="str">
        <f>VLOOKUP(D626,'[1]Раздел 1'!$D$13:$P$2328,7,0)</f>
        <v>кирпич</v>
      </c>
      <c r="K626" s="12">
        <f>VLOOKUP(D626,'[1]Раздел 1'!$D$13:$P$2328,8,0)</f>
        <v>5</v>
      </c>
      <c r="L626" s="12">
        <f>VLOOKUP(D626,'[1]Раздел 1'!$D$13:$P$2328,9,0)</f>
        <v>6</v>
      </c>
      <c r="M626" s="12">
        <f>VLOOKUP(D626,'[1]Раздел 1'!$D$13:$P$2328,10,0)</f>
        <v>0</v>
      </c>
      <c r="N626" s="12">
        <f>VLOOKUP(D626,'[1]Раздел 1'!$D$13:$P$2328,11,0)</f>
        <v>0</v>
      </c>
      <c r="O626" s="12">
        <f>VLOOKUP(D626,'[1]Раздел 1'!$D$13:$P$2328,12,0)</f>
        <v>186</v>
      </c>
      <c r="P626" s="12">
        <f>VLOOKUP(D626,'[1]Раздел 1'!$D$13:$P$2328,13,0)</f>
        <v>41624000</v>
      </c>
    </row>
    <row r="627" spans="1:16" ht="45" customHeight="1" x14ac:dyDescent="0.45">
      <c r="A627" s="14">
        <v>612</v>
      </c>
      <c r="B627" s="5" t="s">
        <v>64</v>
      </c>
      <c r="C627" s="5" t="s">
        <v>132</v>
      </c>
      <c r="D627" s="5" t="s">
        <v>2943</v>
      </c>
      <c r="E627" s="5" t="s">
        <v>1072</v>
      </c>
      <c r="F627" s="5" t="s">
        <v>1933</v>
      </c>
      <c r="G627" s="12"/>
      <c r="H627" s="12">
        <f>VLOOKUP(D627,'[1]Раздел 1'!$D$13:$P$2328,5,0)</f>
        <v>1966</v>
      </c>
      <c r="I627" s="12">
        <f>VLOOKUP(D627,'[1]Раздел 1'!$D$13:$P$2328,6,0)</f>
        <v>2342</v>
      </c>
      <c r="J627" s="12" t="str">
        <f>VLOOKUP(D627,'[1]Раздел 1'!$D$13:$P$2328,7,0)</f>
        <v>кирпич</v>
      </c>
      <c r="K627" s="12">
        <f>VLOOKUP(D627,'[1]Раздел 1'!$D$13:$P$2328,8,0)</f>
        <v>5</v>
      </c>
      <c r="L627" s="12">
        <f>VLOOKUP(D627,'[1]Раздел 1'!$D$13:$P$2328,9,0)</f>
        <v>5</v>
      </c>
      <c r="M627" s="12">
        <f>VLOOKUP(D627,'[1]Раздел 1'!$D$13:$P$2328,10,0)</f>
        <v>0</v>
      </c>
      <c r="N627" s="12">
        <f>VLOOKUP(D627,'[1]Раздел 1'!$D$13:$P$2328,11,0)</f>
        <v>0</v>
      </c>
      <c r="O627" s="12">
        <f>VLOOKUP(D627,'[1]Раздел 1'!$D$13:$P$2328,12,0)</f>
        <v>117</v>
      </c>
      <c r="P627" s="12">
        <f>VLOOKUP(D627,'[1]Раздел 1'!$D$13:$P$2328,13,0)</f>
        <v>41624000</v>
      </c>
    </row>
    <row r="628" spans="1:16" ht="45" customHeight="1" x14ac:dyDescent="0.45">
      <c r="A628" s="14">
        <v>613</v>
      </c>
      <c r="B628" s="5" t="s">
        <v>64</v>
      </c>
      <c r="C628" s="5" t="s">
        <v>132</v>
      </c>
      <c r="D628" s="5" t="s">
        <v>2944</v>
      </c>
      <c r="E628" s="5" t="s">
        <v>1759</v>
      </c>
      <c r="F628" s="5" t="s">
        <v>1933</v>
      </c>
      <c r="G628" s="12"/>
      <c r="H628" s="12">
        <f>VLOOKUP(D628,'[1]Раздел 1'!$D$13:$P$2328,5,0)</f>
        <v>1989</v>
      </c>
      <c r="I628" s="12">
        <f>VLOOKUP(D628,'[1]Раздел 1'!$D$13:$P$2328,6,0)</f>
        <v>3148</v>
      </c>
      <c r="J628" s="12" t="str">
        <f>VLOOKUP(D628,'[1]Раздел 1'!$D$13:$P$2328,7,0)</f>
        <v>панели</v>
      </c>
      <c r="K628" s="12">
        <f>VLOOKUP(D628,'[1]Раздел 1'!$D$13:$P$2328,8,0)</f>
        <v>5.6</v>
      </c>
      <c r="L628" s="12">
        <f>VLOOKUP(D628,'[1]Раздел 1'!$D$13:$P$2328,9,0)</f>
        <v>5</v>
      </c>
      <c r="M628" s="12">
        <f>VLOOKUP(D628,'[1]Раздел 1'!$D$13:$P$2328,10,0)</f>
        <v>0</v>
      </c>
      <c r="N628" s="12">
        <f>VLOOKUP(D628,'[1]Раздел 1'!$D$13:$P$2328,11,0)</f>
        <v>0</v>
      </c>
      <c r="O628" s="12">
        <f>VLOOKUP(D628,'[1]Раздел 1'!$D$13:$P$2328,12,0)</f>
        <v>125</v>
      </c>
      <c r="P628" s="12">
        <f>VLOOKUP(D628,'[1]Раздел 1'!$D$13:$P$2328,13,0)</f>
        <v>41624000</v>
      </c>
    </row>
    <row r="629" spans="1:16" ht="45" customHeight="1" x14ac:dyDescent="0.45">
      <c r="A629" s="14">
        <v>614</v>
      </c>
      <c r="B629" s="5" t="s">
        <v>64</v>
      </c>
      <c r="C629" s="5" t="s">
        <v>132</v>
      </c>
      <c r="D629" s="5" t="s">
        <v>2945</v>
      </c>
      <c r="E629" s="5" t="s">
        <v>976</v>
      </c>
      <c r="F629" s="5" t="s">
        <v>1933</v>
      </c>
      <c r="G629" s="12"/>
      <c r="H629" s="12">
        <f>VLOOKUP(D629,'[1]Раздел 1'!$D$13:$P$2328,5,0)</f>
        <v>1967</v>
      </c>
      <c r="I629" s="12">
        <f>VLOOKUP(D629,'[1]Раздел 1'!$D$13:$P$2328,6,0)</f>
        <v>2778</v>
      </c>
      <c r="J629" s="12" t="str">
        <f>VLOOKUP(D629,'[1]Раздел 1'!$D$13:$P$2328,7,0)</f>
        <v>панели</v>
      </c>
      <c r="K629" s="12">
        <f>VLOOKUP(D629,'[1]Раздел 1'!$D$13:$P$2328,8,0)</f>
        <v>5</v>
      </c>
      <c r="L629" s="12">
        <f>VLOOKUP(D629,'[1]Раздел 1'!$D$13:$P$2328,9,0)</f>
        <v>4</v>
      </c>
      <c r="M629" s="12">
        <f>VLOOKUP(D629,'[1]Раздел 1'!$D$13:$P$2328,10,0)</f>
        <v>0</v>
      </c>
      <c r="N629" s="12">
        <f>VLOOKUP(D629,'[1]Раздел 1'!$D$13:$P$2328,11,0)</f>
        <v>0</v>
      </c>
      <c r="O629" s="12">
        <f>VLOOKUP(D629,'[1]Раздел 1'!$D$13:$P$2328,12,0)</f>
        <v>97</v>
      </c>
      <c r="P629" s="12">
        <f>VLOOKUP(D629,'[1]Раздел 1'!$D$13:$P$2328,13,0)</f>
        <v>41624000</v>
      </c>
    </row>
    <row r="630" spans="1:16" ht="45" customHeight="1" x14ac:dyDescent="0.45">
      <c r="A630" s="14">
        <v>615</v>
      </c>
      <c r="B630" s="5" t="s">
        <v>64</v>
      </c>
      <c r="C630" s="5" t="s">
        <v>132</v>
      </c>
      <c r="D630" s="5" t="s">
        <v>2946</v>
      </c>
      <c r="E630" s="5" t="s">
        <v>1399</v>
      </c>
      <c r="F630" s="5" t="s">
        <v>1933</v>
      </c>
      <c r="G630" s="12"/>
      <c r="H630" s="12">
        <f>VLOOKUP(D630,'[1]Раздел 1'!$D$13:$P$2328,5,0)</f>
        <v>1964</v>
      </c>
      <c r="I630" s="12">
        <f>VLOOKUP(D630,'[1]Раздел 1'!$D$13:$P$2328,6,0)</f>
        <v>3181</v>
      </c>
      <c r="J630" s="12" t="str">
        <f>VLOOKUP(D630,'[1]Раздел 1'!$D$13:$P$2328,7,0)</f>
        <v>кирпич</v>
      </c>
      <c r="K630" s="12">
        <f>VLOOKUP(D630,'[1]Раздел 1'!$D$13:$P$2328,8,0)</f>
        <v>5</v>
      </c>
      <c r="L630" s="12">
        <f>VLOOKUP(D630,'[1]Раздел 1'!$D$13:$P$2328,9,0)</f>
        <v>4</v>
      </c>
      <c r="M630" s="12">
        <f>VLOOKUP(D630,'[1]Раздел 1'!$D$13:$P$2328,10,0)</f>
        <v>0</v>
      </c>
      <c r="N630" s="12">
        <f>VLOOKUP(D630,'[1]Раздел 1'!$D$13:$P$2328,11,0)</f>
        <v>0</v>
      </c>
      <c r="O630" s="12">
        <f>VLOOKUP(D630,'[1]Раздел 1'!$D$13:$P$2328,12,0)</f>
        <v>119</v>
      </c>
      <c r="P630" s="12">
        <f>VLOOKUP(D630,'[1]Раздел 1'!$D$13:$P$2328,13,0)</f>
        <v>41624000</v>
      </c>
    </row>
    <row r="631" spans="1:16" ht="45" customHeight="1" x14ac:dyDescent="0.45">
      <c r="A631" s="14">
        <v>616</v>
      </c>
      <c r="B631" s="5" t="s">
        <v>64</v>
      </c>
      <c r="C631" s="5" t="s">
        <v>132</v>
      </c>
      <c r="D631" s="5" t="s">
        <v>2947</v>
      </c>
      <c r="E631" s="5" t="s">
        <v>831</v>
      </c>
      <c r="F631" s="5" t="s">
        <v>1933</v>
      </c>
      <c r="G631" s="12"/>
      <c r="H631" s="12">
        <f>VLOOKUP(D631,'[1]Раздел 1'!$D$13:$P$2328,5,0)</f>
        <v>1991</v>
      </c>
      <c r="I631" s="12">
        <f>VLOOKUP(D631,'[1]Раздел 1'!$D$13:$P$2328,6,0)</f>
        <v>3992</v>
      </c>
      <c r="J631" s="12" t="str">
        <f>VLOOKUP(D631,'[1]Раздел 1'!$D$13:$P$2328,7,0)</f>
        <v>панели</v>
      </c>
      <c r="K631" s="12">
        <f>VLOOKUP(D631,'[1]Раздел 1'!$D$13:$P$2328,8,0)</f>
        <v>5.6</v>
      </c>
      <c r="L631" s="12">
        <f>VLOOKUP(D631,'[1]Раздел 1'!$D$13:$P$2328,9,0)</f>
        <v>6</v>
      </c>
      <c r="M631" s="12">
        <f>VLOOKUP(D631,'[1]Раздел 1'!$D$13:$P$2328,10,0)</f>
        <v>1</v>
      </c>
      <c r="N631" s="12">
        <f>VLOOKUP(D631,'[1]Раздел 1'!$D$13:$P$2328,11,0)</f>
        <v>0</v>
      </c>
      <c r="O631" s="12">
        <f>VLOOKUP(D631,'[1]Раздел 1'!$D$13:$P$2328,12,0)</f>
        <v>168</v>
      </c>
      <c r="P631" s="12">
        <f>VLOOKUP(D631,'[1]Раздел 1'!$D$13:$P$2328,13,0)</f>
        <v>41624000</v>
      </c>
    </row>
    <row r="632" spans="1:16" ht="45" customHeight="1" x14ac:dyDescent="0.45">
      <c r="A632" s="14">
        <v>617</v>
      </c>
      <c r="B632" s="5" t="s">
        <v>64</v>
      </c>
      <c r="C632" s="5" t="s">
        <v>132</v>
      </c>
      <c r="D632" s="6" t="s">
        <v>2948</v>
      </c>
      <c r="E632" s="6" t="s">
        <v>133</v>
      </c>
      <c r="F632" s="5" t="s">
        <v>1933</v>
      </c>
      <c r="G632" s="12"/>
      <c r="H632" s="12">
        <f>VLOOKUP(D632,'[1]Раздел 1'!$D$13:$P$2328,5,0)</f>
        <v>1999</v>
      </c>
      <c r="I632" s="12">
        <f>VLOOKUP(D632,'[1]Раздел 1'!$D$13:$P$2328,6,0)</f>
        <v>699</v>
      </c>
      <c r="J632" s="12" t="str">
        <f>VLOOKUP(D632,'[1]Раздел 1'!$D$13:$P$2328,7,0)</f>
        <v>кирпич</v>
      </c>
      <c r="K632" s="12">
        <f>VLOOKUP(D632,'[1]Раздел 1'!$D$13:$P$2328,8,0)</f>
        <v>5</v>
      </c>
      <c r="L632" s="12">
        <f>VLOOKUP(D632,'[1]Раздел 1'!$D$13:$P$2328,9,0)</f>
        <v>1</v>
      </c>
      <c r="M632" s="12">
        <f>VLOOKUP(D632,'[1]Раздел 1'!$D$13:$P$2328,10,0)</f>
        <v>1</v>
      </c>
      <c r="N632" s="12">
        <f>VLOOKUP(D632,'[1]Раздел 1'!$D$13:$P$2328,11,0)</f>
        <v>0</v>
      </c>
      <c r="O632" s="12">
        <f>VLOOKUP(D632,'[1]Раздел 1'!$D$13:$P$2328,12,0)</f>
        <v>7</v>
      </c>
      <c r="P632" s="12">
        <f>VLOOKUP(D632,'[1]Раздел 1'!$D$13:$P$2328,13,0)</f>
        <v>41624000</v>
      </c>
    </row>
    <row r="633" spans="1:16" ht="45" customHeight="1" x14ac:dyDescent="0.45">
      <c r="A633" s="14">
        <v>618</v>
      </c>
      <c r="B633" s="5" t="s">
        <v>64</v>
      </c>
      <c r="C633" s="5" t="s">
        <v>132</v>
      </c>
      <c r="D633" s="5" t="s">
        <v>2949</v>
      </c>
      <c r="E633" s="5" t="s">
        <v>790</v>
      </c>
      <c r="F633" s="5" t="s">
        <v>1933</v>
      </c>
      <c r="G633" s="12"/>
      <c r="H633" s="12">
        <f>VLOOKUP(D633,'[1]Раздел 1'!$D$13:$P$2328,5,0)</f>
        <v>1967</v>
      </c>
      <c r="I633" s="12">
        <f>VLOOKUP(D633,'[1]Раздел 1'!$D$13:$P$2328,6,0)</f>
        <v>3559</v>
      </c>
      <c r="J633" s="12" t="str">
        <f>VLOOKUP(D633,'[1]Раздел 1'!$D$13:$P$2328,7,0)</f>
        <v>кирпич</v>
      </c>
      <c r="K633" s="12">
        <f>VLOOKUP(D633,'[1]Раздел 1'!$D$13:$P$2328,8,0)</f>
        <v>5</v>
      </c>
      <c r="L633" s="12">
        <f>VLOOKUP(D633,'[1]Раздел 1'!$D$13:$P$2328,9,0)</f>
        <v>5</v>
      </c>
      <c r="M633" s="12">
        <f>VLOOKUP(D633,'[1]Раздел 1'!$D$13:$P$2328,10,0)</f>
        <v>0</v>
      </c>
      <c r="N633" s="12">
        <f>VLOOKUP(D633,'[1]Раздел 1'!$D$13:$P$2328,11,0)</f>
        <v>0</v>
      </c>
      <c r="O633" s="12">
        <f>VLOOKUP(D633,'[1]Раздел 1'!$D$13:$P$2328,12,0)</f>
        <v>140</v>
      </c>
      <c r="P633" s="12">
        <f>VLOOKUP(D633,'[1]Раздел 1'!$D$13:$P$2328,13,0)</f>
        <v>41624000</v>
      </c>
    </row>
    <row r="634" spans="1:16" ht="45" customHeight="1" x14ac:dyDescent="0.45">
      <c r="A634" s="14">
        <v>619</v>
      </c>
      <c r="B634" s="5" t="s">
        <v>64</v>
      </c>
      <c r="C634" s="5" t="s">
        <v>132</v>
      </c>
      <c r="D634" s="6" t="s">
        <v>2950</v>
      </c>
      <c r="E634" s="6" t="s">
        <v>646</v>
      </c>
      <c r="F634" s="5" t="s">
        <v>1933</v>
      </c>
      <c r="G634" s="12"/>
      <c r="H634" s="12">
        <f>VLOOKUP(D634,'[1]Раздел 1'!$D$13:$P$2328,5,0)</f>
        <v>1968</v>
      </c>
      <c r="I634" s="12">
        <f>VLOOKUP(D634,'[1]Раздел 1'!$D$13:$P$2328,6,0)</f>
        <v>1942</v>
      </c>
      <c r="J634" s="12" t="str">
        <f>VLOOKUP(D634,'[1]Раздел 1'!$D$13:$P$2328,7,0)</f>
        <v>кирпич</v>
      </c>
      <c r="K634" s="12">
        <f>VLOOKUP(D634,'[1]Раздел 1'!$D$13:$P$2328,8,0)</f>
        <v>9</v>
      </c>
      <c r="L634" s="12">
        <f>VLOOKUP(D634,'[1]Раздел 1'!$D$13:$P$2328,9,0)</f>
        <v>1</v>
      </c>
      <c r="M634" s="12">
        <f>VLOOKUP(D634,'[1]Раздел 1'!$D$13:$P$2328,10,0)</f>
        <v>1</v>
      </c>
      <c r="N634" s="12">
        <f>VLOOKUP(D634,'[1]Раздел 1'!$D$13:$P$2328,11,0)</f>
        <v>0</v>
      </c>
      <c r="O634" s="12">
        <f>VLOOKUP(D634,'[1]Раздел 1'!$D$13:$P$2328,12,0)</f>
        <v>62</v>
      </c>
      <c r="P634" s="12">
        <f>VLOOKUP(D634,'[1]Раздел 1'!$D$13:$P$2328,13,0)</f>
        <v>41624000</v>
      </c>
    </row>
    <row r="635" spans="1:16" ht="45" customHeight="1" x14ac:dyDescent="0.45">
      <c r="A635" s="14">
        <v>620</v>
      </c>
      <c r="B635" s="5" t="s">
        <v>64</v>
      </c>
      <c r="C635" s="5" t="s">
        <v>132</v>
      </c>
      <c r="D635" s="5" t="s">
        <v>2951</v>
      </c>
      <c r="E635" s="5" t="s">
        <v>1760</v>
      </c>
      <c r="F635" s="5" t="s">
        <v>1933</v>
      </c>
      <c r="G635" s="12"/>
      <c r="H635" s="12">
        <f>VLOOKUP(D635,'[1]Раздел 1'!$D$13:$P$2328,5,0)</f>
        <v>2003</v>
      </c>
      <c r="I635" s="12">
        <f>VLOOKUP(D635,'[1]Раздел 1'!$D$13:$P$2328,6,0)</f>
        <v>2402</v>
      </c>
      <c r="J635" s="12" t="str">
        <f>VLOOKUP(D635,'[1]Раздел 1'!$D$13:$P$2328,7,0)</f>
        <v>кирпич</v>
      </c>
      <c r="K635" s="12">
        <f>VLOOKUP(D635,'[1]Раздел 1'!$D$13:$P$2328,8,0)</f>
        <v>6</v>
      </c>
      <c r="L635" s="12">
        <f>VLOOKUP(D635,'[1]Раздел 1'!$D$13:$P$2328,9,0)</f>
        <v>1</v>
      </c>
      <c r="M635" s="12">
        <f>VLOOKUP(D635,'[1]Раздел 1'!$D$13:$P$2328,10,0)</f>
        <v>0</v>
      </c>
      <c r="N635" s="12">
        <f>VLOOKUP(D635,'[1]Раздел 1'!$D$13:$P$2328,11,0)</f>
        <v>0</v>
      </c>
      <c r="O635" s="12">
        <f>VLOOKUP(D635,'[1]Раздел 1'!$D$13:$P$2328,12,0)</f>
        <v>36</v>
      </c>
      <c r="P635" s="12">
        <f>VLOOKUP(D635,'[1]Раздел 1'!$D$13:$P$2328,13,0)</f>
        <v>41624000</v>
      </c>
    </row>
    <row r="636" spans="1:16" ht="45" customHeight="1" x14ac:dyDescent="0.45">
      <c r="A636" s="14">
        <v>621</v>
      </c>
      <c r="B636" s="5" t="s">
        <v>64</v>
      </c>
      <c r="C636" s="5" t="s">
        <v>132</v>
      </c>
      <c r="D636" s="5" t="s">
        <v>2952</v>
      </c>
      <c r="E636" s="5" t="s">
        <v>919</v>
      </c>
      <c r="F636" s="5" t="s">
        <v>1933</v>
      </c>
      <c r="G636" s="12"/>
      <c r="H636" s="12">
        <f>VLOOKUP(D636,'[1]Раздел 1'!$D$13:$P$2328,5,0)</f>
        <v>1966</v>
      </c>
      <c r="I636" s="12">
        <f>VLOOKUP(D636,'[1]Раздел 1'!$D$13:$P$2328,6,0)</f>
        <v>5218</v>
      </c>
      <c r="J636" s="12" t="str">
        <f>VLOOKUP(D636,'[1]Раздел 1'!$D$13:$P$2328,7,0)</f>
        <v>кирпич</v>
      </c>
      <c r="K636" s="12">
        <f>VLOOKUP(D636,'[1]Раздел 1'!$D$13:$P$2328,8,0)</f>
        <v>5</v>
      </c>
      <c r="L636" s="12">
        <f>VLOOKUP(D636,'[1]Раздел 1'!$D$13:$P$2328,9,0)</f>
        <v>6</v>
      </c>
      <c r="M636" s="12">
        <f>VLOOKUP(D636,'[1]Раздел 1'!$D$13:$P$2328,10,0)</f>
        <v>0</v>
      </c>
      <c r="N636" s="12">
        <f>VLOOKUP(D636,'[1]Раздел 1'!$D$13:$P$2328,11,0)</f>
        <v>0</v>
      </c>
      <c r="O636" s="12">
        <f>VLOOKUP(D636,'[1]Раздел 1'!$D$13:$P$2328,12,0)</f>
        <v>191</v>
      </c>
      <c r="P636" s="12">
        <f>VLOOKUP(D636,'[1]Раздел 1'!$D$13:$P$2328,13,0)</f>
        <v>41624000</v>
      </c>
    </row>
    <row r="637" spans="1:16" ht="45" customHeight="1" x14ac:dyDescent="0.45">
      <c r="A637" s="14">
        <v>622</v>
      </c>
      <c r="B637" s="5" t="s">
        <v>64</v>
      </c>
      <c r="C637" s="5" t="s">
        <v>132</v>
      </c>
      <c r="D637" s="5" t="s">
        <v>2953</v>
      </c>
      <c r="E637" s="5" t="s">
        <v>542</v>
      </c>
      <c r="F637" s="5" t="s">
        <v>1933</v>
      </c>
      <c r="G637" s="12"/>
      <c r="H637" s="12">
        <f>VLOOKUP(D637,'[1]Раздел 1'!$D$13:$P$2328,5,0)</f>
        <v>1969</v>
      </c>
      <c r="I637" s="12">
        <f>VLOOKUP(D637,'[1]Раздел 1'!$D$13:$P$2328,6,0)</f>
        <v>1970</v>
      </c>
      <c r="J637" s="12" t="str">
        <f>VLOOKUP(D637,'[1]Раздел 1'!$D$13:$P$2328,7,0)</f>
        <v>кирпич</v>
      </c>
      <c r="K637" s="12">
        <f>VLOOKUP(D637,'[1]Раздел 1'!$D$13:$P$2328,8,0)</f>
        <v>9</v>
      </c>
      <c r="L637" s="12">
        <f>VLOOKUP(D637,'[1]Раздел 1'!$D$13:$P$2328,9,0)</f>
        <v>1</v>
      </c>
      <c r="M637" s="12">
        <f>VLOOKUP(D637,'[1]Раздел 1'!$D$13:$P$2328,10,0)</f>
        <v>1</v>
      </c>
      <c r="N637" s="12">
        <f>VLOOKUP(D637,'[1]Раздел 1'!$D$13:$P$2328,11,0)</f>
        <v>0</v>
      </c>
      <c r="O637" s="12">
        <f>VLOOKUP(D637,'[1]Раздел 1'!$D$13:$P$2328,12,0)</f>
        <v>88</v>
      </c>
      <c r="P637" s="12">
        <f>VLOOKUP(D637,'[1]Раздел 1'!$D$13:$P$2328,13,0)</f>
        <v>41624000</v>
      </c>
    </row>
    <row r="638" spans="1:16" ht="45" customHeight="1" x14ac:dyDescent="0.45">
      <c r="A638" s="14">
        <v>623</v>
      </c>
      <c r="B638" s="5" t="s">
        <v>64</v>
      </c>
      <c r="C638" s="5" t="s">
        <v>132</v>
      </c>
      <c r="D638" s="6" t="s">
        <v>2954</v>
      </c>
      <c r="E638" s="6" t="s">
        <v>750</v>
      </c>
      <c r="F638" s="5" t="s">
        <v>1933</v>
      </c>
      <c r="G638" s="12"/>
      <c r="H638" s="12">
        <f>VLOOKUP(D638,'[1]Раздел 1'!$D$13:$P$2328,5,0)</f>
        <v>1976</v>
      </c>
      <c r="I638" s="12">
        <f>VLOOKUP(D638,'[1]Раздел 1'!$D$13:$P$2328,6,0)</f>
        <v>3526</v>
      </c>
      <c r="J638" s="12" t="str">
        <f>VLOOKUP(D638,'[1]Раздел 1'!$D$13:$P$2328,7,0)</f>
        <v>кирпич</v>
      </c>
      <c r="K638" s="12">
        <f>VLOOKUP(D638,'[1]Раздел 1'!$D$13:$P$2328,8,0)</f>
        <v>12</v>
      </c>
      <c r="L638" s="12">
        <f>VLOOKUP(D638,'[1]Раздел 1'!$D$13:$P$2328,9,0)</f>
        <v>1</v>
      </c>
      <c r="M638" s="12">
        <f>VLOOKUP(D638,'[1]Раздел 1'!$D$13:$P$2328,10,0)</f>
        <v>2</v>
      </c>
      <c r="N638" s="12">
        <f>VLOOKUP(D638,'[1]Раздел 1'!$D$13:$P$2328,11,0)</f>
        <v>0</v>
      </c>
      <c r="O638" s="12">
        <f>VLOOKUP(D638,'[1]Раздел 1'!$D$13:$P$2328,12,0)</f>
        <v>102</v>
      </c>
      <c r="P638" s="12">
        <f>VLOOKUP(D638,'[1]Раздел 1'!$D$13:$P$2328,13,0)</f>
        <v>41624000</v>
      </c>
    </row>
    <row r="639" spans="1:16" ht="45" customHeight="1" x14ac:dyDescent="0.45">
      <c r="A639" s="14">
        <v>624</v>
      </c>
      <c r="B639" s="5" t="s">
        <v>64</v>
      </c>
      <c r="C639" s="5" t="s">
        <v>132</v>
      </c>
      <c r="D639" s="5" t="s">
        <v>2955</v>
      </c>
      <c r="E639" s="5" t="s">
        <v>961</v>
      </c>
      <c r="F639" s="5" t="s">
        <v>1933</v>
      </c>
      <c r="G639" s="12"/>
      <c r="H639" s="12">
        <f>VLOOKUP(D639,'[1]Раздел 1'!$D$13:$P$2328,5,0)</f>
        <v>1993</v>
      </c>
      <c r="I639" s="12">
        <f>VLOOKUP(D639,'[1]Раздел 1'!$D$13:$P$2328,6,0)</f>
        <v>3735</v>
      </c>
      <c r="J639" s="12" t="str">
        <f>VLOOKUP(D639,'[1]Раздел 1'!$D$13:$P$2328,7,0)</f>
        <v>панели</v>
      </c>
      <c r="K639" s="12">
        <f>VLOOKUP(D639,'[1]Раздел 1'!$D$13:$P$2328,8,0)</f>
        <v>9</v>
      </c>
      <c r="L639" s="12">
        <f>VLOOKUP(D639,'[1]Раздел 1'!$D$13:$P$2328,9,0)</f>
        <v>1</v>
      </c>
      <c r="M639" s="12">
        <f>VLOOKUP(D639,'[1]Раздел 1'!$D$13:$P$2328,10,0)</f>
        <v>1</v>
      </c>
      <c r="N639" s="12">
        <f>VLOOKUP(D639,'[1]Раздел 1'!$D$13:$P$2328,11,0)</f>
        <v>0</v>
      </c>
      <c r="O639" s="12">
        <f>VLOOKUP(D639,'[1]Раздел 1'!$D$13:$P$2328,12,0)</f>
        <v>117</v>
      </c>
      <c r="P639" s="12">
        <f>VLOOKUP(D639,'[1]Раздел 1'!$D$13:$P$2328,13,0)</f>
        <v>41624000</v>
      </c>
    </row>
    <row r="640" spans="1:16" ht="45" customHeight="1" x14ac:dyDescent="0.45">
      <c r="A640" s="14">
        <v>625</v>
      </c>
      <c r="B640" s="5" t="s">
        <v>64</v>
      </c>
      <c r="C640" s="5" t="s">
        <v>132</v>
      </c>
      <c r="D640" s="5" t="s">
        <v>2956</v>
      </c>
      <c r="E640" s="5" t="s">
        <v>975</v>
      </c>
      <c r="F640" s="5" t="s">
        <v>1933</v>
      </c>
      <c r="G640" s="12"/>
      <c r="H640" s="12">
        <f>VLOOKUP(D640,'[1]Раздел 1'!$D$13:$P$2328,5,0)</f>
        <v>1979</v>
      </c>
      <c r="I640" s="12">
        <f>VLOOKUP(D640,'[1]Раздел 1'!$D$13:$P$2328,6,0)</f>
        <v>1523</v>
      </c>
      <c r="J640" s="12" t="str">
        <f>VLOOKUP(D640,'[1]Раздел 1'!$D$13:$P$2328,7,0)</f>
        <v>панели</v>
      </c>
      <c r="K640" s="12">
        <f>VLOOKUP(D640,'[1]Раздел 1'!$D$13:$P$2328,8,0)</f>
        <v>5</v>
      </c>
      <c r="L640" s="12">
        <f>VLOOKUP(D640,'[1]Раздел 1'!$D$13:$P$2328,9,0)</f>
        <v>2</v>
      </c>
      <c r="M640" s="12">
        <f>VLOOKUP(D640,'[1]Раздел 1'!$D$13:$P$2328,10,0)</f>
        <v>0</v>
      </c>
      <c r="N640" s="12">
        <f>VLOOKUP(D640,'[1]Раздел 1'!$D$13:$P$2328,11,0)</f>
        <v>0</v>
      </c>
      <c r="O640" s="12">
        <f>VLOOKUP(D640,'[1]Раздел 1'!$D$13:$P$2328,12,0)</f>
        <v>60</v>
      </c>
      <c r="P640" s="12">
        <f>VLOOKUP(D640,'[1]Раздел 1'!$D$13:$P$2328,13,0)</f>
        <v>41624000</v>
      </c>
    </row>
    <row r="641" spans="1:16" ht="45" customHeight="1" x14ac:dyDescent="0.45">
      <c r="A641" s="14">
        <v>626</v>
      </c>
      <c r="B641" s="5" t="s">
        <v>64</v>
      </c>
      <c r="C641" s="5" t="s">
        <v>132</v>
      </c>
      <c r="D641" s="5" t="s">
        <v>2957</v>
      </c>
      <c r="E641" s="5" t="s">
        <v>496</v>
      </c>
      <c r="F641" s="5" t="s">
        <v>1933</v>
      </c>
      <c r="G641" s="12"/>
      <c r="H641" s="12">
        <f>VLOOKUP(D641,'[1]Раздел 1'!$D$13:$P$2328,5,0)</f>
        <v>1966</v>
      </c>
      <c r="I641" s="12">
        <f>VLOOKUP(D641,'[1]Раздел 1'!$D$13:$P$2328,6,0)</f>
        <v>3350</v>
      </c>
      <c r="J641" s="12" t="str">
        <f>VLOOKUP(D641,'[1]Раздел 1'!$D$13:$P$2328,7,0)</f>
        <v>кирпич</v>
      </c>
      <c r="K641" s="12">
        <f>VLOOKUP(D641,'[1]Раздел 1'!$D$13:$P$2328,8,0)</f>
        <v>5</v>
      </c>
      <c r="L641" s="12">
        <f>VLOOKUP(D641,'[1]Раздел 1'!$D$13:$P$2328,9,0)</f>
        <v>3</v>
      </c>
      <c r="M641" s="12">
        <f>VLOOKUP(D641,'[1]Раздел 1'!$D$13:$P$2328,10,0)</f>
        <v>0</v>
      </c>
      <c r="N641" s="12">
        <f>VLOOKUP(D641,'[1]Раздел 1'!$D$13:$P$2328,11,0)</f>
        <v>0</v>
      </c>
      <c r="O641" s="12">
        <f>VLOOKUP(D641,'[1]Раздел 1'!$D$13:$P$2328,12,0)</f>
        <v>111</v>
      </c>
      <c r="P641" s="12">
        <f>VLOOKUP(D641,'[1]Раздел 1'!$D$13:$P$2328,13,0)</f>
        <v>41624000</v>
      </c>
    </row>
    <row r="642" spans="1:16" ht="45" customHeight="1" x14ac:dyDescent="0.45">
      <c r="A642" s="14">
        <v>627</v>
      </c>
      <c r="B642" s="5" t="s">
        <v>64</v>
      </c>
      <c r="C642" s="5" t="s">
        <v>132</v>
      </c>
      <c r="D642" s="5" t="s">
        <v>2958</v>
      </c>
      <c r="E642" s="5" t="s">
        <v>587</v>
      </c>
      <c r="F642" s="5" t="s">
        <v>1933</v>
      </c>
      <c r="G642" s="12"/>
      <c r="H642" s="12">
        <f>VLOOKUP(D642,'[1]Раздел 1'!$D$13:$P$2328,5,0)</f>
        <v>1965</v>
      </c>
      <c r="I642" s="12">
        <f>VLOOKUP(D642,'[1]Раздел 1'!$D$13:$P$2328,6,0)</f>
        <v>3432</v>
      </c>
      <c r="J642" s="12" t="str">
        <f>VLOOKUP(D642,'[1]Раздел 1'!$D$13:$P$2328,7,0)</f>
        <v>кирпич</v>
      </c>
      <c r="K642" s="12">
        <f>VLOOKUP(D642,'[1]Раздел 1'!$D$13:$P$2328,8,0)</f>
        <v>5</v>
      </c>
      <c r="L642" s="12">
        <f>VLOOKUP(D642,'[1]Раздел 1'!$D$13:$P$2328,9,0)</f>
        <v>3</v>
      </c>
      <c r="M642" s="12">
        <f>VLOOKUP(D642,'[1]Раздел 1'!$D$13:$P$2328,10,0)</f>
        <v>0</v>
      </c>
      <c r="N642" s="12">
        <f>VLOOKUP(D642,'[1]Раздел 1'!$D$13:$P$2328,11,0)</f>
        <v>0</v>
      </c>
      <c r="O642" s="12">
        <f>VLOOKUP(D642,'[1]Раздел 1'!$D$13:$P$2328,12,0)</f>
        <v>107</v>
      </c>
      <c r="P642" s="12">
        <f>VLOOKUP(D642,'[1]Раздел 1'!$D$13:$P$2328,13,0)</f>
        <v>41624000</v>
      </c>
    </row>
    <row r="643" spans="1:16" ht="45" customHeight="1" x14ac:dyDescent="0.45">
      <c r="A643" s="14">
        <v>628</v>
      </c>
      <c r="B643" s="5" t="s">
        <v>64</v>
      </c>
      <c r="C643" s="5" t="s">
        <v>132</v>
      </c>
      <c r="D643" s="6" t="s">
        <v>2959</v>
      </c>
      <c r="E643" s="6" t="s">
        <v>1527</v>
      </c>
      <c r="F643" s="5" t="s">
        <v>1933</v>
      </c>
      <c r="G643" s="12"/>
      <c r="H643" s="12">
        <f>VLOOKUP(D643,'[1]Раздел 1'!$D$13:$P$2328,5,0)</f>
        <v>1975</v>
      </c>
      <c r="I643" s="12">
        <f>VLOOKUP(D643,'[1]Раздел 1'!$D$13:$P$2328,6,0)</f>
        <v>1939</v>
      </c>
      <c r="J643" s="12" t="str">
        <f>VLOOKUP(D643,'[1]Раздел 1'!$D$13:$P$2328,7,0)</f>
        <v>кирпич</v>
      </c>
      <c r="K643" s="12">
        <f>VLOOKUP(D643,'[1]Раздел 1'!$D$13:$P$2328,8,0)</f>
        <v>9</v>
      </c>
      <c r="L643" s="12">
        <f>VLOOKUP(D643,'[1]Раздел 1'!$D$13:$P$2328,9,0)</f>
        <v>1</v>
      </c>
      <c r="M643" s="12">
        <f>VLOOKUP(D643,'[1]Раздел 1'!$D$13:$P$2328,10,0)</f>
        <v>1</v>
      </c>
      <c r="N643" s="12">
        <f>VLOOKUP(D643,'[1]Раздел 1'!$D$13:$P$2328,11,0)</f>
        <v>0</v>
      </c>
      <c r="O643" s="12">
        <f>VLOOKUP(D643,'[1]Раздел 1'!$D$13:$P$2328,12,0)</f>
        <v>76</v>
      </c>
      <c r="P643" s="12">
        <f>VLOOKUP(D643,'[1]Раздел 1'!$D$13:$P$2328,13,0)</f>
        <v>41624000</v>
      </c>
    </row>
    <row r="644" spans="1:16" ht="45" customHeight="1" x14ac:dyDescent="0.45">
      <c r="A644" s="14">
        <v>629</v>
      </c>
      <c r="B644" s="5" t="s">
        <v>64</v>
      </c>
      <c r="C644" s="5" t="s">
        <v>132</v>
      </c>
      <c r="D644" s="5" t="s">
        <v>2960</v>
      </c>
      <c r="E644" s="5" t="s">
        <v>1865</v>
      </c>
      <c r="F644" s="5" t="s">
        <v>1948</v>
      </c>
      <c r="G644" s="12"/>
      <c r="H644" s="12">
        <f>VLOOKUP(D644,'[1]Раздел 1'!$D$13:$P$2328,5,0)</f>
        <v>2002</v>
      </c>
      <c r="I644" s="12">
        <f>VLOOKUP(D644,'[1]Раздел 1'!$D$13:$P$2328,6,0)</f>
        <v>5039</v>
      </c>
      <c r="J644" s="12" t="str">
        <f>VLOOKUP(D644,'[1]Раздел 1'!$D$13:$P$2328,7,0)</f>
        <v>кирпич</v>
      </c>
      <c r="K644" s="12">
        <f>VLOOKUP(D644,'[1]Раздел 1'!$D$13:$P$2328,8,0)</f>
        <v>9</v>
      </c>
      <c r="L644" s="12">
        <f>VLOOKUP(D644,'[1]Раздел 1'!$D$13:$P$2328,9,0)</f>
        <v>4</v>
      </c>
      <c r="M644" s="12">
        <f>VLOOKUP(D644,'[1]Раздел 1'!$D$13:$P$2328,10,0)</f>
        <v>0</v>
      </c>
      <c r="N644" s="12">
        <f>VLOOKUP(D644,'[1]Раздел 1'!$D$13:$P$2328,11,0)</f>
        <v>0</v>
      </c>
      <c r="O644" s="12">
        <f>VLOOKUP(D644,'[1]Раздел 1'!$D$13:$P$2328,12,0)</f>
        <v>168</v>
      </c>
      <c r="P644" s="12">
        <f>VLOOKUP(D644,'[1]Раздел 1'!$D$13:$P$2328,13,0)</f>
        <v>41624000</v>
      </c>
    </row>
    <row r="645" spans="1:16" ht="45" customHeight="1" x14ac:dyDescent="0.45">
      <c r="A645" s="14">
        <v>630</v>
      </c>
      <c r="B645" s="5" t="s">
        <v>64</v>
      </c>
      <c r="C645" s="5" t="s">
        <v>132</v>
      </c>
      <c r="D645" s="5" t="s">
        <v>2961</v>
      </c>
      <c r="E645" s="5" t="s">
        <v>1126</v>
      </c>
      <c r="F645" s="5" t="s">
        <v>1933</v>
      </c>
      <c r="G645" s="12"/>
      <c r="H645" s="12">
        <f>VLOOKUP(D645,'[1]Раздел 1'!$D$13:$P$2328,5,0)</f>
        <v>1966</v>
      </c>
      <c r="I645" s="12">
        <f>VLOOKUP(D645,'[1]Раздел 1'!$D$13:$P$2328,6,0)</f>
        <v>4348</v>
      </c>
      <c r="J645" s="12" t="str">
        <f>VLOOKUP(D645,'[1]Раздел 1'!$D$13:$P$2328,7,0)</f>
        <v>кирпич</v>
      </c>
      <c r="K645" s="12">
        <f>VLOOKUP(D645,'[1]Раздел 1'!$D$13:$P$2328,8,0)</f>
        <v>5</v>
      </c>
      <c r="L645" s="12">
        <f>VLOOKUP(D645,'[1]Раздел 1'!$D$13:$P$2328,9,0)</f>
        <v>5</v>
      </c>
      <c r="M645" s="12">
        <f>VLOOKUP(D645,'[1]Раздел 1'!$D$13:$P$2328,10,0)</f>
        <v>0</v>
      </c>
      <c r="N645" s="12">
        <f>VLOOKUP(D645,'[1]Раздел 1'!$D$13:$P$2328,11,0)</f>
        <v>0</v>
      </c>
      <c r="O645" s="12">
        <f>VLOOKUP(D645,'[1]Раздел 1'!$D$13:$P$2328,12,0)</f>
        <v>175</v>
      </c>
      <c r="P645" s="12">
        <f>VLOOKUP(D645,'[1]Раздел 1'!$D$13:$P$2328,13,0)</f>
        <v>41624000</v>
      </c>
    </row>
    <row r="646" spans="1:16" ht="45" customHeight="1" x14ac:dyDescent="0.45">
      <c r="A646" s="14">
        <v>631</v>
      </c>
      <c r="B646" s="5" t="s">
        <v>64</v>
      </c>
      <c r="C646" s="5" t="s">
        <v>132</v>
      </c>
      <c r="D646" s="5" t="s">
        <v>2962</v>
      </c>
      <c r="E646" s="5" t="s">
        <v>1625</v>
      </c>
      <c r="F646" s="5" t="s">
        <v>1933</v>
      </c>
      <c r="G646" s="12"/>
      <c r="H646" s="12">
        <f>VLOOKUP(D646,'[1]Раздел 1'!$D$13:$P$2328,5,0)</f>
        <v>1964</v>
      </c>
      <c r="I646" s="12">
        <f>VLOOKUP(D646,'[1]Раздел 1'!$D$13:$P$2328,6,0)</f>
        <v>3220</v>
      </c>
      <c r="J646" s="12" t="str">
        <f>VLOOKUP(D646,'[1]Раздел 1'!$D$13:$P$2328,7,0)</f>
        <v>кирпич</v>
      </c>
      <c r="K646" s="12">
        <f>VLOOKUP(D646,'[1]Раздел 1'!$D$13:$P$2328,8,0)</f>
        <v>5</v>
      </c>
      <c r="L646" s="12">
        <f>VLOOKUP(D646,'[1]Раздел 1'!$D$13:$P$2328,9,0)</f>
        <v>4</v>
      </c>
      <c r="M646" s="12">
        <f>VLOOKUP(D646,'[1]Раздел 1'!$D$13:$P$2328,10,0)</f>
        <v>0</v>
      </c>
      <c r="N646" s="12">
        <f>VLOOKUP(D646,'[1]Раздел 1'!$D$13:$P$2328,11,0)</f>
        <v>0</v>
      </c>
      <c r="O646" s="12">
        <f>VLOOKUP(D646,'[1]Раздел 1'!$D$13:$P$2328,12,0)</f>
        <v>98</v>
      </c>
      <c r="P646" s="12">
        <f>VLOOKUP(D646,'[1]Раздел 1'!$D$13:$P$2328,13,0)</f>
        <v>41624000</v>
      </c>
    </row>
    <row r="647" spans="1:16" ht="45" customHeight="1" x14ac:dyDescent="0.45">
      <c r="A647" s="14">
        <v>632</v>
      </c>
      <c r="B647" s="5" t="s">
        <v>64</v>
      </c>
      <c r="C647" s="5" t="s">
        <v>132</v>
      </c>
      <c r="D647" s="5" t="s">
        <v>2963</v>
      </c>
      <c r="E647" s="5" t="s">
        <v>1407</v>
      </c>
      <c r="F647" s="5" t="s">
        <v>1933</v>
      </c>
      <c r="G647" s="12"/>
      <c r="H647" s="12">
        <f>VLOOKUP(D647,'[1]Раздел 1'!$D$13:$P$2328,5,0)</f>
        <v>1965</v>
      </c>
      <c r="I647" s="12">
        <f>VLOOKUP(D647,'[1]Раздел 1'!$D$13:$P$2328,6,0)</f>
        <v>3142</v>
      </c>
      <c r="J647" s="12" t="str">
        <f>VLOOKUP(D647,'[1]Раздел 1'!$D$13:$P$2328,7,0)</f>
        <v>кирпич</v>
      </c>
      <c r="K647" s="12">
        <f>VLOOKUP(D647,'[1]Раздел 1'!$D$13:$P$2328,8,0)</f>
        <v>5</v>
      </c>
      <c r="L647" s="12">
        <f>VLOOKUP(D647,'[1]Раздел 1'!$D$13:$P$2328,9,0)</f>
        <v>4</v>
      </c>
      <c r="M647" s="12">
        <f>VLOOKUP(D647,'[1]Раздел 1'!$D$13:$P$2328,10,0)</f>
        <v>0</v>
      </c>
      <c r="N647" s="12">
        <f>VLOOKUP(D647,'[1]Раздел 1'!$D$13:$P$2328,11,0)</f>
        <v>0</v>
      </c>
      <c r="O647" s="12">
        <f>VLOOKUP(D647,'[1]Раздел 1'!$D$13:$P$2328,12,0)</f>
        <v>133</v>
      </c>
      <c r="P647" s="12">
        <f>VLOOKUP(D647,'[1]Раздел 1'!$D$13:$P$2328,13,0)</f>
        <v>41624000</v>
      </c>
    </row>
    <row r="648" spans="1:16" ht="45" customHeight="1" x14ac:dyDescent="0.45">
      <c r="A648" s="14">
        <v>633</v>
      </c>
      <c r="B648" s="5" t="s">
        <v>64</v>
      </c>
      <c r="C648" s="5" t="s">
        <v>132</v>
      </c>
      <c r="D648" s="6" t="s">
        <v>2964</v>
      </c>
      <c r="E648" s="6" t="s">
        <v>753</v>
      </c>
      <c r="F648" s="5" t="s">
        <v>1933</v>
      </c>
      <c r="G648" s="12"/>
      <c r="H648" s="12">
        <f>VLOOKUP(D648,'[1]Раздел 1'!$D$13:$P$2328,5,0)</f>
        <v>1968</v>
      </c>
      <c r="I648" s="12">
        <f>VLOOKUP(D648,'[1]Раздел 1'!$D$13:$P$2328,6,0)</f>
        <v>1941</v>
      </c>
      <c r="J648" s="12" t="str">
        <f>VLOOKUP(D648,'[1]Раздел 1'!$D$13:$P$2328,7,0)</f>
        <v>кирпич</v>
      </c>
      <c r="K648" s="12">
        <f>VLOOKUP(D648,'[1]Раздел 1'!$D$13:$P$2328,8,0)</f>
        <v>9</v>
      </c>
      <c r="L648" s="12">
        <f>VLOOKUP(D648,'[1]Раздел 1'!$D$13:$P$2328,9,0)</f>
        <v>1</v>
      </c>
      <c r="M648" s="12">
        <f>VLOOKUP(D648,'[1]Раздел 1'!$D$13:$P$2328,10,0)</f>
        <v>1</v>
      </c>
      <c r="N648" s="12">
        <f>VLOOKUP(D648,'[1]Раздел 1'!$D$13:$P$2328,11,0)</f>
        <v>0</v>
      </c>
      <c r="O648" s="12">
        <f>VLOOKUP(D648,'[1]Раздел 1'!$D$13:$P$2328,12,0)</f>
        <v>80</v>
      </c>
      <c r="P648" s="12">
        <f>VLOOKUP(D648,'[1]Раздел 1'!$D$13:$P$2328,13,0)</f>
        <v>41624000</v>
      </c>
    </row>
    <row r="649" spans="1:16" ht="45" customHeight="1" x14ac:dyDescent="0.45">
      <c r="A649" s="14">
        <v>634</v>
      </c>
      <c r="B649" s="5" t="s">
        <v>64</v>
      </c>
      <c r="C649" s="5" t="s">
        <v>132</v>
      </c>
      <c r="D649" s="5" t="s">
        <v>2965</v>
      </c>
      <c r="E649" s="5" t="s">
        <v>994</v>
      </c>
      <c r="F649" s="5" t="s">
        <v>1933</v>
      </c>
      <c r="G649" s="12"/>
      <c r="H649" s="12">
        <f>VLOOKUP(D649,'[1]Раздел 1'!$D$13:$P$2328,5,0)</f>
        <v>1968</v>
      </c>
      <c r="I649" s="12">
        <f>VLOOKUP(D649,'[1]Раздел 1'!$D$13:$P$2328,6,0)</f>
        <v>1906</v>
      </c>
      <c r="J649" s="12" t="str">
        <f>VLOOKUP(D649,'[1]Раздел 1'!$D$13:$P$2328,7,0)</f>
        <v>кирпич</v>
      </c>
      <c r="K649" s="12">
        <f>VLOOKUP(D649,'[1]Раздел 1'!$D$13:$P$2328,8,0)</f>
        <v>9</v>
      </c>
      <c r="L649" s="12">
        <f>VLOOKUP(D649,'[1]Раздел 1'!$D$13:$P$2328,9,0)</f>
        <v>1</v>
      </c>
      <c r="M649" s="12">
        <f>VLOOKUP(D649,'[1]Раздел 1'!$D$13:$P$2328,10,0)</f>
        <v>1</v>
      </c>
      <c r="N649" s="12">
        <f>VLOOKUP(D649,'[1]Раздел 1'!$D$13:$P$2328,11,0)</f>
        <v>0</v>
      </c>
      <c r="O649" s="12">
        <f>VLOOKUP(D649,'[1]Раздел 1'!$D$13:$P$2328,12,0)</f>
        <v>71</v>
      </c>
      <c r="P649" s="12">
        <f>VLOOKUP(D649,'[1]Раздел 1'!$D$13:$P$2328,13,0)</f>
        <v>41624000</v>
      </c>
    </row>
    <row r="650" spans="1:16" ht="45" customHeight="1" x14ac:dyDescent="0.45">
      <c r="A650" s="14">
        <v>635</v>
      </c>
      <c r="B650" s="5" t="s">
        <v>64</v>
      </c>
      <c r="C650" s="5" t="s">
        <v>132</v>
      </c>
      <c r="D650" s="5" t="s">
        <v>2966</v>
      </c>
      <c r="E650" s="5" t="s">
        <v>1366</v>
      </c>
      <c r="F650" s="5" t="s">
        <v>1933</v>
      </c>
      <c r="G650" s="12"/>
      <c r="H650" s="12">
        <f>VLOOKUP(D650,'[1]Раздел 1'!$D$13:$P$2328,5,0)</f>
        <v>1963</v>
      </c>
      <c r="I650" s="12">
        <f>VLOOKUP(D650,'[1]Раздел 1'!$D$13:$P$2328,6,0)</f>
        <v>3210</v>
      </c>
      <c r="J650" s="12" t="str">
        <f>VLOOKUP(D650,'[1]Раздел 1'!$D$13:$P$2328,7,0)</f>
        <v>кирпич</v>
      </c>
      <c r="K650" s="12">
        <f>VLOOKUP(D650,'[1]Раздел 1'!$D$13:$P$2328,8,0)</f>
        <v>5</v>
      </c>
      <c r="L650" s="12">
        <f>VLOOKUP(D650,'[1]Раздел 1'!$D$13:$P$2328,9,0)</f>
        <v>4</v>
      </c>
      <c r="M650" s="12">
        <f>VLOOKUP(D650,'[1]Раздел 1'!$D$13:$P$2328,10,0)</f>
        <v>0</v>
      </c>
      <c r="N650" s="12">
        <f>VLOOKUP(D650,'[1]Раздел 1'!$D$13:$P$2328,11,0)</f>
        <v>0</v>
      </c>
      <c r="O650" s="12">
        <f>VLOOKUP(D650,'[1]Раздел 1'!$D$13:$P$2328,12,0)</f>
        <v>127</v>
      </c>
      <c r="P650" s="12">
        <f>VLOOKUP(D650,'[1]Раздел 1'!$D$13:$P$2328,13,0)</f>
        <v>41624000</v>
      </c>
    </row>
    <row r="651" spans="1:16" ht="45" customHeight="1" x14ac:dyDescent="0.45">
      <c r="A651" s="14">
        <v>636</v>
      </c>
      <c r="B651" s="5" t="s">
        <v>64</v>
      </c>
      <c r="C651" s="5" t="s">
        <v>132</v>
      </c>
      <c r="D651" s="6" t="s">
        <v>2967</v>
      </c>
      <c r="E651" s="6" t="s">
        <v>1211</v>
      </c>
      <c r="F651" s="5" t="s">
        <v>1933</v>
      </c>
      <c r="G651" s="12"/>
      <c r="H651" s="12">
        <f>VLOOKUP(D651,'[1]Раздел 1'!$D$13:$P$2328,5,0)</f>
        <v>1968</v>
      </c>
      <c r="I651" s="12">
        <f>VLOOKUP(D651,'[1]Раздел 1'!$D$13:$P$2328,6,0)</f>
        <v>2009</v>
      </c>
      <c r="J651" s="12" t="str">
        <f>VLOOKUP(D651,'[1]Раздел 1'!$D$13:$P$2328,7,0)</f>
        <v>кирпич</v>
      </c>
      <c r="K651" s="12">
        <f>VLOOKUP(D651,'[1]Раздел 1'!$D$13:$P$2328,8,0)</f>
        <v>9</v>
      </c>
      <c r="L651" s="12">
        <f>VLOOKUP(D651,'[1]Раздел 1'!$D$13:$P$2328,9,0)</f>
        <v>1</v>
      </c>
      <c r="M651" s="12">
        <f>VLOOKUP(D651,'[1]Раздел 1'!$D$13:$P$2328,10,0)</f>
        <v>1</v>
      </c>
      <c r="N651" s="12">
        <f>VLOOKUP(D651,'[1]Раздел 1'!$D$13:$P$2328,11,0)</f>
        <v>0</v>
      </c>
      <c r="O651" s="12">
        <f>VLOOKUP(D651,'[1]Раздел 1'!$D$13:$P$2328,12,0)</f>
        <v>71</v>
      </c>
      <c r="P651" s="12">
        <f>VLOOKUP(D651,'[1]Раздел 1'!$D$13:$P$2328,13,0)</f>
        <v>41624000</v>
      </c>
    </row>
    <row r="652" spans="1:16" ht="45" customHeight="1" x14ac:dyDescent="0.45">
      <c r="A652" s="14">
        <v>637</v>
      </c>
      <c r="B652" s="5" t="s">
        <v>64</v>
      </c>
      <c r="C652" s="5" t="s">
        <v>132</v>
      </c>
      <c r="D652" s="5" t="s">
        <v>2968</v>
      </c>
      <c r="E652" s="5" t="s">
        <v>1143</v>
      </c>
      <c r="F652" s="5" t="s">
        <v>1933</v>
      </c>
      <c r="G652" s="12"/>
      <c r="H652" s="12">
        <f>VLOOKUP(D652,'[1]Раздел 1'!$D$13:$P$2328,5,0)</f>
        <v>1963</v>
      </c>
      <c r="I652" s="12">
        <f>VLOOKUP(D652,'[1]Раздел 1'!$D$13:$P$2328,6,0)</f>
        <v>3233</v>
      </c>
      <c r="J652" s="12" t="str">
        <f>VLOOKUP(D652,'[1]Раздел 1'!$D$13:$P$2328,7,0)</f>
        <v>кирпич</v>
      </c>
      <c r="K652" s="12">
        <f>VLOOKUP(D652,'[1]Раздел 1'!$D$13:$P$2328,8,0)</f>
        <v>5</v>
      </c>
      <c r="L652" s="12">
        <f>VLOOKUP(D652,'[1]Раздел 1'!$D$13:$P$2328,9,0)</f>
        <v>4</v>
      </c>
      <c r="M652" s="12">
        <f>VLOOKUP(D652,'[1]Раздел 1'!$D$13:$P$2328,10,0)</f>
        <v>0</v>
      </c>
      <c r="N652" s="12">
        <f>VLOOKUP(D652,'[1]Раздел 1'!$D$13:$P$2328,11,0)</f>
        <v>0</v>
      </c>
      <c r="O652" s="12">
        <f>VLOOKUP(D652,'[1]Раздел 1'!$D$13:$P$2328,12,0)</f>
        <v>142</v>
      </c>
      <c r="P652" s="12">
        <f>VLOOKUP(D652,'[1]Раздел 1'!$D$13:$P$2328,13,0)</f>
        <v>41624000</v>
      </c>
    </row>
    <row r="653" spans="1:16" ht="45" customHeight="1" x14ac:dyDescent="0.45">
      <c r="A653" s="14">
        <v>638</v>
      </c>
      <c r="B653" s="5" t="s">
        <v>64</v>
      </c>
      <c r="C653" s="5" t="s">
        <v>132</v>
      </c>
      <c r="D653" s="5" t="s">
        <v>2969</v>
      </c>
      <c r="E653" s="5" t="s">
        <v>953</v>
      </c>
      <c r="F653" s="5" t="s">
        <v>1933</v>
      </c>
      <c r="G653" s="12"/>
      <c r="H653" s="12">
        <f>VLOOKUP(D653,'[1]Раздел 1'!$D$13:$P$2328,5,0)</f>
        <v>1964</v>
      </c>
      <c r="I653" s="12">
        <f>VLOOKUP(D653,'[1]Раздел 1'!$D$13:$P$2328,6,0)</f>
        <v>3149</v>
      </c>
      <c r="J653" s="12" t="str">
        <f>VLOOKUP(D653,'[1]Раздел 1'!$D$13:$P$2328,7,0)</f>
        <v>кирпич</v>
      </c>
      <c r="K653" s="12">
        <f>VLOOKUP(D653,'[1]Раздел 1'!$D$13:$P$2328,8,0)</f>
        <v>5</v>
      </c>
      <c r="L653" s="12">
        <f>VLOOKUP(D653,'[1]Раздел 1'!$D$13:$P$2328,9,0)</f>
        <v>4</v>
      </c>
      <c r="M653" s="12">
        <f>VLOOKUP(D653,'[1]Раздел 1'!$D$13:$P$2328,10,0)</f>
        <v>0</v>
      </c>
      <c r="N653" s="12">
        <f>VLOOKUP(D653,'[1]Раздел 1'!$D$13:$P$2328,11,0)</f>
        <v>0</v>
      </c>
      <c r="O653" s="12">
        <f>VLOOKUP(D653,'[1]Раздел 1'!$D$13:$P$2328,12,0)</f>
        <v>106</v>
      </c>
      <c r="P653" s="12">
        <f>VLOOKUP(D653,'[1]Раздел 1'!$D$13:$P$2328,13,0)</f>
        <v>41624000</v>
      </c>
    </row>
    <row r="654" spans="1:16" ht="45" customHeight="1" x14ac:dyDescent="0.45">
      <c r="A654" s="14">
        <v>639</v>
      </c>
      <c r="B654" s="5" t="s">
        <v>64</v>
      </c>
      <c r="C654" s="5" t="s">
        <v>132</v>
      </c>
      <c r="D654" s="5" t="s">
        <v>2970</v>
      </c>
      <c r="E654" s="5" t="s">
        <v>1350</v>
      </c>
      <c r="F654" s="5" t="s">
        <v>1933</v>
      </c>
      <c r="G654" s="12"/>
      <c r="H654" s="12">
        <f>VLOOKUP(D654,'[1]Раздел 1'!$D$13:$P$2328,5,0)</f>
        <v>1962</v>
      </c>
      <c r="I654" s="12">
        <f>VLOOKUP(D654,'[1]Раздел 1'!$D$13:$P$2328,6,0)</f>
        <v>1235</v>
      </c>
      <c r="J654" s="12" t="str">
        <f>VLOOKUP(D654,'[1]Раздел 1'!$D$13:$P$2328,7,0)</f>
        <v>кирпич</v>
      </c>
      <c r="K654" s="12">
        <f>VLOOKUP(D654,'[1]Раздел 1'!$D$13:$P$2328,8,0)</f>
        <v>4</v>
      </c>
      <c r="L654" s="12">
        <f>VLOOKUP(D654,'[1]Раздел 1'!$D$13:$P$2328,9,0)</f>
        <v>2</v>
      </c>
      <c r="M654" s="12">
        <f>VLOOKUP(D654,'[1]Раздел 1'!$D$13:$P$2328,10,0)</f>
        <v>0</v>
      </c>
      <c r="N654" s="12">
        <f>VLOOKUP(D654,'[1]Раздел 1'!$D$13:$P$2328,11,0)</f>
        <v>0</v>
      </c>
      <c r="O654" s="12">
        <f>VLOOKUP(D654,'[1]Раздел 1'!$D$13:$P$2328,12,0)</f>
        <v>54</v>
      </c>
      <c r="P654" s="12">
        <f>VLOOKUP(D654,'[1]Раздел 1'!$D$13:$P$2328,13,0)</f>
        <v>41624000</v>
      </c>
    </row>
    <row r="655" spans="1:16" ht="45" customHeight="1" x14ac:dyDescent="0.45">
      <c r="A655" s="14">
        <v>640</v>
      </c>
      <c r="B655" s="5" t="s">
        <v>64</v>
      </c>
      <c r="C655" s="5" t="s">
        <v>132</v>
      </c>
      <c r="D655" s="5" t="s">
        <v>2971</v>
      </c>
      <c r="E655" s="5" t="s">
        <v>1613</v>
      </c>
      <c r="F655" s="5" t="s">
        <v>1933</v>
      </c>
      <c r="G655" s="12"/>
      <c r="H655" s="12">
        <f>VLOOKUP(D655,'[1]Раздел 1'!$D$13:$P$2328,5,0)</f>
        <v>1962</v>
      </c>
      <c r="I655" s="12">
        <f>VLOOKUP(D655,'[1]Раздел 1'!$D$13:$P$2328,6,0)</f>
        <v>1469</v>
      </c>
      <c r="J655" s="12" t="str">
        <f>VLOOKUP(D655,'[1]Раздел 1'!$D$13:$P$2328,7,0)</f>
        <v>кирпич</v>
      </c>
      <c r="K655" s="12">
        <f>VLOOKUP(D655,'[1]Раздел 1'!$D$13:$P$2328,8,0)</f>
        <v>4</v>
      </c>
      <c r="L655" s="12">
        <f>VLOOKUP(D655,'[1]Раздел 1'!$D$13:$P$2328,9,0)</f>
        <v>2</v>
      </c>
      <c r="M655" s="12">
        <f>VLOOKUP(D655,'[1]Раздел 1'!$D$13:$P$2328,10,0)</f>
        <v>0</v>
      </c>
      <c r="N655" s="12">
        <f>VLOOKUP(D655,'[1]Раздел 1'!$D$13:$P$2328,11,0)</f>
        <v>0</v>
      </c>
      <c r="O655" s="12">
        <f>VLOOKUP(D655,'[1]Раздел 1'!$D$13:$P$2328,12,0)</f>
        <v>72</v>
      </c>
      <c r="P655" s="12">
        <f>VLOOKUP(D655,'[1]Раздел 1'!$D$13:$P$2328,13,0)</f>
        <v>41624000</v>
      </c>
    </row>
    <row r="656" spans="1:16" ht="45" customHeight="1" x14ac:dyDescent="0.45">
      <c r="A656" s="14">
        <v>641</v>
      </c>
      <c r="B656" s="5" t="s">
        <v>64</v>
      </c>
      <c r="C656" s="5" t="s">
        <v>132</v>
      </c>
      <c r="D656" s="5" t="s">
        <v>2972</v>
      </c>
      <c r="E656" s="5" t="s">
        <v>907</v>
      </c>
      <c r="F656" s="5" t="s">
        <v>1933</v>
      </c>
      <c r="G656" s="12"/>
      <c r="H656" s="12">
        <f>VLOOKUP(D656,'[1]Раздел 1'!$D$13:$P$2328,5,0)</f>
        <v>1964</v>
      </c>
      <c r="I656" s="12">
        <f>VLOOKUP(D656,'[1]Раздел 1'!$D$13:$P$2328,6,0)</f>
        <v>3181</v>
      </c>
      <c r="J656" s="12" t="str">
        <f>VLOOKUP(D656,'[1]Раздел 1'!$D$13:$P$2328,7,0)</f>
        <v>кирпич</v>
      </c>
      <c r="K656" s="12">
        <f>VLOOKUP(D656,'[1]Раздел 1'!$D$13:$P$2328,8,0)</f>
        <v>5</v>
      </c>
      <c r="L656" s="12">
        <f>VLOOKUP(D656,'[1]Раздел 1'!$D$13:$P$2328,9,0)</f>
        <v>4</v>
      </c>
      <c r="M656" s="12">
        <f>VLOOKUP(D656,'[1]Раздел 1'!$D$13:$P$2328,10,0)</f>
        <v>0</v>
      </c>
      <c r="N656" s="12">
        <f>VLOOKUP(D656,'[1]Раздел 1'!$D$13:$P$2328,11,0)</f>
        <v>0</v>
      </c>
      <c r="O656" s="12">
        <f>VLOOKUP(D656,'[1]Раздел 1'!$D$13:$P$2328,12,0)</f>
        <v>104</v>
      </c>
      <c r="P656" s="12">
        <f>VLOOKUP(D656,'[1]Раздел 1'!$D$13:$P$2328,13,0)</f>
        <v>41624000</v>
      </c>
    </row>
    <row r="657" spans="1:16" ht="45" customHeight="1" x14ac:dyDescent="0.45">
      <c r="A657" s="14">
        <v>642</v>
      </c>
      <c r="B657" s="5" t="s">
        <v>64</v>
      </c>
      <c r="C657" s="5" t="s">
        <v>132</v>
      </c>
      <c r="D657" s="5" t="s">
        <v>2973</v>
      </c>
      <c r="E657" s="5" t="s">
        <v>1431</v>
      </c>
      <c r="F657" s="5" t="s">
        <v>1933</v>
      </c>
      <c r="G657" s="12"/>
      <c r="H657" s="12">
        <f>VLOOKUP(D657,'[1]Раздел 1'!$D$13:$P$2328,5,0)</f>
        <v>1965</v>
      </c>
      <c r="I657" s="12">
        <f>VLOOKUP(D657,'[1]Раздел 1'!$D$13:$P$2328,6,0)</f>
        <v>3556</v>
      </c>
      <c r="J657" s="12" t="str">
        <f>VLOOKUP(D657,'[1]Раздел 1'!$D$13:$P$2328,7,0)</f>
        <v>панели</v>
      </c>
      <c r="K657" s="12">
        <f>VLOOKUP(D657,'[1]Раздел 1'!$D$13:$P$2328,8,0)</f>
        <v>5</v>
      </c>
      <c r="L657" s="12">
        <f>VLOOKUP(D657,'[1]Раздел 1'!$D$13:$P$2328,9,0)</f>
        <v>4</v>
      </c>
      <c r="M657" s="12">
        <f>VLOOKUP(D657,'[1]Раздел 1'!$D$13:$P$2328,10,0)</f>
        <v>0</v>
      </c>
      <c r="N657" s="12">
        <f>VLOOKUP(D657,'[1]Раздел 1'!$D$13:$P$2328,11,0)</f>
        <v>0</v>
      </c>
      <c r="O657" s="12">
        <f>VLOOKUP(D657,'[1]Раздел 1'!$D$13:$P$2328,12,0)</f>
        <v>142</v>
      </c>
      <c r="P657" s="12">
        <f>VLOOKUP(D657,'[1]Раздел 1'!$D$13:$P$2328,13,0)</f>
        <v>41624000</v>
      </c>
    </row>
    <row r="658" spans="1:16" ht="45" customHeight="1" x14ac:dyDescent="0.45">
      <c r="A658" s="14">
        <v>643</v>
      </c>
      <c r="B658" s="5" t="s">
        <v>64</v>
      </c>
      <c r="C658" s="5" t="s">
        <v>132</v>
      </c>
      <c r="D658" s="5" t="s">
        <v>2974</v>
      </c>
      <c r="E658" s="5" t="s">
        <v>1137</v>
      </c>
      <c r="F658" s="5" t="s">
        <v>1933</v>
      </c>
      <c r="G658" s="12"/>
      <c r="H658" s="12">
        <f>VLOOKUP(D658,'[1]Раздел 1'!$D$13:$P$2328,5,0)</f>
        <v>1965</v>
      </c>
      <c r="I658" s="12">
        <f>VLOOKUP(D658,'[1]Раздел 1'!$D$13:$P$2328,6,0)</f>
        <v>3198</v>
      </c>
      <c r="J658" s="12" t="str">
        <f>VLOOKUP(D658,'[1]Раздел 1'!$D$13:$P$2328,7,0)</f>
        <v>кирпич</v>
      </c>
      <c r="K658" s="12">
        <f>VLOOKUP(D658,'[1]Раздел 1'!$D$13:$P$2328,8,0)</f>
        <v>5</v>
      </c>
      <c r="L658" s="12">
        <f>VLOOKUP(D658,'[1]Раздел 1'!$D$13:$P$2328,9,0)</f>
        <v>4</v>
      </c>
      <c r="M658" s="12">
        <f>VLOOKUP(D658,'[1]Раздел 1'!$D$13:$P$2328,10,0)</f>
        <v>0</v>
      </c>
      <c r="N658" s="12">
        <f>VLOOKUP(D658,'[1]Раздел 1'!$D$13:$P$2328,11,0)</f>
        <v>0</v>
      </c>
      <c r="O658" s="12">
        <f>VLOOKUP(D658,'[1]Раздел 1'!$D$13:$P$2328,12,0)</f>
        <v>112</v>
      </c>
      <c r="P658" s="12">
        <f>VLOOKUP(D658,'[1]Раздел 1'!$D$13:$P$2328,13,0)</f>
        <v>41624000</v>
      </c>
    </row>
    <row r="659" spans="1:16" ht="45" customHeight="1" x14ac:dyDescent="0.45">
      <c r="A659" s="14">
        <v>644</v>
      </c>
      <c r="B659" s="5" t="s">
        <v>64</v>
      </c>
      <c r="C659" s="5" t="s">
        <v>132</v>
      </c>
      <c r="D659" s="5" t="s">
        <v>2975</v>
      </c>
      <c r="E659" s="5" t="s">
        <v>880</v>
      </c>
      <c r="F659" s="5" t="s">
        <v>1933</v>
      </c>
      <c r="G659" s="12"/>
      <c r="H659" s="12">
        <f>VLOOKUP(D659,'[1]Раздел 1'!$D$13:$P$2328,5,0)</f>
        <v>1966</v>
      </c>
      <c r="I659" s="12">
        <f>VLOOKUP(D659,'[1]Раздел 1'!$D$13:$P$2328,6,0)</f>
        <v>2532</v>
      </c>
      <c r="J659" s="12" t="str">
        <f>VLOOKUP(D659,'[1]Раздел 1'!$D$13:$P$2328,7,0)</f>
        <v>кирпич</v>
      </c>
      <c r="K659" s="12">
        <f>VLOOKUP(D659,'[1]Раздел 1'!$D$13:$P$2328,8,0)</f>
        <v>5</v>
      </c>
      <c r="L659" s="12">
        <f>VLOOKUP(D659,'[1]Раздел 1'!$D$13:$P$2328,9,0)</f>
        <v>3</v>
      </c>
      <c r="M659" s="12">
        <f>VLOOKUP(D659,'[1]Раздел 1'!$D$13:$P$2328,10,0)</f>
        <v>0</v>
      </c>
      <c r="N659" s="12">
        <f>VLOOKUP(D659,'[1]Раздел 1'!$D$13:$P$2328,11,0)</f>
        <v>0</v>
      </c>
      <c r="O659" s="12">
        <f>VLOOKUP(D659,'[1]Раздел 1'!$D$13:$P$2328,12,0)</f>
        <v>97</v>
      </c>
      <c r="P659" s="12">
        <f>VLOOKUP(D659,'[1]Раздел 1'!$D$13:$P$2328,13,0)</f>
        <v>41624000</v>
      </c>
    </row>
    <row r="660" spans="1:16" ht="45" customHeight="1" x14ac:dyDescent="0.45">
      <c r="A660" s="14">
        <v>645</v>
      </c>
      <c r="B660" s="5" t="s">
        <v>64</v>
      </c>
      <c r="C660" s="5" t="s">
        <v>132</v>
      </c>
      <c r="D660" s="5" t="s">
        <v>2976</v>
      </c>
      <c r="E660" s="5" t="s">
        <v>499</v>
      </c>
      <c r="F660" s="5" t="s">
        <v>1933</v>
      </c>
      <c r="G660" s="12"/>
      <c r="H660" s="12">
        <f>VLOOKUP(D660,'[1]Раздел 1'!$D$13:$P$2328,5,0)</f>
        <v>1965</v>
      </c>
      <c r="I660" s="12">
        <f>VLOOKUP(D660,'[1]Раздел 1'!$D$13:$P$2328,6,0)</f>
        <v>3606.2</v>
      </c>
      <c r="J660" s="12" t="str">
        <f>VLOOKUP(D660,'[1]Раздел 1'!$D$13:$P$2328,7,0)</f>
        <v>кирпич</v>
      </c>
      <c r="K660" s="12">
        <f>VLOOKUP(D660,'[1]Раздел 1'!$D$13:$P$2328,8,0)</f>
        <v>5</v>
      </c>
      <c r="L660" s="12">
        <f>VLOOKUP(D660,'[1]Раздел 1'!$D$13:$P$2328,9,0)</f>
        <v>3</v>
      </c>
      <c r="M660" s="12">
        <f>VLOOKUP(D660,'[1]Раздел 1'!$D$13:$P$2328,10,0)</f>
        <v>0</v>
      </c>
      <c r="N660" s="12">
        <f>VLOOKUP(D660,'[1]Раздел 1'!$D$13:$P$2328,11,0)</f>
        <v>0</v>
      </c>
      <c r="O660" s="12">
        <f>VLOOKUP(D660,'[1]Раздел 1'!$D$13:$P$2328,12,0)</f>
        <v>133</v>
      </c>
      <c r="P660" s="12">
        <f>VLOOKUP(D660,'[1]Раздел 1'!$D$13:$P$2328,13,0)</f>
        <v>41624000</v>
      </c>
    </row>
    <row r="661" spans="1:16" ht="45" customHeight="1" x14ac:dyDescent="0.45">
      <c r="A661" s="14">
        <v>646</v>
      </c>
      <c r="B661" s="5" t="s">
        <v>64</v>
      </c>
      <c r="C661" s="5" t="s">
        <v>132</v>
      </c>
      <c r="D661" s="5" t="s">
        <v>2977</v>
      </c>
      <c r="E661" s="5" t="s">
        <v>1376</v>
      </c>
      <c r="F661" s="5" t="s">
        <v>1933</v>
      </c>
      <c r="G661" s="12"/>
      <c r="H661" s="12">
        <f>VLOOKUP(D661,'[1]Раздел 1'!$D$13:$P$2328,5,0)</f>
        <v>1966</v>
      </c>
      <c r="I661" s="12">
        <f>VLOOKUP(D661,'[1]Раздел 1'!$D$13:$P$2328,6,0)</f>
        <v>4355</v>
      </c>
      <c r="J661" s="12" t="str">
        <f>VLOOKUP(D661,'[1]Раздел 1'!$D$13:$P$2328,7,0)</f>
        <v>кирпич</v>
      </c>
      <c r="K661" s="12">
        <f>VLOOKUP(D661,'[1]Раздел 1'!$D$13:$P$2328,8,0)</f>
        <v>5</v>
      </c>
      <c r="L661" s="12">
        <f>VLOOKUP(D661,'[1]Раздел 1'!$D$13:$P$2328,9,0)</f>
        <v>5</v>
      </c>
      <c r="M661" s="12">
        <f>VLOOKUP(D661,'[1]Раздел 1'!$D$13:$P$2328,10,0)</f>
        <v>0</v>
      </c>
      <c r="N661" s="12">
        <f>VLOOKUP(D661,'[1]Раздел 1'!$D$13:$P$2328,11,0)</f>
        <v>0</v>
      </c>
      <c r="O661" s="12">
        <f>VLOOKUP(D661,'[1]Раздел 1'!$D$13:$P$2328,12,0)</f>
        <v>172</v>
      </c>
      <c r="P661" s="12">
        <f>VLOOKUP(D661,'[1]Раздел 1'!$D$13:$P$2328,13,0)</f>
        <v>41624000</v>
      </c>
    </row>
    <row r="662" spans="1:16" ht="45" customHeight="1" x14ac:dyDescent="0.45">
      <c r="A662" s="14">
        <v>647</v>
      </c>
      <c r="B662" s="5" t="s">
        <v>64</v>
      </c>
      <c r="C662" s="5" t="s">
        <v>132</v>
      </c>
      <c r="D662" s="5" t="s">
        <v>2978</v>
      </c>
      <c r="E662" s="5" t="s">
        <v>1761</v>
      </c>
      <c r="F662" s="5" t="s">
        <v>1933</v>
      </c>
      <c r="G662" s="12"/>
      <c r="H662" s="12">
        <f>VLOOKUP(D662,'[1]Раздел 1'!$D$13:$P$2328,5,0)</f>
        <v>1972</v>
      </c>
      <c r="I662" s="12">
        <f>VLOOKUP(D662,'[1]Раздел 1'!$D$13:$P$2328,6,0)</f>
        <v>2725</v>
      </c>
      <c r="J662" s="12" t="str">
        <f>VLOOKUP(D662,'[1]Раздел 1'!$D$13:$P$2328,7,0)</f>
        <v>кирпич</v>
      </c>
      <c r="K662" s="12">
        <f>VLOOKUP(D662,'[1]Раздел 1'!$D$13:$P$2328,8,0)</f>
        <v>12</v>
      </c>
      <c r="L662" s="12">
        <f>VLOOKUP(D662,'[1]Раздел 1'!$D$13:$P$2328,9,0)</f>
        <v>1</v>
      </c>
      <c r="M662" s="12">
        <f>VLOOKUP(D662,'[1]Раздел 1'!$D$13:$P$2328,10,0)</f>
        <v>2</v>
      </c>
      <c r="N662" s="12">
        <f>VLOOKUP(D662,'[1]Раздел 1'!$D$13:$P$2328,11,0)</f>
        <v>0</v>
      </c>
      <c r="O662" s="12">
        <f>VLOOKUP(D662,'[1]Раздел 1'!$D$13:$P$2328,12,0)</f>
        <v>85</v>
      </c>
      <c r="P662" s="12">
        <f>VLOOKUP(D662,'[1]Раздел 1'!$D$13:$P$2328,13,0)</f>
        <v>41624000</v>
      </c>
    </row>
    <row r="663" spans="1:16" ht="45" customHeight="1" x14ac:dyDescent="0.45">
      <c r="A663" s="14">
        <v>648</v>
      </c>
      <c r="B663" s="5" t="s">
        <v>64</v>
      </c>
      <c r="C663" s="5" t="s">
        <v>132</v>
      </c>
      <c r="D663" s="5" t="s">
        <v>2979</v>
      </c>
      <c r="E663" s="5" t="s">
        <v>1762</v>
      </c>
      <c r="F663" s="5" t="s">
        <v>1933</v>
      </c>
      <c r="G663" s="12"/>
      <c r="H663" s="12">
        <f>VLOOKUP(D663,'[1]Раздел 1'!$D$13:$P$2328,5,0)</f>
        <v>1971</v>
      </c>
      <c r="I663" s="12">
        <f>VLOOKUP(D663,'[1]Раздел 1'!$D$13:$P$2328,6,0)</f>
        <v>2907</v>
      </c>
      <c r="J663" s="12" t="str">
        <f>VLOOKUP(D663,'[1]Раздел 1'!$D$13:$P$2328,7,0)</f>
        <v>кирпич</v>
      </c>
      <c r="K663" s="12">
        <f>VLOOKUP(D663,'[1]Раздел 1'!$D$13:$P$2328,8,0)</f>
        <v>12</v>
      </c>
      <c r="L663" s="12">
        <f>VLOOKUP(D663,'[1]Раздел 1'!$D$13:$P$2328,9,0)</f>
        <v>1</v>
      </c>
      <c r="M663" s="12">
        <f>VLOOKUP(D663,'[1]Раздел 1'!$D$13:$P$2328,10,0)</f>
        <v>2</v>
      </c>
      <c r="N663" s="12">
        <f>VLOOKUP(D663,'[1]Раздел 1'!$D$13:$P$2328,11,0)</f>
        <v>0</v>
      </c>
      <c r="O663" s="12">
        <f>VLOOKUP(D663,'[1]Раздел 1'!$D$13:$P$2328,12,0)</f>
        <v>103</v>
      </c>
      <c r="P663" s="12">
        <f>VLOOKUP(D663,'[1]Раздел 1'!$D$13:$P$2328,13,0)</f>
        <v>41624000</v>
      </c>
    </row>
    <row r="664" spans="1:16" ht="45" customHeight="1" x14ac:dyDescent="0.45">
      <c r="A664" s="14">
        <v>649</v>
      </c>
      <c r="B664" s="5" t="s">
        <v>64</v>
      </c>
      <c r="C664" s="5" t="s">
        <v>132</v>
      </c>
      <c r="D664" s="5" t="s">
        <v>2980</v>
      </c>
      <c r="E664" s="5" t="s">
        <v>1238</v>
      </c>
      <c r="F664" s="5" t="s">
        <v>1933</v>
      </c>
      <c r="G664" s="12"/>
      <c r="H664" s="12">
        <f>VLOOKUP(D664,'[1]Раздел 1'!$D$13:$P$2328,5,0)</f>
        <v>1975</v>
      </c>
      <c r="I664" s="12">
        <f>VLOOKUP(D664,'[1]Раздел 1'!$D$13:$P$2328,6,0)</f>
        <v>13176</v>
      </c>
      <c r="J664" s="12" t="str">
        <f>VLOOKUP(D664,'[1]Раздел 1'!$D$13:$P$2328,7,0)</f>
        <v>кирпич</v>
      </c>
      <c r="K664" s="12">
        <f>VLOOKUP(D664,'[1]Раздел 1'!$D$13:$P$2328,8,0)</f>
        <v>9</v>
      </c>
      <c r="L664" s="12">
        <f>VLOOKUP(D664,'[1]Раздел 1'!$D$13:$P$2328,9,0)</f>
        <v>5</v>
      </c>
      <c r="M664" s="12">
        <f>VLOOKUP(D664,'[1]Раздел 1'!$D$13:$P$2328,10,0)</f>
        <v>5</v>
      </c>
      <c r="N664" s="12">
        <f>VLOOKUP(D664,'[1]Раздел 1'!$D$13:$P$2328,11,0)</f>
        <v>0</v>
      </c>
      <c r="O664" s="12">
        <f>VLOOKUP(D664,'[1]Раздел 1'!$D$13:$P$2328,12,0)</f>
        <v>0</v>
      </c>
      <c r="P664" s="12">
        <f>VLOOKUP(D664,'[1]Раздел 1'!$D$13:$P$2328,13,0)</f>
        <v>41624000</v>
      </c>
    </row>
    <row r="665" spans="1:16" ht="45" customHeight="1" x14ac:dyDescent="0.45">
      <c r="A665" s="14">
        <v>650</v>
      </c>
      <c r="B665" s="5" t="s">
        <v>64</v>
      </c>
      <c r="C665" s="5" t="s">
        <v>132</v>
      </c>
      <c r="D665" s="5" t="s">
        <v>2981</v>
      </c>
      <c r="E665" s="5" t="s">
        <v>1047</v>
      </c>
      <c r="F665" s="5" t="s">
        <v>1933</v>
      </c>
      <c r="G665" s="12"/>
      <c r="H665" s="12">
        <f>VLOOKUP(D665,'[1]Раздел 1'!$D$13:$P$2328,5,0)</f>
        <v>1986</v>
      </c>
      <c r="I665" s="12">
        <f>VLOOKUP(D665,'[1]Раздел 1'!$D$13:$P$2328,6,0)</f>
        <v>5411</v>
      </c>
      <c r="J665" s="12" t="str">
        <f>VLOOKUP(D665,'[1]Раздел 1'!$D$13:$P$2328,7,0)</f>
        <v>панели</v>
      </c>
      <c r="K665" s="12">
        <f>VLOOKUP(D665,'[1]Раздел 1'!$D$13:$P$2328,8,0)</f>
        <v>5</v>
      </c>
      <c r="L665" s="12">
        <f>VLOOKUP(D665,'[1]Раздел 1'!$D$13:$P$2328,9,0)</f>
        <v>7</v>
      </c>
      <c r="M665" s="12">
        <f>VLOOKUP(D665,'[1]Раздел 1'!$D$13:$P$2328,10,0)</f>
        <v>0</v>
      </c>
      <c r="N665" s="12">
        <f>VLOOKUP(D665,'[1]Раздел 1'!$D$13:$P$2328,11,0)</f>
        <v>0</v>
      </c>
      <c r="O665" s="12">
        <f>VLOOKUP(D665,'[1]Раздел 1'!$D$13:$P$2328,12,0)</f>
        <v>211</v>
      </c>
      <c r="P665" s="12">
        <f>VLOOKUP(D665,'[1]Раздел 1'!$D$13:$P$2328,13,0)</f>
        <v>41624000</v>
      </c>
    </row>
    <row r="666" spans="1:16" ht="45" customHeight="1" x14ac:dyDescent="0.45">
      <c r="A666" s="14">
        <v>651</v>
      </c>
      <c r="B666" s="5" t="s">
        <v>64</v>
      </c>
      <c r="C666" s="5" t="s">
        <v>132</v>
      </c>
      <c r="D666" s="5" t="s">
        <v>2982</v>
      </c>
      <c r="E666" s="5" t="s">
        <v>1763</v>
      </c>
      <c r="F666" s="5" t="s">
        <v>1933</v>
      </c>
      <c r="G666" s="12"/>
      <c r="H666" s="12">
        <f>VLOOKUP(D666,'[1]Раздел 1'!$D$13:$P$2328,5,0)</f>
        <v>1971</v>
      </c>
      <c r="I666" s="12">
        <f>VLOOKUP(D666,'[1]Раздел 1'!$D$13:$P$2328,6,0)</f>
        <v>13458</v>
      </c>
      <c r="J666" s="12" t="str">
        <f>VLOOKUP(D666,'[1]Раздел 1'!$D$13:$P$2328,7,0)</f>
        <v>кирпич</v>
      </c>
      <c r="K666" s="12">
        <f>VLOOKUP(D666,'[1]Раздел 1'!$D$13:$P$2328,8,0)</f>
        <v>9</v>
      </c>
      <c r="L666" s="12">
        <f>VLOOKUP(D666,'[1]Раздел 1'!$D$13:$P$2328,9,0)</f>
        <v>5</v>
      </c>
      <c r="M666" s="12">
        <f>VLOOKUP(D666,'[1]Раздел 1'!$D$13:$P$2328,10,0)</f>
        <v>5</v>
      </c>
      <c r="N666" s="12">
        <f>VLOOKUP(D666,'[1]Раздел 1'!$D$13:$P$2328,11,0)</f>
        <v>0</v>
      </c>
      <c r="O666" s="12">
        <f>VLOOKUP(D666,'[1]Раздел 1'!$D$13:$P$2328,12,0)</f>
        <v>438</v>
      </c>
      <c r="P666" s="12">
        <f>VLOOKUP(D666,'[1]Раздел 1'!$D$13:$P$2328,13,0)</f>
        <v>41624000</v>
      </c>
    </row>
    <row r="667" spans="1:16" ht="45" customHeight="1" x14ac:dyDescent="0.45">
      <c r="A667" s="14">
        <v>652</v>
      </c>
      <c r="B667" s="5" t="s">
        <v>64</v>
      </c>
      <c r="C667" s="5" t="s">
        <v>132</v>
      </c>
      <c r="D667" s="5" t="s">
        <v>2983</v>
      </c>
      <c r="E667" s="5" t="s">
        <v>1501</v>
      </c>
      <c r="F667" s="5" t="s">
        <v>1933</v>
      </c>
      <c r="G667" s="12"/>
      <c r="H667" s="12">
        <f>VLOOKUP(D667,'[1]Раздел 1'!$D$13:$P$2328,5,0)</f>
        <v>1974</v>
      </c>
      <c r="I667" s="12">
        <f>VLOOKUP(D667,'[1]Раздел 1'!$D$13:$P$2328,6,0)</f>
        <v>13387</v>
      </c>
      <c r="J667" s="12" t="str">
        <f>VLOOKUP(D667,'[1]Раздел 1'!$D$13:$P$2328,7,0)</f>
        <v>кирпич</v>
      </c>
      <c r="K667" s="12">
        <f>VLOOKUP(D667,'[1]Раздел 1'!$D$13:$P$2328,8,0)</f>
        <v>9</v>
      </c>
      <c r="L667" s="12">
        <f>VLOOKUP(D667,'[1]Раздел 1'!$D$13:$P$2328,9,0)</f>
        <v>5</v>
      </c>
      <c r="M667" s="12">
        <f>VLOOKUP(D667,'[1]Раздел 1'!$D$13:$P$2328,10,0)</f>
        <v>5</v>
      </c>
      <c r="N667" s="12">
        <f>VLOOKUP(D667,'[1]Раздел 1'!$D$13:$P$2328,11,0)</f>
        <v>0</v>
      </c>
      <c r="O667" s="12">
        <f>VLOOKUP(D667,'[1]Раздел 1'!$D$13:$P$2328,12,0)</f>
        <v>399</v>
      </c>
      <c r="P667" s="12">
        <f>VLOOKUP(D667,'[1]Раздел 1'!$D$13:$P$2328,13,0)</f>
        <v>41624000</v>
      </c>
    </row>
    <row r="668" spans="1:16" ht="45" customHeight="1" x14ac:dyDescent="0.45">
      <c r="A668" s="14">
        <v>653</v>
      </c>
      <c r="B668" s="5" t="s">
        <v>64</v>
      </c>
      <c r="C668" s="5" t="s">
        <v>132</v>
      </c>
      <c r="D668" s="5" t="s">
        <v>2984</v>
      </c>
      <c r="E668" s="5" t="s">
        <v>1228</v>
      </c>
      <c r="F668" s="5" t="s">
        <v>1933</v>
      </c>
      <c r="G668" s="12"/>
      <c r="H668" s="12">
        <f>VLOOKUP(D668,'[1]Раздел 1'!$D$13:$P$2328,5,0)</f>
        <v>1991</v>
      </c>
      <c r="I668" s="12">
        <f>VLOOKUP(D668,'[1]Раздел 1'!$D$13:$P$2328,6,0)</f>
        <v>7929</v>
      </c>
      <c r="J668" s="12" t="str">
        <f>VLOOKUP(D668,'[1]Раздел 1'!$D$13:$P$2328,7,0)</f>
        <v>панели</v>
      </c>
      <c r="K668" s="12">
        <f>VLOOKUP(D668,'[1]Раздел 1'!$D$13:$P$2328,8,0)</f>
        <v>9</v>
      </c>
      <c r="L668" s="12">
        <f>VLOOKUP(D668,'[1]Раздел 1'!$D$13:$P$2328,9,0)</f>
        <v>4</v>
      </c>
      <c r="M668" s="12">
        <f>VLOOKUP(D668,'[1]Раздел 1'!$D$13:$P$2328,10,0)</f>
        <v>4</v>
      </c>
      <c r="N668" s="12">
        <f>VLOOKUP(D668,'[1]Раздел 1'!$D$13:$P$2328,11,0)</f>
        <v>0</v>
      </c>
      <c r="O668" s="12">
        <f>VLOOKUP(D668,'[1]Раздел 1'!$D$13:$P$2328,12,0)</f>
        <v>302</v>
      </c>
      <c r="P668" s="12">
        <f>VLOOKUP(D668,'[1]Раздел 1'!$D$13:$P$2328,13,0)</f>
        <v>41624000</v>
      </c>
    </row>
    <row r="669" spans="1:16" ht="45" customHeight="1" x14ac:dyDescent="0.45">
      <c r="A669" s="14">
        <v>654</v>
      </c>
      <c r="B669" s="5" t="s">
        <v>64</v>
      </c>
      <c r="C669" s="5" t="s">
        <v>132</v>
      </c>
      <c r="D669" s="6" t="s">
        <v>2985</v>
      </c>
      <c r="E669" s="6" t="s">
        <v>1458</v>
      </c>
      <c r="F669" s="5" t="s">
        <v>1933</v>
      </c>
      <c r="G669" s="12"/>
      <c r="H669" s="12">
        <f>VLOOKUP(D669,'[1]Раздел 1'!$D$13:$P$2328,5,0)</f>
        <v>1972</v>
      </c>
      <c r="I669" s="12">
        <f>VLOOKUP(D669,'[1]Раздел 1'!$D$13:$P$2328,6,0)</f>
        <v>3491</v>
      </c>
      <c r="J669" s="12" t="str">
        <f>VLOOKUP(D669,'[1]Раздел 1'!$D$13:$P$2328,7,0)</f>
        <v>кирпич</v>
      </c>
      <c r="K669" s="12">
        <f>VLOOKUP(D669,'[1]Раздел 1'!$D$13:$P$2328,8,0)</f>
        <v>5</v>
      </c>
      <c r="L669" s="12">
        <f>VLOOKUP(D669,'[1]Раздел 1'!$D$13:$P$2328,9,0)</f>
        <v>4</v>
      </c>
      <c r="M669" s="12">
        <f>VLOOKUP(D669,'[1]Раздел 1'!$D$13:$P$2328,10,0)</f>
        <v>0</v>
      </c>
      <c r="N669" s="12">
        <f>VLOOKUP(D669,'[1]Раздел 1'!$D$13:$P$2328,11,0)</f>
        <v>0</v>
      </c>
      <c r="O669" s="12">
        <f>VLOOKUP(D669,'[1]Раздел 1'!$D$13:$P$2328,12,0)</f>
        <v>171</v>
      </c>
      <c r="P669" s="12">
        <f>VLOOKUP(D669,'[1]Раздел 1'!$D$13:$P$2328,13,0)</f>
        <v>41624000</v>
      </c>
    </row>
    <row r="670" spans="1:16" ht="45" customHeight="1" x14ac:dyDescent="0.45">
      <c r="A670" s="14">
        <v>655</v>
      </c>
      <c r="B670" s="5" t="s">
        <v>64</v>
      </c>
      <c r="C670" s="5" t="s">
        <v>132</v>
      </c>
      <c r="D670" s="6" t="s">
        <v>2986</v>
      </c>
      <c r="E670" s="6" t="s">
        <v>244</v>
      </c>
      <c r="F670" s="5" t="s">
        <v>1933</v>
      </c>
      <c r="G670" s="12"/>
      <c r="H670" s="12">
        <f>VLOOKUP(D670,'[1]Раздел 1'!$D$13:$P$2328,5,0)</f>
        <v>1973</v>
      </c>
      <c r="I670" s="12">
        <f>VLOOKUP(D670,'[1]Раздел 1'!$D$13:$P$2328,6,0)</f>
        <v>823</v>
      </c>
      <c r="J670" s="12" t="str">
        <f>VLOOKUP(D670,'[1]Раздел 1'!$D$13:$P$2328,7,0)</f>
        <v>кирпич</v>
      </c>
      <c r="K670" s="12">
        <f>VLOOKUP(D670,'[1]Раздел 1'!$D$13:$P$2328,8,0)</f>
        <v>5</v>
      </c>
      <c r="L670" s="12">
        <f>VLOOKUP(D670,'[1]Раздел 1'!$D$13:$P$2328,9,0)</f>
        <v>1</v>
      </c>
      <c r="M670" s="12">
        <f>VLOOKUP(D670,'[1]Раздел 1'!$D$13:$P$2328,10,0)</f>
        <v>0</v>
      </c>
      <c r="N670" s="12">
        <f>VLOOKUP(D670,'[1]Раздел 1'!$D$13:$P$2328,11,0)</f>
        <v>0</v>
      </c>
      <c r="O670" s="12">
        <f>VLOOKUP(D670,'[1]Раздел 1'!$D$13:$P$2328,12,0)</f>
        <v>30</v>
      </c>
      <c r="P670" s="12">
        <f>VLOOKUP(D670,'[1]Раздел 1'!$D$13:$P$2328,13,0)</f>
        <v>41624000</v>
      </c>
    </row>
    <row r="671" spans="1:16" ht="45" customHeight="1" x14ac:dyDescent="0.45">
      <c r="A671" s="14">
        <v>656</v>
      </c>
      <c r="B671" s="5" t="s">
        <v>64</v>
      </c>
      <c r="C671" s="5" t="s">
        <v>132</v>
      </c>
      <c r="D671" s="5" t="s">
        <v>2987</v>
      </c>
      <c r="E671" s="5" t="s">
        <v>1566</v>
      </c>
      <c r="F671" s="5" t="s">
        <v>1933</v>
      </c>
      <c r="G671" s="12"/>
      <c r="H671" s="12">
        <f>VLOOKUP(D671,'[1]Раздел 1'!$D$13:$P$2328,5,0)</f>
        <v>1986</v>
      </c>
      <c r="I671" s="12">
        <f>VLOOKUP(D671,'[1]Раздел 1'!$D$13:$P$2328,6,0)</f>
        <v>3094</v>
      </c>
      <c r="J671" s="12" t="str">
        <f>VLOOKUP(D671,'[1]Раздел 1'!$D$13:$P$2328,7,0)</f>
        <v>панели</v>
      </c>
      <c r="K671" s="12">
        <f>VLOOKUP(D671,'[1]Раздел 1'!$D$13:$P$2328,8,0)</f>
        <v>5</v>
      </c>
      <c r="L671" s="12">
        <f>VLOOKUP(D671,'[1]Раздел 1'!$D$13:$P$2328,9,0)</f>
        <v>4</v>
      </c>
      <c r="M671" s="12">
        <f>VLOOKUP(D671,'[1]Раздел 1'!$D$13:$P$2328,10,0)</f>
        <v>0</v>
      </c>
      <c r="N671" s="12">
        <f>VLOOKUP(D671,'[1]Раздел 1'!$D$13:$P$2328,11,0)</f>
        <v>0</v>
      </c>
      <c r="O671" s="12">
        <f>VLOOKUP(D671,'[1]Раздел 1'!$D$13:$P$2328,12,0)</f>
        <v>124</v>
      </c>
      <c r="P671" s="12">
        <f>VLOOKUP(D671,'[1]Раздел 1'!$D$13:$P$2328,13,0)</f>
        <v>41624000</v>
      </c>
    </row>
    <row r="672" spans="1:16" ht="45" customHeight="1" x14ac:dyDescent="0.45">
      <c r="A672" s="14">
        <v>657</v>
      </c>
      <c r="B672" s="5" t="s">
        <v>64</v>
      </c>
      <c r="C672" s="5" t="s">
        <v>132</v>
      </c>
      <c r="D672" s="5" t="s">
        <v>2988</v>
      </c>
      <c r="E672" s="5" t="s">
        <v>1764</v>
      </c>
      <c r="F672" s="5" t="s">
        <v>1933</v>
      </c>
      <c r="G672" s="12"/>
      <c r="H672" s="12">
        <f>VLOOKUP(D672,'[1]Раздел 1'!$D$13:$P$2328,5,0)</f>
        <v>2001</v>
      </c>
      <c r="I672" s="12">
        <f>VLOOKUP(D672,'[1]Раздел 1'!$D$13:$P$2328,6,0)</f>
        <v>2812</v>
      </c>
      <c r="J672" s="12" t="str">
        <f>VLOOKUP(D672,'[1]Раздел 1'!$D$13:$P$2328,7,0)</f>
        <v>панели</v>
      </c>
      <c r="K672" s="12">
        <f>VLOOKUP(D672,'[1]Раздел 1'!$D$13:$P$2328,8,0)</f>
        <v>9</v>
      </c>
      <c r="L672" s="12">
        <f>VLOOKUP(D672,'[1]Раздел 1'!$D$13:$P$2328,9,0)</f>
        <v>1</v>
      </c>
      <c r="M672" s="12">
        <f>VLOOKUP(D672,'[1]Раздел 1'!$D$13:$P$2328,10,0)</f>
        <v>0</v>
      </c>
      <c r="N672" s="12">
        <f>VLOOKUP(D672,'[1]Раздел 1'!$D$13:$P$2328,11,0)</f>
        <v>0</v>
      </c>
      <c r="O672" s="12">
        <f>VLOOKUP(D672,'[1]Раздел 1'!$D$13:$P$2328,12,0)</f>
        <v>78</v>
      </c>
      <c r="P672" s="12">
        <f>VLOOKUP(D672,'[1]Раздел 1'!$D$13:$P$2328,13,0)</f>
        <v>41624000</v>
      </c>
    </row>
    <row r="673" spans="1:16" ht="45" customHeight="1" x14ac:dyDescent="0.45">
      <c r="A673" s="14">
        <v>658</v>
      </c>
      <c r="B673" s="5" t="s">
        <v>85</v>
      </c>
      <c r="C673" s="5" t="s">
        <v>86</v>
      </c>
      <c r="D673" s="5" t="s">
        <v>2989</v>
      </c>
      <c r="E673" s="5" t="s">
        <v>686</v>
      </c>
      <c r="F673" s="5" t="s">
        <v>1933</v>
      </c>
      <c r="G673" s="12"/>
      <c r="H673" s="12">
        <f>VLOOKUP(D673,'[1]Раздел 1'!$D$13:$P$2328,5,0)</f>
        <v>1972</v>
      </c>
      <c r="I673" s="12">
        <f>VLOOKUP(D673,'[1]Раздел 1'!$D$13:$P$2328,6,0)</f>
        <v>4407.03</v>
      </c>
      <c r="J673" s="12" t="str">
        <f>VLOOKUP(D673,'[1]Раздел 1'!$D$13:$P$2328,7,0)</f>
        <v>панели</v>
      </c>
      <c r="K673" s="12">
        <f>VLOOKUP(D673,'[1]Раздел 1'!$D$13:$P$2328,8,0)</f>
        <v>5</v>
      </c>
      <c r="L673" s="12">
        <f>VLOOKUP(D673,'[1]Раздел 1'!$D$13:$P$2328,9,0)</f>
        <v>6</v>
      </c>
      <c r="M673" s="12">
        <f>VLOOKUP(D673,'[1]Раздел 1'!$D$13:$P$2328,10,0)</f>
        <v>0</v>
      </c>
      <c r="N673" s="12">
        <f>VLOOKUP(D673,'[1]Раздел 1'!$D$13:$P$2328,11,0)</f>
        <v>0</v>
      </c>
      <c r="O673" s="12">
        <f>VLOOKUP(D673,'[1]Раздел 1'!$D$13:$P$2328,12,0)</f>
        <v>251</v>
      </c>
      <c r="P673" s="12">
        <f>VLOOKUP(D673,'[1]Раздел 1'!$D$13:$P$2328,13,0)</f>
        <v>41625000</v>
      </c>
    </row>
    <row r="674" spans="1:16" ht="45" customHeight="1" x14ac:dyDescent="0.45">
      <c r="A674" s="14">
        <v>659</v>
      </c>
      <c r="B674" s="5" t="s">
        <v>85</v>
      </c>
      <c r="C674" s="5" t="s">
        <v>86</v>
      </c>
      <c r="D674" s="6" t="s">
        <v>2990</v>
      </c>
      <c r="E674" s="6" t="s">
        <v>724</v>
      </c>
      <c r="F674" s="5" t="s">
        <v>1933</v>
      </c>
      <c r="G674" s="12"/>
      <c r="H674" s="12">
        <f>VLOOKUP(D674,'[1]Раздел 1'!$D$13:$P$2328,5,0)</f>
        <v>1986</v>
      </c>
      <c r="I674" s="12">
        <f>VLOOKUP(D674,'[1]Раздел 1'!$D$13:$P$2328,6,0)</f>
        <v>18324.73</v>
      </c>
      <c r="J674" s="12" t="str">
        <f>VLOOKUP(D674,'[1]Раздел 1'!$D$13:$P$2328,7,0)</f>
        <v>панели</v>
      </c>
      <c r="K674" s="12">
        <f>VLOOKUP(D674,'[1]Раздел 1'!$D$13:$P$2328,8,0)</f>
        <v>9</v>
      </c>
      <c r="L674" s="12">
        <f>VLOOKUP(D674,'[1]Раздел 1'!$D$13:$P$2328,9,0)</f>
        <v>10</v>
      </c>
      <c r="M674" s="12">
        <f>VLOOKUP(D674,'[1]Раздел 1'!$D$13:$P$2328,10,0)</f>
        <v>10</v>
      </c>
      <c r="N674" s="12">
        <f>VLOOKUP(D674,'[1]Раздел 1'!$D$13:$P$2328,11,0)</f>
        <v>0</v>
      </c>
      <c r="O674" s="12">
        <f>VLOOKUP(D674,'[1]Раздел 1'!$D$13:$P$2328,12,0)</f>
        <v>868</v>
      </c>
      <c r="P674" s="12">
        <f>VLOOKUP(D674,'[1]Раздел 1'!$D$13:$P$2328,13,0)</f>
        <v>41625000</v>
      </c>
    </row>
    <row r="675" spans="1:16" ht="45" customHeight="1" x14ac:dyDescent="0.45">
      <c r="A675" s="14">
        <v>660</v>
      </c>
      <c r="B675" s="5" t="s">
        <v>85</v>
      </c>
      <c r="C675" s="5" t="s">
        <v>86</v>
      </c>
      <c r="D675" s="6" t="s">
        <v>2223</v>
      </c>
      <c r="E675" s="5" t="s">
        <v>2224</v>
      </c>
      <c r="F675" s="5" t="s">
        <v>1933</v>
      </c>
      <c r="G675" s="12"/>
      <c r="H675" s="12">
        <f>VLOOKUP(D675,'[1]Раздел 1'!$D$13:$P$2328,5,0)</f>
        <v>1976</v>
      </c>
      <c r="I675" s="12">
        <f>VLOOKUP(D675,'[1]Раздел 1'!$D$13:$P$2328,6,0)</f>
        <v>3414.62</v>
      </c>
      <c r="J675" s="12" t="str">
        <f>VLOOKUP(D675,'[1]Раздел 1'!$D$13:$P$2328,7,0)</f>
        <v>кирпич</v>
      </c>
      <c r="K675" s="12">
        <f>VLOOKUP(D675,'[1]Раздел 1'!$D$13:$P$2328,8,0)</f>
        <v>5</v>
      </c>
      <c r="L675" s="12">
        <f>VLOOKUP(D675,'[1]Раздел 1'!$D$13:$P$2328,9,0)</f>
        <v>4</v>
      </c>
      <c r="M675" s="12">
        <f>VLOOKUP(D675,'[1]Раздел 1'!$D$13:$P$2328,10,0)</f>
        <v>0</v>
      </c>
      <c r="N675" s="12">
        <f>VLOOKUP(D675,'[1]Раздел 1'!$D$13:$P$2328,11,0)</f>
        <v>0</v>
      </c>
      <c r="O675" s="12">
        <f>VLOOKUP(D675,'[1]Раздел 1'!$D$13:$P$2328,12,0)</f>
        <v>163</v>
      </c>
      <c r="P675" s="12">
        <f>VLOOKUP(D675,'[1]Раздел 1'!$D$13:$P$2328,13,0)</f>
        <v>41625000</v>
      </c>
    </row>
    <row r="676" spans="1:16" ht="45" customHeight="1" x14ac:dyDescent="0.45">
      <c r="A676" s="14">
        <v>661</v>
      </c>
      <c r="B676" s="5" t="s">
        <v>85</v>
      </c>
      <c r="C676" s="5" t="s">
        <v>86</v>
      </c>
      <c r="D676" s="5" t="s">
        <v>2991</v>
      </c>
      <c r="E676" s="5" t="s">
        <v>1766</v>
      </c>
      <c r="F676" s="5" t="s">
        <v>1933</v>
      </c>
      <c r="G676" s="12"/>
      <c r="H676" s="12">
        <f>VLOOKUP(D676,'[1]Раздел 1'!$D$13:$P$2328,5,0)</f>
        <v>1955</v>
      </c>
      <c r="I676" s="12">
        <f>VLOOKUP(D676,'[1]Раздел 1'!$D$13:$P$2328,6,0)</f>
        <v>641.13</v>
      </c>
      <c r="J676" s="12" t="str">
        <f>VLOOKUP(D676,'[1]Раздел 1'!$D$13:$P$2328,7,0)</f>
        <v>кирпич</v>
      </c>
      <c r="K676" s="12">
        <f>VLOOKUP(D676,'[1]Раздел 1'!$D$13:$P$2328,8,0)</f>
        <v>2</v>
      </c>
      <c r="L676" s="12">
        <f>VLOOKUP(D676,'[1]Раздел 1'!$D$13:$P$2328,9,0)</f>
        <v>2</v>
      </c>
      <c r="M676" s="12">
        <f>VLOOKUP(D676,'[1]Раздел 1'!$D$13:$P$2328,10,0)</f>
        <v>0</v>
      </c>
      <c r="N676" s="12">
        <f>VLOOKUP(D676,'[1]Раздел 1'!$D$13:$P$2328,11,0)</f>
        <v>0</v>
      </c>
      <c r="O676" s="12">
        <f>VLOOKUP(D676,'[1]Раздел 1'!$D$13:$P$2328,12,0)</f>
        <v>31</v>
      </c>
      <c r="P676" s="12">
        <f>VLOOKUP(D676,'[1]Раздел 1'!$D$13:$P$2328,13,0)</f>
        <v>41625000</v>
      </c>
    </row>
    <row r="677" spans="1:16" ht="45" customHeight="1" x14ac:dyDescent="0.45">
      <c r="A677" s="14">
        <v>662</v>
      </c>
      <c r="B677" s="5" t="s">
        <v>85</v>
      </c>
      <c r="C677" s="5" t="s">
        <v>86</v>
      </c>
      <c r="D677" s="5" t="s">
        <v>2992</v>
      </c>
      <c r="E677" s="5" t="s">
        <v>382</v>
      </c>
      <c r="F677" s="5" t="s">
        <v>1933</v>
      </c>
      <c r="G677" s="12"/>
      <c r="H677" s="12">
        <f>VLOOKUP(D677,'[1]Раздел 1'!$D$13:$P$2328,5,0)</f>
        <v>1955</v>
      </c>
      <c r="I677" s="12">
        <f>VLOOKUP(D677,'[1]Раздел 1'!$D$13:$P$2328,6,0)</f>
        <v>638.41</v>
      </c>
      <c r="J677" s="12" t="str">
        <f>VLOOKUP(D677,'[1]Раздел 1'!$D$13:$P$2328,7,0)</f>
        <v>кирпич</v>
      </c>
      <c r="K677" s="12">
        <f>VLOOKUP(D677,'[1]Раздел 1'!$D$13:$P$2328,8,0)</f>
        <v>2</v>
      </c>
      <c r="L677" s="12">
        <f>VLOOKUP(D677,'[1]Раздел 1'!$D$13:$P$2328,9,0)</f>
        <v>2</v>
      </c>
      <c r="M677" s="12">
        <f>VLOOKUP(D677,'[1]Раздел 1'!$D$13:$P$2328,10,0)</f>
        <v>0</v>
      </c>
      <c r="N677" s="12">
        <f>VLOOKUP(D677,'[1]Раздел 1'!$D$13:$P$2328,11,0)</f>
        <v>0</v>
      </c>
      <c r="O677" s="12">
        <f>VLOOKUP(D677,'[1]Раздел 1'!$D$13:$P$2328,12,0)</f>
        <v>35</v>
      </c>
      <c r="P677" s="12">
        <f>VLOOKUP(D677,'[1]Раздел 1'!$D$13:$P$2328,13,0)</f>
        <v>41625000</v>
      </c>
    </row>
    <row r="678" spans="1:16" ht="45" customHeight="1" x14ac:dyDescent="0.45">
      <c r="A678" s="14">
        <v>663</v>
      </c>
      <c r="B678" s="5" t="s">
        <v>85</v>
      </c>
      <c r="C678" s="5" t="s">
        <v>86</v>
      </c>
      <c r="D678" s="5" t="s">
        <v>2993</v>
      </c>
      <c r="E678" s="5" t="s">
        <v>1767</v>
      </c>
      <c r="F678" s="5" t="s">
        <v>1933</v>
      </c>
      <c r="G678" s="12"/>
      <c r="H678" s="12">
        <f>VLOOKUP(D678,'[1]Раздел 1'!$D$13:$P$2328,5,0)</f>
        <v>1956</v>
      </c>
      <c r="I678" s="12">
        <f>VLOOKUP(D678,'[1]Раздел 1'!$D$13:$P$2328,6,0)</f>
        <v>781.85</v>
      </c>
      <c r="J678" s="12" t="str">
        <f>VLOOKUP(D678,'[1]Раздел 1'!$D$13:$P$2328,7,0)</f>
        <v>кирпич</v>
      </c>
      <c r="K678" s="12">
        <f>VLOOKUP(D678,'[1]Раздел 1'!$D$13:$P$2328,8,0)</f>
        <v>2</v>
      </c>
      <c r="L678" s="12">
        <f>VLOOKUP(D678,'[1]Раздел 1'!$D$13:$P$2328,9,0)</f>
        <v>2</v>
      </c>
      <c r="M678" s="12">
        <f>VLOOKUP(D678,'[1]Раздел 1'!$D$13:$P$2328,10,0)</f>
        <v>0</v>
      </c>
      <c r="N678" s="12">
        <f>VLOOKUP(D678,'[1]Раздел 1'!$D$13:$P$2328,11,0)</f>
        <v>0</v>
      </c>
      <c r="O678" s="12">
        <f>VLOOKUP(D678,'[1]Раздел 1'!$D$13:$P$2328,12,0)</f>
        <v>24</v>
      </c>
      <c r="P678" s="12">
        <f>VLOOKUP(D678,'[1]Раздел 1'!$D$13:$P$2328,13,0)</f>
        <v>41625000</v>
      </c>
    </row>
    <row r="679" spans="1:16" ht="45" customHeight="1" x14ac:dyDescent="0.45">
      <c r="A679" s="14">
        <v>664</v>
      </c>
      <c r="B679" s="5" t="s">
        <v>85</v>
      </c>
      <c r="C679" s="5" t="s">
        <v>86</v>
      </c>
      <c r="D679" s="5" t="s">
        <v>2994</v>
      </c>
      <c r="E679" s="5" t="s">
        <v>1335</v>
      </c>
      <c r="F679" s="5" t="s">
        <v>1933</v>
      </c>
      <c r="G679" s="12"/>
      <c r="H679" s="12">
        <f>VLOOKUP(D679,'[1]Раздел 1'!$D$13:$P$2328,5,0)</f>
        <v>1960</v>
      </c>
      <c r="I679" s="12">
        <f>VLOOKUP(D679,'[1]Раздел 1'!$D$13:$P$2328,6,0)</f>
        <v>1523.31</v>
      </c>
      <c r="J679" s="12" t="str">
        <f>VLOOKUP(D679,'[1]Раздел 1'!$D$13:$P$2328,7,0)</f>
        <v>кирпич</v>
      </c>
      <c r="K679" s="12">
        <f>VLOOKUP(D679,'[1]Раздел 1'!$D$13:$P$2328,8,0)</f>
        <v>3</v>
      </c>
      <c r="L679" s="12">
        <f>VLOOKUP(D679,'[1]Раздел 1'!$D$13:$P$2328,9,0)</f>
        <v>3</v>
      </c>
      <c r="M679" s="12">
        <f>VLOOKUP(D679,'[1]Раздел 1'!$D$13:$P$2328,10,0)</f>
        <v>0</v>
      </c>
      <c r="N679" s="12">
        <f>VLOOKUP(D679,'[1]Раздел 1'!$D$13:$P$2328,11,0)</f>
        <v>0</v>
      </c>
      <c r="O679" s="12">
        <f>VLOOKUP(D679,'[1]Раздел 1'!$D$13:$P$2328,12,0)</f>
        <v>48</v>
      </c>
      <c r="P679" s="12">
        <f>VLOOKUP(D679,'[1]Раздел 1'!$D$13:$P$2328,13,0)</f>
        <v>41625000</v>
      </c>
    </row>
    <row r="680" spans="1:16" ht="45" customHeight="1" x14ac:dyDescent="0.45">
      <c r="A680" s="14">
        <v>665</v>
      </c>
      <c r="B680" s="5" t="s">
        <v>85</v>
      </c>
      <c r="C680" s="5" t="s">
        <v>86</v>
      </c>
      <c r="D680" s="5" t="s">
        <v>2995</v>
      </c>
      <c r="E680" s="5" t="s">
        <v>1289</v>
      </c>
      <c r="F680" s="5" t="s">
        <v>1933</v>
      </c>
      <c r="G680" s="12"/>
      <c r="H680" s="12">
        <f>VLOOKUP(D680,'[1]Раздел 1'!$D$13:$P$2328,5,0)</f>
        <v>1959</v>
      </c>
      <c r="I680" s="12">
        <f>VLOOKUP(D680,'[1]Раздел 1'!$D$13:$P$2328,6,0)</f>
        <v>1609.64</v>
      </c>
      <c r="J680" s="12" t="str">
        <f>VLOOKUP(D680,'[1]Раздел 1'!$D$13:$P$2328,7,0)</f>
        <v>кирпич</v>
      </c>
      <c r="K680" s="12">
        <f>VLOOKUP(D680,'[1]Раздел 1'!$D$13:$P$2328,8,0)</f>
        <v>3</v>
      </c>
      <c r="L680" s="12">
        <f>VLOOKUP(D680,'[1]Раздел 1'!$D$13:$P$2328,9,0)</f>
        <v>3</v>
      </c>
      <c r="M680" s="12">
        <f>VLOOKUP(D680,'[1]Раздел 1'!$D$13:$P$2328,10,0)</f>
        <v>0</v>
      </c>
      <c r="N680" s="12">
        <f>VLOOKUP(D680,'[1]Раздел 1'!$D$13:$P$2328,11,0)</f>
        <v>0</v>
      </c>
      <c r="O680" s="12">
        <f>VLOOKUP(D680,'[1]Раздел 1'!$D$13:$P$2328,12,0)</f>
        <v>81</v>
      </c>
      <c r="P680" s="12">
        <f>VLOOKUP(D680,'[1]Раздел 1'!$D$13:$P$2328,13,0)</f>
        <v>41625000</v>
      </c>
    </row>
    <row r="681" spans="1:16" ht="45" customHeight="1" x14ac:dyDescent="0.45">
      <c r="A681" s="14">
        <v>666</v>
      </c>
      <c r="B681" s="5" t="s">
        <v>85</v>
      </c>
      <c r="C681" s="5" t="s">
        <v>86</v>
      </c>
      <c r="D681" s="5" t="s">
        <v>2996</v>
      </c>
      <c r="E681" s="5" t="s">
        <v>1384</v>
      </c>
      <c r="F681" s="5" t="s">
        <v>1933</v>
      </c>
      <c r="G681" s="12"/>
      <c r="H681" s="12">
        <f>VLOOKUP(D681,'[1]Раздел 1'!$D$13:$P$2328,5,0)</f>
        <v>1968</v>
      </c>
      <c r="I681" s="12">
        <f>VLOOKUP(D681,'[1]Раздел 1'!$D$13:$P$2328,6,0)</f>
        <v>3200.9</v>
      </c>
      <c r="J681" s="12" t="str">
        <f>VLOOKUP(D681,'[1]Раздел 1'!$D$13:$P$2328,7,0)</f>
        <v>панели</v>
      </c>
      <c r="K681" s="12">
        <f>VLOOKUP(D681,'[1]Раздел 1'!$D$13:$P$2328,8,0)</f>
        <v>5</v>
      </c>
      <c r="L681" s="12">
        <f>VLOOKUP(D681,'[1]Раздел 1'!$D$13:$P$2328,9,0)</f>
        <v>3</v>
      </c>
      <c r="M681" s="12">
        <f>VLOOKUP(D681,'[1]Раздел 1'!$D$13:$P$2328,10,0)</f>
        <v>0</v>
      </c>
      <c r="N681" s="12">
        <f>VLOOKUP(D681,'[1]Раздел 1'!$D$13:$P$2328,11,0)</f>
        <v>0</v>
      </c>
      <c r="O681" s="12">
        <f>VLOOKUP(D681,'[1]Раздел 1'!$D$13:$P$2328,12,0)</f>
        <v>128</v>
      </c>
      <c r="P681" s="12">
        <f>VLOOKUP(D681,'[1]Раздел 1'!$D$13:$P$2328,13,0)</f>
        <v>41625000</v>
      </c>
    </row>
    <row r="682" spans="1:16" ht="45" customHeight="1" x14ac:dyDescent="0.45">
      <c r="A682" s="14">
        <v>667</v>
      </c>
      <c r="B682" s="5" t="s">
        <v>85</v>
      </c>
      <c r="C682" s="5" t="s">
        <v>86</v>
      </c>
      <c r="D682" s="5" t="s">
        <v>2997</v>
      </c>
      <c r="E682" s="5" t="s">
        <v>330</v>
      </c>
      <c r="F682" s="5" t="s">
        <v>1933</v>
      </c>
      <c r="G682" s="12"/>
      <c r="H682" s="12">
        <f>VLOOKUP(D682,'[1]Раздел 1'!$D$13:$P$2328,5,0)</f>
        <v>1957</v>
      </c>
      <c r="I682" s="12">
        <f>VLOOKUP(D682,'[1]Раздел 1'!$D$13:$P$2328,6,0)</f>
        <v>680.4</v>
      </c>
      <c r="J682" s="12" t="str">
        <f>VLOOKUP(D682,'[1]Раздел 1'!$D$13:$P$2328,7,0)</f>
        <v>кирпич</v>
      </c>
      <c r="K682" s="12">
        <f>VLOOKUP(D682,'[1]Раздел 1'!$D$13:$P$2328,8,0)</f>
        <v>2</v>
      </c>
      <c r="L682" s="12">
        <f>VLOOKUP(D682,'[1]Раздел 1'!$D$13:$P$2328,9,0)</f>
        <v>2</v>
      </c>
      <c r="M682" s="12">
        <f>VLOOKUP(D682,'[1]Раздел 1'!$D$13:$P$2328,10,0)</f>
        <v>0</v>
      </c>
      <c r="N682" s="12">
        <f>VLOOKUP(D682,'[1]Раздел 1'!$D$13:$P$2328,11,0)</f>
        <v>0</v>
      </c>
      <c r="O682" s="12">
        <f>VLOOKUP(D682,'[1]Раздел 1'!$D$13:$P$2328,12,0)</f>
        <v>19</v>
      </c>
      <c r="P682" s="12">
        <f>VLOOKUP(D682,'[1]Раздел 1'!$D$13:$P$2328,13,0)</f>
        <v>41625000</v>
      </c>
    </row>
    <row r="683" spans="1:16" ht="45" customHeight="1" x14ac:dyDescent="0.45">
      <c r="A683" s="14">
        <v>668</v>
      </c>
      <c r="B683" s="5" t="s">
        <v>85</v>
      </c>
      <c r="C683" s="5" t="s">
        <v>86</v>
      </c>
      <c r="D683" s="5" t="s">
        <v>2998</v>
      </c>
      <c r="E683" s="5" t="s">
        <v>988</v>
      </c>
      <c r="F683" s="5" t="s">
        <v>1933</v>
      </c>
      <c r="G683" s="12"/>
      <c r="H683" s="12">
        <f>VLOOKUP(D683,'[1]Раздел 1'!$D$13:$P$2328,5,0)</f>
        <v>1956</v>
      </c>
      <c r="I683" s="12">
        <f>VLOOKUP(D683,'[1]Раздел 1'!$D$13:$P$2328,6,0)</f>
        <v>1054.6300000000001</v>
      </c>
      <c r="J683" s="12" t="str">
        <f>VLOOKUP(D683,'[1]Раздел 1'!$D$13:$P$2328,7,0)</f>
        <v>кирпич</v>
      </c>
      <c r="K683" s="12">
        <f>VLOOKUP(D683,'[1]Раздел 1'!$D$13:$P$2328,8,0)</f>
        <v>3</v>
      </c>
      <c r="L683" s="12">
        <f>VLOOKUP(D683,'[1]Раздел 1'!$D$13:$P$2328,9,0)</f>
        <v>2</v>
      </c>
      <c r="M683" s="12">
        <f>VLOOKUP(D683,'[1]Раздел 1'!$D$13:$P$2328,10,0)</f>
        <v>0</v>
      </c>
      <c r="N683" s="12">
        <f>VLOOKUP(D683,'[1]Раздел 1'!$D$13:$P$2328,11,0)</f>
        <v>0</v>
      </c>
      <c r="O683" s="12">
        <f>VLOOKUP(D683,'[1]Раздел 1'!$D$13:$P$2328,12,0)</f>
        <v>39</v>
      </c>
      <c r="P683" s="12">
        <f>VLOOKUP(D683,'[1]Раздел 1'!$D$13:$P$2328,13,0)</f>
        <v>41625000</v>
      </c>
    </row>
    <row r="684" spans="1:16" ht="45" customHeight="1" x14ac:dyDescent="0.45">
      <c r="A684" s="14">
        <v>669</v>
      </c>
      <c r="B684" s="5" t="s">
        <v>85</v>
      </c>
      <c r="C684" s="5" t="s">
        <v>86</v>
      </c>
      <c r="D684" s="5" t="s">
        <v>2999</v>
      </c>
      <c r="E684" s="5" t="s">
        <v>1538</v>
      </c>
      <c r="F684" s="5" t="s">
        <v>1933</v>
      </c>
      <c r="G684" s="12"/>
      <c r="H684" s="12">
        <f>VLOOKUP(D684,'[1]Раздел 1'!$D$13:$P$2328,5,0)</f>
        <v>1948</v>
      </c>
      <c r="I684" s="12">
        <f>VLOOKUP(D684,'[1]Раздел 1'!$D$13:$P$2328,6,0)</f>
        <v>707.14</v>
      </c>
      <c r="J684" s="12" t="str">
        <f>VLOOKUP(D684,'[1]Раздел 1'!$D$13:$P$2328,7,0)</f>
        <v>иное</v>
      </c>
      <c r="K684" s="12">
        <f>VLOOKUP(D684,'[1]Раздел 1'!$D$13:$P$2328,8,0)</f>
        <v>2</v>
      </c>
      <c r="L684" s="12">
        <f>VLOOKUP(D684,'[1]Раздел 1'!$D$13:$P$2328,9,0)</f>
        <v>2</v>
      </c>
      <c r="M684" s="12">
        <f>VLOOKUP(D684,'[1]Раздел 1'!$D$13:$P$2328,10,0)</f>
        <v>0</v>
      </c>
      <c r="N684" s="12">
        <f>VLOOKUP(D684,'[1]Раздел 1'!$D$13:$P$2328,11,0)</f>
        <v>0</v>
      </c>
      <c r="O684" s="12">
        <f>VLOOKUP(D684,'[1]Раздел 1'!$D$13:$P$2328,12,0)</f>
        <v>26</v>
      </c>
      <c r="P684" s="12">
        <f>VLOOKUP(D684,'[1]Раздел 1'!$D$13:$P$2328,13,0)</f>
        <v>41625000</v>
      </c>
    </row>
    <row r="685" spans="1:16" ht="45" customHeight="1" x14ac:dyDescent="0.45">
      <c r="A685" s="14">
        <v>670</v>
      </c>
      <c r="B685" s="5" t="s">
        <v>85</v>
      </c>
      <c r="C685" s="5" t="s">
        <v>86</v>
      </c>
      <c r="D685" s="5" t="s">
        <v>3000</v>
      </c>
      <c r="E685" s="5" t="s">
        <v>1434</v>
      </c>
      <c r="F685" s="5" t="s">
        <v>1933</v>
      </c>
      <c r="G685" s="12"/>
      <c r="H685" s="12">
        <f>VLOOKUP(D685,'[1]Раздел 1'!$D$13:$P$2328,5,0)</f>
        <v>1948</v>
      </c>
      <c r="I685" s="12">
        <f>VLOOKUP(D685,'[1]Раздел 1'!$D$13:$P$2328,6,0)</f>
        <v>720.9</v>
      </c>
      <c r="J685" s="12" t="str">
        <f>VLOOKUP(D685,'[1]Раздел 1'!$D$13:$P$2328,7,0)</f>
        <v>иное</v>
      </c>
      <c r="K685" s="12">
        <f>VLOOKUP(D685,'[1]Раздел 1'!$D$13:$P$2328,8,0)</f>
        <v>2</v>
      </c>
      <c r="L685" s="12">
        <f>VLOOKUP(D685,'[1]Раздел 1'!$D$13:$P$2328,9,0)</f>
        <v>2</v>
      </c>
      <c r="M685" s="12">
        <f>VLOOKUP(D685,'[1]Раздел 1'!$D$13:$P$2328,10,0)</f>
        <v>0</v>
      </c>
      <c r="N685" s="12">
        <f>VLOOKUP(D685,'[1]Раздел 1'!$D$13:$P$2328,11,0)</f>
        <v>0</v>
      </c>
      <c r="O685" s="12">
        <f>VLOOKUP(D685,'[1]Раздел 1'!$D$13:$P$2328,12,0)</f>
        <v>33</v>
      </c>
      <c r="P685" s="12">
        <f>VLOOKUP(D685,'[1]Раздел 1'!$D$13:$P$2328,13,0)</f>
        <v>41625000</v>
      </c>
    </row>
    <row r="686" spans="1:16" ht="45" customHeight="1" x14ac:dyDescent="0.45">
      <c r="A686" s="14">
        <v>671</v>
      </c>
      <c r="B686" s="5" t="s">
        <v>85</v>
      </c>
      <c r="C686" s="5" t="s">
        <v>86</v>
      </c>
      <c r="D686" s="5" t="s">
        <v>3001</v>
      </c>
      <c r="E686" s="5" t="s">
        <v>88</v>
      </c>
      <c r="F686" s="5" t="s">
        <v>1933</v>
      </c>
      <c r="G686" s="12"/>
      <c r="H686" s="12">
        <f>VLOOKUP(D686,'[1]Раздел 1'!$D$13:$P$2328,5,0)</f>
        <v>1951</v>
      </c>
      <c r="I686" s="12">
        <f>VLOOKUP(D686,'[1]Раздел 1'!$D$13:$P$2328,6,0)</f>
        <v>705.41</v>
      </c>
      <c r="J686" s="12" t="str">
        <f>VLOOKUP(D686,'[1]Раздел 1'!$D$13:$P$2328,7,0)</f>
        <v>кирпич</v>
      </c>
      <c r="K686" s="12">
        <f>VLOOKUP(D686,'[1]Раздел 1'!$D$13:$P$2328,8,0)</f>
        <v>2</v>
      </c>
      <c r="L686" s="12">
        <f>VLOOKUP(D686,'[1]Раздел 1'!$D$13:$P$2328,9,0)</f>
        <v>2</v>
      </c>
      <c r="M686" s="12">
        <f>VLOOKUP(D686,'[1]Раздел 1'!$D$13:$P$2328,10,0)</f>
        <v>0</v>
      </c>
      <c r="N686" s="12">
        <f>VLOOKUP(D686,'[1]Раздел 1'!$D$13:$P$2328,11,0)</f>
        <v>0</v>
      </c>
      <c r="O686" s="12">
        <f>VLOOKUP(D686,'[1]Раздел 1'!$D$13:$P$2328,12,0)</f>
        <v>34</v>
      </c>
      <c r="P686" s="12">
        <f>VLOOKUP(D686,'[1]Раздел 1'!$D$13:$P$2328,13,0)</f>
        <v>41625000</v>
      </c>
    </row>
    <row r="687" spans="1:16" ht="45" customHeight="1" x14ac:dyDescent="0.45">
      <c r="A687" s="14">
        <v>672</v>
      </c>
      <c r="B687" s="5" t="s">
        <v>85</v>
      </c>
      <c r="C687" s="5" t="s">
        <v>86</v>
      </c>
      <c r="D687" s="5" t="s">
        <v>3002</v>
      </c>
      <c r="E687" s="5" t="s">
        <v>1401</v>
      </c>
      <c r="F687" s="5" t="s">
        <v>1933</v>
      </c>
      <c r="G687" s="12"/>
      <c r="H687" s="12">
        <f>VLOOKUP(D687,'[1]Раздел 1'!$D$13:$P$2328,5,0)</f>
        <v>1973</v>
      </c>
      <c r="I687" s="12">
        <f>VLOOKUP(D687,'[1]Раздел 1'!$D$13:$P$2328,6,0)</f>
        <v>3368.62</v>
      </c>
      <c r="J687" s="12" t="str">
        <f>VLOOKUP(D687,'[1]Раздел 1'!$D$13:$P$2328,7,0)</f>
        <v>кирпич</v>
      </c>
      <c r="K687" s="12">
        <f>VLOOKUP(D687,'[1]Раздел 1'!$D$13:$P$2328,8,0)</f>
        <v>5</v>
      </c>
      <c r="L687" s="12">
        <f>VLOOKUP(D687,'[1]Раздел 1'!$D$13:$P$2328,9,0)</f>
        <v>6</v>
      </c>
      <c r="M687" s="12">
        <f>VLOOKUP(D687,'[1]Раздел 1'!$D$13:$P$2328,10,0)</f>
        <v>0</v>
      </c>
      <c r="N687" s="12">
        <f>VLOOKUP(D687,'[1]Раздел 1'!$D$13:$P$2328,11,0)</f>
        <v>0</v>
      </c>
      <c r="O687" s="12">
        <f>VLOOKUP(D687,'[1]Раздел 1'!$D$13:$P$2328,12,0)</f>
        <v>161</v>
      </c>
      <c r="P687" s="12">
        <f>VLOOKUP(D687,'[1]Раздел 1'!$D$13:$P$2328,13,0)</f>
        <v>41625000</v>
      </c>
    </row>
    <row r="688" spans="1:16" ht="45" customHeight="1" x14ac:dyDescent="0.45">
      <c r="A688" s="14">
        <v>673</v>
      </c>
      <c r="B688" s="5" t="s">
        <v>85</v>
      </c>
      <c r="C688" s="5" t="s">
        <v>86</v>
      </c>
      <c r="D688" s="5" t="s">
        <v>3003</v>
      </c>
      <c r="E688" s="5" t="s">
        <v>1768</v>
      </c>
      <c r="F688" s="5" t="s">
        <v>1933</v>
      </c>
      <c r="G688" s="12"/>
      <c r="H688" s="12">
        <f>VLOOKUP(D688,'[1]Раздел 1'!$D$13:$P$2328,5,0)</f>
        <v>1954</v>
      </c>
      <c r="I688" s="12">
        <f>VLOOKUP(D688,'[1]Раздел 1'!$D$13:$P$2328,6,0)</f>
        <v>576.79999999999995</v>
      </c>
      <c r="J688" s="12" t="str">
        <f>VLOOKUP(D688,'[1]Раздел 1'!$D$13:$P$2328,7,0)</f>
        <v>кирпич</v>
      </c>
      <c r="K688" s="12">
        <f>VLOOKUP(D688,'[1]Раздел 1'!$D$13:$P$2328,8,0)</f>
        <v>2</v>
      </c>
      <c r="L688" s="12">
        <f>VLOOKUP(D688,'[1]Раздел 1'!$D$13:$P$2328,9,0)</f>
        <v>2</v>
      </c>
      <c r="M688" s="12">
        <v>2</v>
      </c>
      <c r="N688" s="12">
        <v>0</v>
      </c>
      <c r="O688" s="12">
        <f>VLOOKUP(D688,'[1]Раздел 1'!$D$13:$P$2328,12,0)</f>
        <v>35</v>
      </c>
      <c r="P688" s="12">
        <f>VLOOKUP(D688,'[1]Раздел 1'!$D$13:$P$2328,13,0)</f>
        <v>41625000</v>
      </c>
    </row>
    <row r="689" spans="1:16" ht="45" customHeight="1" x14ac:dyDescent="0.45">
      <c r="A689" s="14">
        <v>674</v>
      </c>
      <c r="B689" s="5" t="s">
        <v>85</v>
      </c>
      <c r="C689" s="5" t="s">
        <v>86</v>
      </c>
      <c r="D689" s="5" t="s">
        <v>3004</v>
      </c>
      <c r="E689" s="5" t="s">
        <v>693</v>
      </c>
      <c r="F689" s="5" t="s">
        <v>1933</v>
      </c>
      <c r="G689" s="12"/>
      <c r="H689" s="12">
        <f>VLOOKUP(D689,'[1]Раздел 1'!$D$13:$P$2328,5,0)</f>
        <v>1953</v>
      </c>
      <c r="I689" s="12">
        <f>VLOOKUP(D689,'[1]Раздел 1'!$D$13:$P$2328,6,0)</f>
        <v>748.5</v>
      </c>
      <c r="J689" s="12" t="str">
        <f>VLOOKUP(D689,'[1]Раздел 1'!$D$13:$P$2328,7,0)</f>
        <v>кирпич</v>
      </c>
      <c r="K689" s="12">
        <f>VLOOKUP(D689,'[1]Раздел 1'!$D$13:$P$2328,8,0)</f>
        <v>2</v>
      </c>
      <c r="L689" s="12">
        <f>VLOOKUP(D689,'[1]Раздел 1'!$D$13:$P$2328,9,0)</f>
        <v>2</v>
      </c>
      <c r="M689" s="12">
        <f>VLOOKUP(D689,'[1]Раздел 1'!$D$13:$P$2328,10,0)</f>
        <v>0</v>
      </c>
      <c r="N689" s="12">
        <f>VLOOKUP(D689,'[1]Раздел 1'!$D$13:$P$2328,11,0)</f>
        <v>0</v>
      </c>
      <c r="O689" s="12">
        <f>VLOOKUP(D689,'[1]Раздел 1'!$D$13:$P$2328,12,0)</f>
        <v>41</v>
      </c>
      <c r="P689" s="12">
        <f>VLOOKUP(D689,'[1]Раздел 1'!$D$13:$P$2328,13,0)</f>
        <v>41625000</v>
      </c>
    </row>
    <row r="690" spans="1:16" ht="45" customHeight="1" x14ac:dyDescent="0.45">
      <c r="A690" s="14">
        <v>675</v>
      </c>
      <c r="B690" s="6" t="s">
        <v>85</v>
      </c>
      <c r="C690" s="6" t="s">
        <v>86</v>
      </c>
      <c r="D690" s="6" t="s">
        <v>3005</v>
      </c>
      <c r="E690" s="6" t="s">
        <v>2317</v>
      </c>
      <c r="F690" s="5" t="s">
        <v>1933</v>
      </c>
      <c r="G690" s="12"/>
      <c r="H690" s="12">
        <f>VLOOKUP(D690,'[1]Раздел 1'!$D$13:$P$2328,5,0)</f>
        <v>1984</v>
      </c>
      <c r="I690" s="12">
        <f>VLOOKUP(D690,'[1]Раздел 1'!$D$13:$P$2328,6,0)</f>
        <v>14566.08</v>
      </c>
      <c r="J690" s="12" t="s">
        <v>1950</v>
      </c>
      <c r="K690" s="12">
        <f>VLOOKUP(D690,'[1]Раздел 1'!$D$13:$P$2328,8,0)</f>
        <v>9</v>
      </c>
      <c r="L690" s="12">
        <f>VLOOKUP(D690,'[1]Раздел 1'!$D$13:$P$2328,9,0)</f>
        <v>0</v>
      </c>
      <c r="M690" s="12">
        <v>0</v>
      </c>
      <c r="N690" s="12">
        <v>0</v>
      </c>
      <c r="O690" s="12">
        <f>VLOOKUP(D690,'[1]Раздел 1'!$D$13:$P$2328,12,0)</f>
        <v>0</v>
      </c>
      <c r="P690" s="12">
        <f>VLOOKUP(D690,'[1]Раздел 1'!$D$13:$P$2328,13,0)</f>
        <v>41625000</v>
      </c>
    </row>
    <row r="691" spans="1:16" ht="45" customHeight="1" x14ac:dyDescent="0.45">
      <c r="A691" s="14">
        <v>676</v>
      </c>
      <c r="B691" s="5" t="s">
        <v>85</v>
      </c>
      <c r="C691" s="5" t="s">
        <v>86</v>
      </c>
      <c r="D691" s="5" t="s">
        <v>3006</v>
      </c>
      <c r="E691" s="5" t="s">
        <v>1515</v>
      </c>
      <c r="F691" s="5" t="s">
        <v>1933</v>
      </c>
      <c r="G691" s="12"/>
      <c r="H691" s="12">
        <f>VLOOKUP(D691,'[1]Раздел 1'!$D$13:$P$2328,5,0)</f>
        <v>1992</v>
      </c>
      <c r="I691" s="12">
        <f>VLOOKUP(D691,'[1]Раздел 1'!$D$13:$P$2328,6,0)</f>
        <v>8268.77</v>
      </c>
      <c r="J691" s="12" t="str">
        <f>VLOOKUP(D691,'[1]Раздел 1'!$D$13:$P$2328,7,0)</f>
        <v>панели</v>
      </c>
      <c r="K691" s="12">
        <f>VLOOKUP(D691,'[1]Раздел 1'!$D$13:$P$2328,8,0)</f>
        <v>9</v>
      </c>
      <c r="L691" s="12">
        <f>VLOOKUP(D691,'[1]Раздел 1'!$D$13:$P$2328,9,0)</f>
        <v>4</v>
      </c>
      <c r="M691" s="12">
        <f>VLOOKUP(D691,'[1]Раздел 1'!$D$13:$P$2328,10,0)</f>
        <v>4</v>
      </c>
      <c r="N691" s="12">
        <f>VLOOKUP(D691,'[1]Раздел 1'!$D$13:$P$2328,11,0)</f>
        <v>0</v>
      </c>
      <c r="O691" s="12">
        <f>VLOOKUP(D691,'[1]Раздел 1'!$D$13:$P$2328,12,0)</f>
        <v>341</v>
      </c>
      <c r="P691" s="12">
        <f>VLOOKUP(D691,'[1]Раздел 1'!$D$13:$P$2328,13,0)</f>
        <v>41625000</v>
      </c>
    </row>
    <row r="692" spans="1:16" ht="45" customHeight="1" x14ac:dyDescent="0.45">
      <c r="A692" s="14">
        <v>677</v>
      </c>
      <c r="B692" s="5" t="s">
        <v>85</v>
      </c>
      <c r="C692" s="5" t="s">
        <v>86</v>
      </c>
      <c r="D692" s="5" t="s">
        <v>3007</v>
      </c>
      <c r="E692" s="5" t="s">
        <v>1556</v>
      </c>
      <c r="F692" s="5" t="s">
        <v>1933</v>
      </c>
      <c r="G692" s="12"/>
      <c r="H692" s="12">
        <f>VLOOKUP(D692,'[1]Раздел 1'!$D$13:$P$2328,5,0)</f>
        <v>1970</v>
      </c>
      <c r="I692" s="12">
        <f>VLOOKUP(D692,'[1]Раздел 1'!$D$13:$P$2328,6,0)</f>
        <v>4982.1000000000004</v>
      </c>
      <c r="J692" s="12" t="str">
        <f>VLOOKUP(D692,'[1]Раздел 1'!$D$13:$P$2328,7,0)</f>
        <v>кирпич</v>
      </c>
      <c r="K692" s="12">
        <f>VLOOKUP(D692,'[1]Раздел 1'!$D$13:$P$2328,8,0)</f>
        <v>5</v>
      </c>
      <c r="L692" s="12">
        <f>VLOOKUP(D692,'[1]Раздел 1'!$D$13:$P$2328,9,0)</f>
        <v>1</v>
      </c>
      <c r="M692" s="12">
        <f>VLOOKUP(D692,'[1]Раздел 1'!$D$13:$P$2328,10,0)</f>
        <v>0</v>
      </c>
      <c r="N692" s="12">
        <f>VLOOKUP(D692,'[1]Раздел 1'!$D$13:$P$2328,11,0)</f>
        <v>0</v>
      </c>
      <c r="O692" s="12">
        <f>VLOOKUP(D692,'[1]Раздел 1'!$D$13:$P$2328,12,0)</f>
        <v>235</v>
      </c>
      <c r="P692" s="12">
        <f>VLOOKUP(D692,'[1]Раздел 1'!$D$13:$P$2328,13,0)</f>
        <v>41625000</v>
      </c>
    </row>
    <row r="693" spans="1:16" ht="45" customHeight="1" x14ac:dyDescent="0.45">
      <c r="A693" s="14">
        <v>678</v>
      </c>
      <c r="B693" s="5" t="s">
        <v>85</v>
      </c>
      <c r="C693" s="5" t="s">
        <v>86</v>
      </c>
      <c r="D693" s="5" t="s">
        <v>3008</v>
      </c>
      <c r="E693" s="5" t="s">
        <v>452</v>
      </c>
      <c r="F693" s="5" t="s">
        <v>1933</v>
      </c>
      <c r="G693" s="12"/>
      <c r="H693" s="12">
        <f>VLOOKUP(D693,'[1]Раздел 1'!$D$13:$P$2328,5,0)</f>
        <v>1994</v>
      </c>
      <c r="I693" s="12">
        <f>VLOOKUP(D693,'[1]Раздел 1'!$D$13:$P$2328,6,0)</f>
        <v>2073.9</v>
      </c>
      <c r="J693" s="12" t="str">
        <f>VLOOKUP(D693,'[1]Раздел 1'!$D$13:$P$2328,7,0)</f>
        <v>панели</v>
      </c>
      <c r="K693" s="12">
        <f>VLOOKUP(D693,'[1]Раздел 1'!$D$13:$P$2328,8,0)</f>
        <v>9</v>
      </c>
      <c r="L693" s="12">
        <f>VLOOKUP(D693,'[1]Раздел 1'!$D$13:$P$2328,9,0)</f>
        <v>1</v>
      </c>
      <c r="M693" s="12">
        <f>VLOOKUP(D693,'[1]Раздел 1'!$D$13:$P$2328,10,0)</f>
        <v>1</v>
      </c>
      <c r="N693" s="12">
        <f>VLOOKUP(D693,'[1]Раздел 1'!$D$13:$P$2328,11,0)</f>
        <v>2</v>
      </c>
      <c r="O693" s="12">
        <f>VLOOKUP(D693,'[1]Раздел 1'!$D$13:$P$2328,12,0)</f>
        <v>42</v>
      </c>
      <c r="P693" s="12">
        <f>VLOOKUP(D693,'[1]Раздел 1'!$D$13:$P$2328,13,0)</f>
        <v>41625000</v>
      </c>
    </row>
    <row r="694" spans="1:16" ht="45" customHeight="1" x14ac:dyDescent="0.45">
      <c r="A694" s="14">
        <v>679</v>
      </c>
      <c r="B694" s="6" t="s">
        <v>85</v>
      </c>
      <c r="C694" s="6" t="s">
        <v>86</v>
      </c>
      <c r="D694" s="6" t="s">
        <v>2217</v>
      </c>
      <c r="E694" s="5" t="s">
        <v>2218</v>
      </c>
      <c r="F694" s="5" t="s">
        <v>1933</v>
      </c>
      <c r="G694" s="12"/>
      <c r="H694" s="12">
        <f>VLOOKUP(D694,'[1]Раздел 1'!$D$13:$P$2328,5,0)</f>
        <v>1971</v>
      </c>
      <c r="I694" s="12">
        <f>VLOOKUP(D694,'[1]Раздел 1'!$D$13:$P$2328,6,0)</f>
        <v>3127.77</v>
      </c>
      <c r="J694" s="12" t="str">
        <f>VLOOKUP(D694,'[1]Раздел 1'!$D$13:$P$2328,7,0)</f>
        <v>панели</v>
      </c>
      <c r="K694" s="12">
        <f>VLOOKUP(D694,'[1]Раздел 1'!$D$13:$P$2328,8,0)</f>
        <v>5</v>
      </c>
      <c r="L694" s="12">
        <f>VLOOKUP(D694,'[1]Раздел 1'!$D$13:$P$2328,9,0)</f>
        <v>4</v>
      </c>
      <c r="M694" s="12">
        <f>VLOOKUP(D694,'[1]Раздел 1'!$D$13:$P$2328,10,0)</f>
        <v>0</v>
      </c>
      <c r="N694" s="12">
        <f>VLOOKUP(D694,'[1]Раздел 1'!$D$13:$P$2328,11,0)</f>
        <v>0</v>
      </c>
      <c r="O694" s="12">
        <f>VLOOKUP(D694,'[1]Раздел 1'!$D$13:$P$2328,12,0)</f>
        <v>153</v>
      </c>
      <c r="P694" s="12">
        <f>VLOOKUP(D694,'[1]Раздел 1'!$D$13:$P$2328,13,0)</f>
        <v>41625000</v>
      </c>
    </row>
    <row r="695" spans="1:16" ht="45" customHeight="1" x14ac:dyDescent="0.45">
      <c r="A695" s="14">
        <v>680</v>
      </c>
      <c r="B695" s="6" t="s">
        <v>85</v>
      </c>
      <c r="C695" s="6" t="s">
        <v>86</v>
      </c>
      <c r="D695" s="6" t="s">
        <v>2219</v>
      </c>
      <c r="E695" s="5" t="s">
        <v>2220</v>
      </c>
      <c r="F695" s="5" t="s">
        <v>1933</v>
      </c>
      <c r="G695" s="12"/>
      <c r="H695" s="12">
        <f>VLOOKUP(D695,'[1]Раздел 1'!$D$13:$P$2328,5,0)</f>
        <v>1975</v>
      </c>
      <c r="I695" s="12">
        <f>VLOOKUP(D695,'[1]Раздел 1'!$D$13:$P$2328,6,0)</f>
        <v>2135.09</v>
      </c>
      <c r="J695" s="12" t="str">
        <f>VLOOKUP(D695,'[1]Раздел 1'!$D$13:$P$2328,7,0)</f>
        <v>панели</v>
      </c>
      <c r="K695" s="12">
        <f>VLOOKUP(D695,'[1]Раздел 1'!$D$13:$P$2328,8,0)</f>
        <v>5</v>
      </c>
      <c r="L695" s="12">
        <f>VLOOKUP(D695,'[1]Раздел 1'!$D$13:$P$2328,9,0)</f>
        <v>4</v>
      </c>
      <c r="M695" s="12">
        <f>VLOOKUP(D695,'[1]Раздел 1'!$D$13:$P$2328,10,0)</f>
        <v>0</v>
      </c>
      <c r="N695" s="12">
        <f>VLOOKUP(D695,'[1]Раздел 1'!$D$13:$P$2328,11,0)</f>
        <v>0</v>
      </c>
      <c r="O695" s="12">
        <f>VLOOKUP(D695,'[1]Раздел 1'!$D$13:$P$2328,12,0)</f>
        <v>98</v>
      </c>
      <c r="P695" s="12">
        <f>VLOOKUP(D695,'[1]Раздел 1'!$D$13:$P$2328,13,0)</f>
        <v>41625000</v>
      </c>
    </row>
    <row r="696" spans="1:16" ht="45" customHeight="1" x14ac:dyDescent="0.45">
      <c r="A696" s="14">
        <v>681</v>
      </c>
      <c r="B696" s="6" t="s">
        <v>85</v>
      </c>
      <c r="C696" s="6" t="s">
        <v>86</v>
      </c>
      <c r="D696" s="6" t="s">
        <v>2221</v>
      </c>
      <c r="E696" s="5" t="s">
        <v>2222</v>
      </c>
      <c r="F696" s="5" t="s">
        <v>1933</v>
      </c>
      <c r="G696" s="12"/>
      <c r="H696" s="12">
        <f>VLOOKUP(D696,'[1]Раздел 1'!$D$13:$P$2328,5,0)</f>
        <v>1975</v>
      </c>
      <c r="I696" s="12">
        <f>VLOOKUP(D696,'[1]Раздел 1'!$D$13:$P$2328,6,0)</f>
        <v>2242.4899999999998</v>
      </c>
      <c r="J696" s="12" t="str">
        <f>VLOOKUP(D696,'[1]Раздел 1'!$D$13:$P$2328,7,0)</f>
        <v>панели</v>
      </c>
      <c r="K696" s="12">
        <f>VLOOKUP(D696,'[1]Раздел 1'!$D$13:$P$2328,8,0)</f>
        <v>5</v>
      </c>
      <c r="L696" s="12">
        <f>VLOOKUP(D696,'[1]Раздел 1'!$D$13:$P$2328,9,0)</f>
        <v>4</v>
      </c>
      <c r="M696" s="12">
        <f>VLOOKUP(D696,'[1]Раздел 1'!$D$13:$P$2328,10,0)</f>
        <v>0</v>
      </c>
      <c r="N696" s="12">
        <f>VLOOKUP(D696,'[1]Раздел 1'!$D$13:$P$2328,11,0)</f>
        <v>0</v>
      </c>
      <c r="O696" s="12">
        <f>VLOOKUP(D696,'[1]Раздел 1'!$D$13:$P$2328,12,0)</f>
        <v>110</v>
      </c>
      <c r="P696" s="12">
        <f>VLOOKUP(D696,'[1]Раздел 1'!$D$13:$P$2328,13,0)</f>
        <v>41625000</v>
      </c>
    </row>
    <row r="697" spans="1:16" ht="45" customHeight="1" x14ac:dyDescent="0.45">
      <c r="A697" s="14">
        <v>682</v>
      </c>
      <c r="B697" s="5" t="s">
        <v>85</v>
      </c>
      <c r="C697" s="5" t="s">
        <v>86</v>
      </c>
      <c r="D697" s="5" t="s">
        <v>3009</v>
      </c>
      <c r="E697" s="5" t="s">
        <v>666</v>
      </c>
      <c r="F697" s="5" t="s">
        <v>1933</v>
      </c>
      <c r="G697" s="12"/>
      <c r="H697" s="12">
        <f>VLOOKUP(D697,'[1]Раздел 1'!$D$13:$P$2328,5,0)</f>
        <v>1978</v>
      </c>
      <c r="I697" s="12">
        <f>VLOOKUP(D697,'[1]Раздел 1'!$D$13:$P$2328,6,0)</f>
        <v>347.5</v>
      </c>
      <c r="J697" s="12" t="str">
        <f>VLOOKUP(D697,'[1]Раздел 1'!$D$13:$P$2328,7,0)</f>
        <v>кирпич</v>
      </c>
      <c r="K697" s="12">
        <f>VLOOKUP(D697,'[1]Раздел 1'!$D$13:$P$2328,8,0)</f>
        <v>2</v>
      </c>
      <c r="L697" s="12">
        <f>VLOOKUP(D697,'[1]Раздел 1'!$D$13:$P$2328,9,0)</f>
        <v>1</v>
      </c>
      <c r="M697" s="12">
        <f>VLOOKUP(D697,'[1]Раздел 1'!$D$13:$P$2328,10,0)</f>
        <v>0</v>
      </c>
      <c r="N697" s="12">
        <f>VLOOKUP(D697,'[1]Раздел 1'!$D$13:$P$2328,11,0)</f>
        <v>0</v>
      </c>
      <c r="O697" s="12">
        <f>VLOOKUP(D697,'[1]Раздел 1'!$D$13:$P$2328,12,0)</f>
        <v>14</v>
      </c>
      <c r="P697" s="12">
        <f>VLOOKUP(D697,'[1]Раздел 1'!$D$13:$P$2328,13,0)</f>
        <v>41625000</v>
      </c>
    </row>
    <row r="698" spans="1:16" ht="45" customHeight="1" x14ac:dyDescent="0.45">
      <c r="A698" s="14">
        <v>683</v>
      </c>
      <c r="B698" s="5" t="s">
        <v>85</v>
      </c>
      <c r="C698" s="5" t="s">
        <v>86</v>
      </c>
      <c r="D698" s="6" t="s">
        <v>3010</v>
      </c>
      <c r="E698" s="6" t="s">
        <v>87</v>
      </c>
      <c r="F698" s="5" t="s">
        <v>1933</v>
      </c>
      <c r="G698" s="12"/>
      <c r="H698" s="12">
        <f>VLOOKUP(D698,'[1]Раздел 1'!$D$13:$P$2328,5,0)</f>
        <v>1993</v>
      </c>
      <c r="I698" s="12">
        <f>VLOOKUP(D698,'[1]Раздел 1'!$D$13:$P$2328,6,0)</f>
        <v>2084.56</v>
      </c>
      <c r="J698" s="12" t="str">
        <f>VLOOKUP(D698,'[1]Раздел 1'!$D$13:$P$2328,7,0)</f>
        <v>панели</v>
      </c>
      <c r="K698" s="12">
        <f>VLOOKUP(D698,'[1]Раздел 1'!$D$13:$P$2328,8,0)</f>
        <v>9</v>
      </c>
      <c r="L698" s="12">
        <f>VLOOKUP(D698,'[1]Раздел 1'!$D$13:$P$2328,9,0)</f>
        <v>1</v>
      </c>
      <c r="M698" s="12">
        <f>VLOOKUP(D698,'[1]Раздел 1'!$D$13:$P$2328,10,0)</f>
        <v>1</v>
      </c>
      <c r="N698" s="12">
        <f>VLOOKUP(D698,'[1]Раздел 1'!$D$13:$P$2328,11,0)</f>
        <v>0</v>
      </c>
      <c r="O698" s="12">
        <f>VLOOKUP(D698,'[1]Раздел 1'!$D$13:$P$2328,12,0)</f>
        <v>100</v>
      </c>
      <c r="P698" s="12">
        <f>VLOOKUP(D698,'[1]Раздел 1'!$D$13:$P$2328,13,0)</f>
        <v>41625000</v>
      </c>
    </row>
    <row r="699" spans="1:16" ht="45" customHeight="1" x14ac:dyDescent="0.45">
      <c r="A699" s="14">
        <v>684</v>
      </c>
      <c r="B699" s="5" t="s">
        <v>85</v>
      </c>
      <c r="C699" s="5" t="s">
        <v>86</v>
      </c>
      <c r="D699" s="5" t="s">
        <v>3011</v>
      </c>
      <c r="E699" s="5" t="s">
        <v>1370</v>
      </c>
      <c r="F699" s="5" t="s">
        <v>1933</v>
      </c>
      <c r="G699" s="12"/>
      <c r="H699" s="12">
        <f>VLOOKUP(D699,'[1]Раздел 1'!$D$13:$P$2328,5,0)</f>
        <v>1992</v>
      </c>
      <c r="I699" s="12">
        <f>VLOOKUP(D699,'[1]Раздел 1'!$D$13:$P$2328,6,0)</f>
        <v>2107.0300000000002</v>
      </c>
      <c r="J699" s="12" t="str">
        <f>VLOOKUP(D699,'[1]Раздел 1'!$D$13:$P$2328,7,0)</f>
        <v>панели</v>
      </c>
      <c r="K699" s="12">
        <f>VLOOKUP(D699,'[1]Раздел 1'!$D$13:$P$2328,8,0)</f>
        <v>9</v>
      </c>
      <c r="L699" s="12">
        <f>VLOOKUP(D699,'[1]Раздел 1'!$D$13:$P$2328,9,0)</f>
        <v>1</v>
      </c>
      <c r="M699" s="12">
        <f>VLOOKUP(D699,'[1]Раздел 1'!$D$13:$P$2328,10,0)</f>
        <v>1</v>
      </c>
      <c r="N699" s="12">
        <f>VLOOKUP(D699,'[1]Раздел 1'!$D$13:$P$2328,11,0)</f>
        <v>0</v>
      </c>
      <c r="O699" s="12">
        <f>VLOOKUP(D699,'[1]Раздел 1'!$D$13:$P$2328,12,0)</f>
        <v>43</v>
      </c>
      <c r="P699" s="12">
        <f>VLOOKUP(D699,'[1]Раздел 1'!$D$13:$P$2328,13,0)</f>
        <v>41625000</v>
      </c>
    </row>
    <row r="700" spans="1:16" ht="45" customHeight="1" x14ac:dyDescent="0.45">
      <c r="A700" s="14">
        <v>685</v>
      </c>
      <c r="B700" s="5" t="s">
        <v>85</v>
      </c>
      <c r="C700" s="5" t="s">
        <v>86</v>
      </c>
      <c r="D700" s="5" t="s">
        <v>3012</v>
      </c>
      <c r="E700" s="5" t="s">
        <v>1769</v>
      </c>
      <c r="F700" s="5" t="s">
        <v>1933</v>
      </c>
      <c r="G700" s="12"/>
      <c r="H700" s="12">
        <f>VLOOKUP(D700,'[1]Раздел 1'!$D$13:$P$2328,5,0)</f>
        <v>1979</v>
      </c>
      <c r="I700" s="12">
        <f>VLOOKUP(D700,'[1]Раздел 1'!$D$13:$P$2328,6,0)</f>
        <v>4442.4799999999996</v>
      </c>
      <c r="J700" s="12" t="str">
        <f>VLOOKUP(D700,'[1]Раздел 1'!$D$13:$P$2328,7,0)</f>
        <v>панели</v>
      </c>
      <c r="K700" s="12">
        <f>VLOOKUP(D700,'[1]Раздел 1'!$D$13:$P$2328,8,0)</f>
        <v>5</v>
      </c>
      <c r="L700" s="12">
        <f>VLOOKUP(D700,'[1]Раздел 1'!$D$13:$P$2328,9,0)</f>
        <v>6</v>
      </c>
      <c r="M700" s="12">
        <f>VLOOKUP(D700,'[1]Раздел 1'!$D$13:$P$2328,10,0)</f>
        <v>0</v>
      </c>
      <c r="N700" s="12">
        <f>VLOOKUP(D700,'[1]Раздел 1'!$D$13:$P$2328,11,0)</f>
        <v>0</v>
      </c>
      <c r="O700" s="12">
        <f>VLOOKUP(D700,'[1]Раздел 1'!$D$13:$P$2328,12,0)</f>
        <v>204</v>
      </c>
      <c r="P700" s="12">
        <f>VLOOKUP(D700,'[1]Раздел 1'!$D$13:$P$2328,13,0)</f>
        <v>41625000</v>
      </c>
    </row>
    <row r="701" spans="1:16" ht="45" customHeight="1" x14ac:dyDescent="0.45">
      <c r="A701" s="14">
        <v>686</v>
      </c>
      <c r="B701" s="6" t="s">
        <v>85</v>
      </c>
      <c r="C701" s="6" t="s">
        <v>86</v>
      </c>
      <c r="D701" s="5" t="s">
        <v>3013</v>
      </c>
      <c r="E701" s="6" t="s">
        <v>2318</v>
      </c>
      <c r="F701" s="5" t="s">
        <v>1933</v>
      </c>
      <c r="G701" s="12"/>
      <c r="H701" s="12">
        <f>VLOOKUP(D701,'[1]Раздел 1'!$D$13:$P$2328,5,0)</f>
        <v>1993</v>
      </c>
      <c r="I701" s="12">
        <f>VLOOKUP(D701,'[1]Раздел 1'!$D$13:$P$2328,6,0)</f>
        <v>2382.3000000000002</v>
      </c>
      <c r="J701" s="12" t="s">
        <v>1950</v>
      </c>
      <c r="K701" s="12">
        <f>VLOOKUP(D701,'[1]Раздел 1'!$D$13:$P$2328,8,0)</f>
        <v>5</v>
      </c>
      <c r="L701" s="12">
        <f>VLOOKUP(D701,'[1]Раздел 1'!$D$13:$P$2328,9,0)</f>
        <v>0</v>
      </c>
      <c r="M701" s="12">
        <v>0</v>
      </c>
      <c r="N701" s="12">
        <v>0</v>
      </c>
      <c r="O701" s="12">
        <f>VLOOKUP(D701,'[1]Раздел 1'!$D$13:$P$2328,12,0)</f>
        <v>0</v>
      </c>
      <c r="P701" s="12">
        <f>VLOOKUP(D701,'[1]Раздел 1'!$D$13:$P$2328,13,0)</f>
        <v>41625000</v>
      </c>
    </row>
    <row r="702" spans="1:16" ht="45" customHeight="1" x14ac:dyDescent="0.45">
      <c r="A702" s="14">
        <v>687</v>
      </c>
      <c r="B702" s="6" t="s">
        <v>85</v>
      </c>
      <c r="C702" s="6" t="s">
        <v>86</v>
      </c>
      <c r="D702" s="6" t="s">
        <v>3014</v>
      </c>
      <c r="E702" s="6" t="s">
        <v>2319</v>
      </c>
      <c r="F702" s="5" t="s">
        <v>1933</v>
      </c>
      <c r="G702" s="12"/>
      <c r="H702" s="12">
        <f>VLOOKUP(D702,'[1]Раздел 1'!$D$13:$P$2328,5,0)</f>
        <v>1981</v>
      </c>
      <c r="I702" s="12">
        <f>VLOOKUP(D702,'[1]Раздел 1'!$D$13:$P$2328,6,0)</f>
        <v>6019.16</v>
      </c>
      <c r="J702" s="12" t="s">
        <v>1950</v>
      </c>
      <c r="K702" s="12">
        <f>VLOOKUP(D702,'[1]Раздел 1'!$D$13:$P$2328,8,0)</f>
        <v>9</v>
      </c>
      <c r="L702" s="12">
        <f>VLOOKUP(D702,'[1]Раздел 1'!$D$13:$P$2328,9,0)</f>
        <v>0</v>
      </c>
      <c r="M702" s="12">
        <v>0</v>
      </c>
      <c r="N702" s="12">
        <v>0</v>
      </c>
      <c r="O702" s="12">
        <f>VLOOKUP(D702,'[1]Раздел 1'!$D$13:$P$2328,12,0)</f>
        <v>0</v>
      </c>
      <c r="P702" s="12">
        <f>VLOOKUP(D702,'[1]Раздел 1'!$D$13:$P$2328,13,0)</f>
        <v>41625000</v>
      </c>
    </row>
    <row r="703" spans="1:16" ht="45" customHeight="1" x14ac:dyDescent="0.45">
      <c r="A703" s="14">
        <v>688</v>
      </c>
      <c r="B703" s="5" t="s">
        <v>85</v>
      </c>
      <c r="C703" s="5" t="s">
        <v>86</v>
      </c>
      <c r="D703" s="6" t="s">
        <v>3015</v>
      </c>
      <c r="E703" s="6" t="s">
        <v>1217</v>
      </c>
      <c r="F703" s="5" t="s">
        <v>1933</v>
      </c>
      <c r="G703" s="12"/>
      <c r="H703" s="12">
        <f>VLOOKUP(D703,'[1]Раздел 1'!$D$13:$P$2328,5,0)</f>
        <v>1976</v>
      </c>
      <c r="I703" s="12">
        <f>VLOOKUP(D703,'[1]Раздел 1'!$D$13:$P$2328,6,0)</f>
        <v>7589.82</v>
      </c>
      <c r="J703" s="12" t="str">
        <f>VLOOKUP(D703,'[1]Раздел 1'!$D$13:$P$2328,7,0)</f>
        <v>панели</v>
      </c>
      <c r="K703" s="12">
        <f>VLOOKUP(D703,'[1]Раздел 1'!$D$13:$P$2328,8,0)</f>
        <v>9</v>
      </c>
      <c r="L703" s="12">
        <f>VLOOKUP(D703,'[1]Раздел 1'!$D$13:$P$2328,9,0)</f>
        <v>4</v>
      </c>
      <c r="M703" s="12">
        <f>VLOOKUP(D703,'[1]Раздел 1'!$D$13:$P$2328,10,0)</f>
        <v>4</v>
      </c>
      <c r="N703" s="12">
        <f>VLOOKUP(D703,'[1]Раздел 1'!$D$13:$P$2328,11,0)</f>
        <v>0</v>
      </c>
      <c r="O703" s="12">
        <f>VLOOKUP(D703,'[1]Раздел 1'!$D$13:$P$2328,12,0)</f>
        <v>392</v>
      </c>
      <c r="P703" s="12">
        <f>VLOOKUP(D703,'[1]Раздел 1'!$D$13:$P$2328,13,0)</f>
        <v>41625000</v>
      </c>
    </row>
    <row r="704" spans="1:16" ht="45" customHeight="1" x14ac:dyDescent="0.45">
      <c r="A704" s="14">
        <v>689</v>
      </c>
      <c r="B704" s="6" t="s">
        <v>85</v>
      </c>
      <c r="C704" s="6" t="s">
        <v>86</v>
      </c>
      <c r="D704" s="5" t="s">
        <v>3016</v>
      </c>
      <c r="E704" s="6" t="s">
        <v>2320</v>
      </c>
      <c r="F704" s="5" t="s">
        <v>1933</v>
      </c>
      <c r="G704" s="12"/>
      <c r="H704" s="12">
        <f>VLOOKUP(D704,'[1]Раздел 1'!$D$13:$P$2328,5,0)</f>
        <v>1988</v>
      </c>
      <c r="I704" s="12">
        <f>VLOOKUP(D704,'[1]Раздел 1'!$D$13:$P$2328,6,0)</f>
        <v>7896</v>
      </c>
      <c r="J704" s="12" t="s">
        <v>1950</v>
      </c>
      <c r="K704" s="12">
        <f>VLOOKUP(D704,'[1]Раздел 1'!$D$13:$P$2328,8,0)</f>
        <v>9</v>
      </c>
      <c r="L704" s="12">
        <f>VLOOKUP(D704,'[1]Раздел 1'!$D$13:$P$2328,9,0)</f>
        <v>0</v>
      </c>
      <c r="M704" s="12">
        <v>0</v>
      </c>
      <c r="N704" s="12">
        <v>0</v>
      </c>
      <c r="O704" s="12">
        <f>VLOOKUP(D704,'[1]Раздел 1'!$D$13:$P$2328,12,0)</f>
        <v>0</v>
      </c>
      <c r="P704" s="12">
        <f>VLOOKUP(D704,'[1]Раздел 1'!$D$13:$P$2328,13,0)</f>
        <v>41625000</v>
      </c>
    </row>
    <row r="705" spans="1:16" ht="45" customHeight="1" x14ac:dyDescent="0.45">
      <c r="A705" s="14">
        <v>690</v>
      </c>
      <c r="B705" s="5" t="s">
        <v>85</v>
      </c>
      <c r="C705" s="5" t="s">
        <v>86</v>
      </c>
      <c r="D705" s="5" t="s">
        <v>3017</v>
      </c>
      <c r="E705" s="5" t="s">
        <v>959</v>
      </c>
      <c r="F705" s="5" t="s">
        <v>1933</v>
      </c>
      <c r="G705" s="12"/>
      <c r="H705" s="12">
        <f>VLOOKUP(D705,'[1]Раздел 1'!$D$13:$P$2328,5,0)</f>
        <v>1951</v>
      </c>
      <c r="I705" s="12">
        <f>VLOOKUP(D705,'[1]Раздел 1'!$D$13:$P$2328,6,0)</f>
        <v>726.83</v>
      </c>
      <c r="J705" s="12" t="str">
        <f>VLOOKUP(D705,'[1]Раздел 1'!$D$13:$P$2328,7,0)</f>
        <v>кирпич</v>
      </c>
      <c r="K705" s="12">
        <f>VLOOKUP(D705,'[1]Раздел 1'!$D$13:$P$2328,8,0)</f>
        <v>2</v>
      </c>
      <c r="L705" s="12">
        <f>VLOOKUP(D705,'[1]Раздел 1'!$D$13:$P$2328,9,0)</f>
        <v>2</v>
      </c>
      <c r="M705" s="12">
        <f>VLOOKUP(D705,'[1]Раздел 1'!$D$13:$P$2328,10,0)</f>
        <v>0</v>
      </c>
      <c r="N705" s="12">
        <f>VLOOKUP(D705,'[1]Раздел 1'!$D$13:$P$2328,11,0)</f>
        <v>0</v>
      </c>
      <c r="O705" s="12">
        <f>VLOOKUP(D705,'[1]Раздел 1'!$D$13:$P$2328,12,0)</f>
        <v>29</v>
      </c>
      <c r="P705" s="12">
        <f>VLOOKUP(D705,'[1]Раздел 1'!$D$13:$P$2328,13,0)</f>
        <v>41625000</v>
      </c>
    </row>
    <row r="706" spans="1:16" ht="45" customHeight="1" x14ac:dyDescent="0.45">
      <c r="A706" s="14">
        <v>691</v>
      </c>
      <c r="B706" s="5" t="s">
        <v>85</v>
      </c>
      <c r="C706" s="5" t="s">
        <v>86</v>
      </c>
      <c r="D706" s="5" t="s">
        <v>3018</v>
      </c>
      <c r="E706" s="5" t="s">
        <v>1473</v>
      </c>
      <c r="F706" s="5" t="s">
        <v>1933</v>
      </c>
      <c r="G706" s="12"/>
      <c r="H706" s="12">
        <f>VLOOKUP(D706,'[1]Раздел 1'!$D$13:$P$2328,5,0)</f>
        <v>1958</v>
      </c>
      <c r="I706" s="12">
        <f>VLOOKUP(D706,'[1]Раздел 1'!$D$13:$P$2328,6,0)</f>
        <v>419.36</v>
      </c>
      <c r="J706" s="12" t="str">
        <f>VLOOKUP(D706,'[1]Раздел 1'!$D$13:$P$2328,7,0)</f>
        <v>кирпич</v>
      </c>
      <c r="K706" s="12">
        <f>VLOOKUP(D706,'[1]Раздел 1'!$D$13:$P$2328,8,0)</f>
        <v>2</v>
      </c>
      <c r="L706" s="12">
        <f>VLOOKUP(D706,'[1]Раздел 1'!$D$13:$P$2328,9,0)</f>
        <v>1</v>
      </c>
      <c r="M706" s="12">
        <f>VLOOKUP(D706,'[1]Раздел 1'!$D$13:$P$2328,10,0)</f>
        <v>0</v>
      </c>
      <c r="N706" s="12">
        <f>VLOOKUP(D706,'[1]Раздел 1'!$D$13:$P$2328,11,0)</f>
        <v>0</v>
      </c>
      <c r="O706" s="12">
        <f>VLOOKUP(D706,'[1]Раздел 1'!$D$13:$P$2328,12,0)</f>
        <v>19</v>
      </c>
      <c r="P706" s="12">
        <f>VLOOKUP(D706,'[1]Раздел 1'!$D$13:$P$2328,13,0)</f>
        <v>41625000</v>
      </c>
    </row>
    <row r="707" spans="1:16" ht="45" customHeight="1" x14ac:dyDescent="0.45">
      <c r="A707" s="14">
        <v>692</v>
      </c>
      <c r="B707" s="5" t="s">
        <v>85</v>
      </c>
      <c r="C707" s="5" t="s">
        <v>86</v>
      </c>
      <c r="D707" s="5" t="s">
        <v>3019</v>
      </c>
      <c r="E707" s="5" t="s">
        <v>1404</v>
      </c>
      <c r="F707" s="5" t="s">
        <v>1933</v>
      </c>
      <c r="G707" s="12"/>
      <c r="H707" s="12">
        <f>VLOOKUP(D707,'[1]Раздел 1'!$D$13:$P$2328,5,0)</f>
        <v>1950</v>
      </c>
      <c r="I707" s="12">
        <f>VLOOKUP(D707,'[1]Раздел 1'!$D$13:$P$2328,6,0)</f>
        <v>416.3</v>
      </c>
      <c r="J707" s="12" t="str">
        <f>VLOOKUP(D707,'[1]Раздел 1'!$D$13:$P$2328,7,0)</f>
        <v>иное</v>
      </c>
      <c r="K707" s="12">
        <f>VLOOKUP(D707,'[1]Раздел 1'!$D$13:$P$2328,8,0)</f>
        <v>2</v>
      </c>
      <c r="L707" s="12">
        <f>VLOOKUP(D707,'[1]Раздел 1'!$D$13:$P$2328,9,0)</f>
        <v>1</v>
      </c>
      <c r="M707" s="12">
        <f>VLOOKUP(D707,'[1]Раздел 1'!$D$13:$P$2328,10,0)</f>
        <v>0</v>
      </c>
      <c r="N707" s="12">
        <f>VLOOKUP(D707,'[1]Раздел 1'!$D$13:$P$2328,11,0)</f>
        <v>0</v>
      </c>
      <c r="O707" s="12">
        <f>VLOOKUP(D707,'[1]Раздел 1'!$D$13:$P$2328,12,0)</f>
        <v>13</v>
      </c>
      <c r="P707" s="12">
        <f>VLOOKUP(D707,'[1]Раздел 1'!$D$13:$P$2328,13,0)</f>
        <v>41625000</v>
      </c>
    </row>
    <row r="708" spans="1:16" ht="45" customHeight="1" x14ac:dyDescent="0.45">
      <c r="A708" s="14">
        <v>693</v>
      </c>
      <c r="B708" s="5" t="s">
        <v>85</v>
      </c>
      <c r="C708" s="5" t="s">
        <v>86</v>
      </c>
      <c r="D708" s="5" t="s">
        <v>3020</v>
      </c>
      <c r="E708" s="5" t="s">
        <v>1039</v>
      </c>
      <c r="F708" s="5" t="s">
        <v>1933</v>
      </c>
      <c r="G708" s="12"/>
      <c r="H708" s="12">
        <f>VLOOKUP(D708,'[1]Раздел 1'!$D$13:$P$2328,5,0)</f>
        <v>1948</v>
      </c>
      <c r="I708" s="12">
        <f>VLOOKUP(D708,'[1]Раздел 1'!$D$13:$P$2328,6,0)</f>
        <v>1232.5999999999999</v>
      </c>
      <c r="J708" s="12" t="str">
        <f>VLOOKUP(D708,'[1]Раздел 1'!$D$13:$P$2328,7,0)</f>
        <v>иное</v>
      </c>
      <c r="K708" s="12">
        <f>VLOOKUP(D708,'[1]Раздел 1'!$D$13:$P$2328,8,0)</f>
        <v>2</v>
      </c>
      <c r="L708" s="12">
        <f>VLOOKUP(D708,'[1]Раздел 1'!$D$13:$P$2328,9,0)</f>
        <v>2</v>
      </c>
      <c r="M708" s="12">
        <f>VLOOKUP(D708,'[1]Раздел 1'!$D$13:$P$2328,10,0)</f>
        <v>0</v>
      </c>
      <c r="N708" s="12">
        <f>VLOOKUP(D708,'[1]Раздел 1'!$D$13:$P$2328,11,0)</f>
        <v>0</v>
      </c>
      <c r="O708" s="12">
        <f>VLOOKUP(D708,'[1]Раздел 1'!$D$13:$P$2328,12,0)</f>
        <v>23</v>
      </c>
      <c r="P708" s="12">
        <f>VLOOKUP(D708,'[1]Раздел 1'!$D$13:$P$2328,13,0)</f>
        <v>41625000</v>
      </c>
    </row>
    <row r="709" spans="1:16" ht="45" customHeight="1" x14ac:dyDescent="0.45">
      <c r="A709" s="14">
        <v>694</v>
      </c>
      <c r="B709" s="5" t="s">
        <v>85</v>
      </c>
      <c r="C709" s="5" t="s">
        <v>86</v>
      </c>
      <c r="D709" s="5" t="s">
        <v>3021</v>
      </c>
      <c r="E709" s="5" t="s">
        <v>1250</v>
      </c>
      <c r="F709" s="5" t="s">
        <v>1933</v>
      </c>
      <c r="G709" s="12"/>
      <c r="H709" s="12">
        <f>VLOOKUP(D709,'[1]Раздел 1'!$D$13:$P$2328,5,0)</f>
        <v>1959</v>
      </c>
      <c r="I709" s="12">
        <f>VLOOKUP(D709,'[1]Раздел 1'!$D$13:$P$2328,6,0)</f>
        <v>1494.87</v>
      </c>
      <c r="J709" s="12" t="str">
        <f>VLOOKUP(D709,'[1]Раздел 1'!$D$13:$P$2328,7,0)</f>
        <v>кирпич</v>
      </c>
      <c r="K709" s="12">
        <f>VLOOKUP(D709,'[1]Раздел 1'!$D$13:$P$2328,8,0)</f>
        <v>3</v>
      </c>
      <c r="L709" s="12">
        <f>VLOOKUP(D709,'[1]Раздел 1'!$D$13:$P$2328,9,0)</f>
        <v>3</v>
      </c>
      <c r="M709" s="12">
        <f>VLOOKUP(D709,'[1]Раздел 1'!$D$13:$P$2328,10,0)</f>
        <v>0</v>
      </c>
      <c r="N709" s="12">
        <f>VLOOKUP(D709,'[1]Раздел 1'!$D$13:$P$2328,11,0)</f>
        <v>0</v>
      </c>
      <c r="O709" s="12">
        <f>VLOOKUP(D709,'[1]Раздел 1'!$D$13:$P$2328,12,0)</f>
        <v>39</v>
      </c>
      <c r="P709" s="12">
        <f>VLOOKUP(D709,'[1]Раздел 1'!$D$13:$P$2328,13,0)</f>
        <v>41625000</v>
      </c>
    </row>
    <row r="710" spans="1:16" ht="45" customHeight="1" x14ac:dyDescent="0.45">
      <c r="A710" s="14">
        <v>695</v>
      </c>
      <c r="B710" s="5" t="s">
        <v>85</v>
      </c>
      <c r="C710" s="5" t="s">
        <v>86</v>
      </c>
      <c r="D710" s="5" t="s">
        <v>3022</v>
      </c>
      <c r="E710" s="5" t="s">
        <v>241</v>
      </c>
      <c r="F710" s="5" t="s">
        <v>1933</v>
      </c>
      <c r="G710" s="12"/>
      <c r="H710" s="12">
        <f>VLOOKUP(D710,'[1]Раздел 1'!$D$13:$P$2328,5,0)</f>
        <v>1960</v>
      </c>
      <c r="I710" s="12">
        <f>VLOOKUP(D710,'[1]Раздел 1'!$D$13:$P$2328,6,0)</f>
        <v>1641.5</v>
      </c>
      <c r="J710" s="12" t="str">
        <f>VLOOKUP(D710,'[1]Раздел 1'!$D$13:$P$2328,7,0)</f>
        <v>кирпич</v>
      </c>
      <c r="K710" s="12">
        <f>VLOOKUP(D710,'[1]Раздел 1'!$D$13:$P$2328,8,0)</f>
        <v>3</v>
      </c>
      <c r="L710" s="12">
        <f>VLOOKUP(D710,'[1]Раздел 1'!$D$13:$P$2328,9,0)</f>
        <v>3</v>
      </c>
      <c r="M710" s="12">
        <f>VLOOKUP(D710,'[1]Раздел 1'!$D$13:$P$2328,10,0)</f>
        <v>0</v>
      </c>
      <c r="N710" s="12">
        <f>VLOOKUP(D710,'[1]Раздел 1'!$D$13:$P$2328,11,0)</f>
        <v>0</v>
      </c>
      <c r="O710" s="12">
        <f>VLOOKUP(D710,'[1]Раздел 1'!$D$13:$P$2328,12,0)</f>
        <v>77</v>
      </c>
      <c r="P710" s="12">
        <f>VLOOKUP(D710,'[1]Раздел 1'!$D$13:$P$2328,13,0)</f>
        <v>41625000</v>
      </c>
    </row>
    <row r="711" spans="1:16" ht="45" customHeight="1" x14ac:dyDescent="0.45">
      <c r="A711" s="14">
        <v>696</v>
      </c>
      <c r="B711" s="5" t="s">
        <v>85</v>
      </c>
      <c r="C711" s="5" t="s">
        <v>86</v>
      </c>
      <c r="D711" s="5" t="s">
        <v>3023</v>
      </c>
      <c r="E711" s="5" t="s">
        <v>1292</v>
      </c>
      <c r="F711" s="5" t="s">
        <v>1933</v>
      </c>
      <c r="G711" s="12"/>
      <c r="H711" s="12">
        <f>VLOOKUP(D711,'[1]Раздел 1'!$D$13:$P$2328,5,0)</f>
        <v>1957</v>
      </c>
      <c r="I711" s="12">
        <f>VLOOKUP(D711,'[1]Раздел 1'!$D$13:$P$2328,6,0)</f>
        <v>1203.23</v>
      </c>
      <c r="J711" s="12" t="str">
        <f>VLOOKUP(D711,'[1]Раздел 1'!$D$13:$P$2328,7,0)</f>
        <v>кирпич</v>
      </c>
      <c r="K711" s="12">
        <f>VLOOKUP(D711,'[1]Раздел 1'!$D$13:$P$2328,8,0)</f>
        <v>3</v>
      </c>
      <c r="L711" s="12">
        <f>VLOOKUP(D711,'[1]Раздел 1'!$D$13:$P$2328,9,0)</f>
        <v>2</v>
      </c>
      <c r="M711" s="12">
        <f>VLOOKUP(D711,'[1]Раздел 1'!$D$13:$P$2328,10,0)</f>
        <v>0</v>
      </c>
      <c r="N711" s="12">
        <f>VLOOKUP(D711,'[1]Раздел 1'!$D$13:$P$2328,11,0)</f>
        <v>0</v>
      </c>
      <c r="O711" s="12">
        <f>VLOOKUP(D711,'[1]Раздел 1'!$D$13:$P$2328,12,0)</f>
        <v>15</v>
      </c>
      <c r="P711" s="12">
        <f>VLOOKUP(D711,'[1]Раздел 1'!$D$13:$P$2328,13,0)</f>
        <v>41625000</v>
      </c>
    </row>
    <row r="712" spans="1:16" ht="45" customHeight="1" x14ac:dyDescent="0.45">
      <c r="A712" s="14">
        <v>697</v>
      </c>
      <c r="B712" s="5" t="s">
        <v>85</v>
      </c>
      <c r="C712" s="5" t="s">
        <v>86</v>
      </c>
      <c r="D712" s="6" t="s">
        <v>3024</v>
      </c>
      <c r="E712" s="6" t="s">
        <v>872</v>
      </c>
      <c r="F712" s="5" t="s">
        <v>1933</v>
      </c>
      <c r="G712" s="12"/>
      <c r="H712" s="12">
        <f>VLOOKUP(D712,'[1]Раздел 1'!$D$13:$P$2328,5,0)</f>
        <v>1981</v>
      </c>
      <c r="I712" s="12">
        <f>VLOOKUP(D712,'[1]Раздел 1'!$D$13:$P$2328,6,0)</f>
        <v>8373.15</v>
      </c>
      <c r="J712" s="12" t="str">
        <f>VLOOKUP(D712,'[1]Раздел 1'!$D$13:$P$2328,7,0)</f>
        <v>панели</v>
      </c>
      <c r="K712" s="12">
        <f>VLOOKUP(D712,'[1]Раздел 1'!$D$13:$P$2328,8,0)</f>
        <v>9</v>
      </c>
      <c r="L712" s="12">
        <f>VLOOKUP(D712,'[1]Раздел 1'!$D$13:$P$2328,9,0)</f>
        <v>4</v>
      </c>
      <c r="M712" s="12">
        <f>VLOOKUP(D712,'[1]Раздел 1'!$D$13:$P$2328,10,0)</f>
        <v>4</v>
      </c>
      <c r="N712" s="12">
        <f>VLOOKUP(D712,'[1]Раздел 1'!$D$13:$P$2328,11,0)</f>
        <v>0</v>
      </c>
      <c r="O712" s="12">
        <f>VLOOKUP(D712,'[1]Раздел 1'!$D$13:$P$2328,12,0)</f>
        <v>401</v>
      </c>
      <c r="P712" s="12">
        <f>VLOOKUP(D712,'[1]Раздел 1'!$D$13:$P$2328,13,0)</f>
        <v>41625000</v>
      </c>
    </row>
    <row r="713" spans="1:16" ht="45" customHeight="1" x14ac:dyDescent="0.45">
      <c r="A713" s="14">
        <v>698</v>
      </c>
      <c r="B713" s="5" t="s">
        <v>85</v>
      </c>
      <c r="C713" s="5" t="s">
        <v>86</v>
      </c>
      <c r="D713" s="6" t="s">
        <v>3025</v>
      </c>
      <c r="E713" s="6" t="s">
        <v>965</v>
      </c>
      <c r="F713" s="5" t="s">
        <v>1933</v>
      </c>
      <c r="G713" s="12"/>
      <c r="H713" s="12">
        <f>VLOOKUP(D713,'[1]Раздел 1'!$D$13:$P$2328,5,0)</f>
        <v>1977</v>
      </c>
      <c r="I713" s="12">
        <f>VLOOKUP(D713,'[1]Раздел 1'!$D$13:$P$2328,6,0)</f>
        <v>8266.7199999999993</v>
      </c>
      <c r="J713" s="12" t="str">
        <f>VLOOKUP(D713,'[1]Раздел 1'!$D$13:$P$2328,7,0)</f>
        <v>панели</v>
      </c>
      <c r="K713" s="12">
        <f>VLOOKUP(D713,'[1]Раздел 1'!$D$13:$P$2328,8,0)</f>
        <v>9</v>
      </c>
      <c r="L713" s="12">
        <f>VLOOKUP(D713,'[1]Раздел 1'!$D$13:$P$2328,9,0)</f>
        <v>4</v>
      </c>
      <c r="M713" s="12">
        <f>VLOOKUP(D713,'[1]Раздел 1'!$D$13:$P$2328,10,0)</f>
        <v>4</v>
      </c>
      <c r="N713" s="12">
        <f>VLOOKUP(D713,'[1]Раздел 1'!$D$13:$P$2328,11,0)</f>
        <v>0</v>
      </c>
      <c r="O713" s="12">
        <f>VLOOKUP(D713,'[1]Раздел 1'!$D$13:$P$2328,12,0)</f>
        <v>387</v>
      </c>
      <c r="P713" s="12">
        <f>VLOOKUP(D713,'[1]Раздел 1'!$D$13:$P$2328,13,0)</f>
        <v>41625000</v>
      </c>
    </row>
    <row r="714" spans="1:16" ht="45" customHeight="1" x14ac:dyDescent="0.45">
      <c r="A714" s="14">
        <v>699</v>
      </c>
      <c r="B714" s="5" t="s">
        <v>85</v>
      </c>
      <c r="C714" s="5" t="s">
        <v>86</v>
      </c>
      <c r="D714" s="5" t="s">
        <v>3026</v>
      </c>
      <c r="E714" s="5" t="s">
        <v>1305</v>
      </c>
      <c r="F714" s="5" t="s">
        <v>1933</v>
      </c>
      <c r="G714" s="12"/>
      <c r="H714" s="12">
        <f>VLOOKUP(D714,'[1]Раздел 1'!$D$13:$P$2328,5,0)</f>
        <v>1977</v>
      </c>
      <c r="I714" s="12">
        <f>VLOOKUP(D714,'[1]Раздел 1'!$D$13:$P$2328,6,0)</f>
        <v>4569.5200000000004</v>
      </c>
      <c r="J714" s="12" t="str">
        <f>VLOOKUP(D714,'[1]Раздел 1'!$D$13:$P$2328,7,0)</f>
        <v>панели</v>
      </c>
      <c r="K714" s="12">
        <f>VLOOKUP(D714,'[1]Раздел 1'!$D$13:$P$2328,8,0)</f>
        <v>5</v>
      </c>
      <c r="L714" s="12">
        <f>VLOOKUP(D714,'[1]Раздел 1'!$D$13:$P$2328,9,0)</f>
        <v>6</v>
      </c>
      <c r="M714" s="12">
        <f>VLOOKUP(D714,'[1]Раздел 1'!$D$13:$P$2328,10,0)</f>
        <v>0</v>
      </c>
      <c r="N714" s="12">
        <f>VLOOKUP(D714,'[1]Раздел 1'!$D$13:$P$2328,11,0)</f>
        <v>0</v>
      </c>
      <c r="O714" s="12">
        <f>VLOOKUP(D714,'[1]Раздел 1'!$D$13:$P$2328,12,0)</f>
        <v>207</v>
      </c>
      <c r="P714" s="12">
        <f>VLOOKUP(D714,'[1]Раздел 1'!$D$13:$P$2328,13,0)</f>
        <v>41625000</v>
      </c>
    </row>
    <row r="715" spans="1:16" ht="45" customHeight="1" x14ac:dyDescent="0.45">
      <c r="A715" s="14">
        <v>700</v>
      </c>
      <c r="B715" s="5" t="s">
        <v>85</v>
      </c>
      <c r="C715" s="5" t="s">
        <v>86</v>
      </c>
      <c r="D715" s="6" t="s">
        <v>3027</v>
      </c>
      <c r="E715" s="6" t="s">
        <v>922</v>
      </c>
      <c r="F715" s="5" t="s">
        <v>1933</v>
      </c>
      <c r="G715" s="12"/>
      <c r="H715" s="12">
        <f>VLOOKUP(D715,'[1]Раздел 1'!$D$13:$P$2328,5,0)</f>
        <v>1961</v>
      </c>
      <c r="I715" s="12">
        <f>VLOOKUP(D715,'[1]Раздел 1'!$D$13:$P$2328,6,0)</f>
        <v>2011.11</v>
      </c>
      <c r="J715" s="12" t="str">
        <f>VLOOKUP(D715,'[1]Раздел 1'!$D$13:$P$2328,7,0)</f>
        <v>кирпич</v>
      </c>
      <c r="K715" s="12">
        <f>VLOOKUP(D715,'[1]Раздел 1'!$D$13:$P$2328,8,0)</f>
        <v>4</v>
      </c>
      <c r="L715" s="12">
        <f>VLOOKUP(D715,'[1]Раздел 1'!$D$13:$P$2328,9,0)</f>
        <v>3</v>
      </c>
      <c r="M715" s="12">
        <f>VLOOKUP(D715,'[1]Раздел 1'!$D$13:$P$2328,10,0)</f>
        <v>0</v>
      </c>
      <c r="N715" s="12">
        <f>VLOOKUP(D715,'[1]Раздел 1'!$D$13:$P$2328,11,0)</f>
        <v>0</v>
      </c>
      <c r="O715" s="12">
        <f>VLOOKUP(D715,'[1]Раздел 1'!$D$13:$P$2328,12,0)</f>
        <v>95</v>
      </c>
      <c r="P715" s="12">
        <f>VLOOKUP(D715,'[1]Раздел 1'!$D$13:$P$2328,13,0)</f>
        <v>41625000</v>
      </c>
    </row>
    <row r="716" spans="1:16" ht="45" customHeight="1" x14ac:dyDescent="0.45">
      <c r="A716" s="14">
        <v>701</v>
      </c>
      <c r="B716" s="5" t="s">
        <v>85</v>
      </c>
      <c r="C716" s="5" t="s">
        <v>86</v>
      </c>
      <c r="D716" s="5" t="s">
        <v>1998</v>
      </c>
      <c r="E716" s="5" t="s">
        <v>1999</v>
      </c>
      <c r="F716" s="5" t="s">
        <v>1933</v>
      </c>
      <c r="G716" s="12"/>
      <c r="H716" s="12">
        <f>VLOOKUP(D716,'[1]Раздел 1'!$D$13:$P$2328,5,0)</f>
        <v>1952</v>
      </c>
      <c r="I716" s="12">
        <f>VLOOKUP(D716,'[1]Раздел 1'!$D$13:$P$2328,6,0)</f>
        <v>424.4</v>
      </c>
      <c r="J716" s="12" t="str">
        <f>VLOOKUP(D716,'[1]Раздел 1'!$D$13:$P$2328,7,0)</f>
        <v>блочный</v>
      </c>
      <c r="K716" s="12">
        <f>VLOOKUP(D716,'[1]Раздел 1'!$D$13:$P$2328,8,0)</f>
        <v>2</v>
      </c>
      <c r="L716" s="12">
        <f>VLOOKUP(D716,'[1]Раздел 1'!$D$13:$P$2328,9,0)</f>
        <v>1</v>
      </c>
      <c r="M716" s="12">
        <f>VLOOKUP(D716,'[1]Раздел 1'!$D$13:$P$2328,10,0)</f>
        <v>0</v>
      </c>
      <c r="N716" s="12">
        <f>VLOOKUP(D716,'[1]Раздел 1'!$D$13:$P$2328,11,0)</f>
        <v>0</v>
      </c>
      <c r="O716" s="12">
        <f>VLOOKUP(D716,'[1]Раздел 1'!$D$13:$P$2328,12,0)</f>
        <v>24</v>
      </c>
      <c r="P716" s="12">
        <f>VLOOKUP(D716,'[1]Раздел 1'!$D$13:$P$2328,13,0)</f>
        <v>41625000</v>
      </c>
    </row>
    <row r="717" spans="1:16" ht="45" customHeight="1" x14ac:dyDescent="0.45">
      <c r="A717" s="14">
        <v>702</v>
      </c>
      <c r="B717" s="5" t="s">
        <v>85</v>
      </c>
      <c r="C717" s="5" t="s">
        <v>86</v>
      </c>
      <c r="D717" s="5" t="s">
        <v>3028</v>
      </c>
      <c r="E717" s="5" t="s">
        <v>1403</v>
      </c>
      <c r="F717" s="5" t="s">
        <v>1933</v>
      </c>
      <c r="G717" s="12"/>
      <c r="H717" s="12">
        <f>VLOOKUP(D717,'[1]Раздел 1'!$D$13:$P$2328,5,0)</f>
        <v>1956</v>
      </c>
      <c r="I717" s="12">
        <f>VLOOKUP(D717,'[1]Раздел 1'!$D$13:$P$2328,6,0)</f>
        <v>1812.5</v>
      </c>
      <c r="J717" s="12" t="str">
        <f>VLOOKUP(D717,'[1]Раздел 1'!$D$13:$P$2328,7,0)</f>
        <v>кирпич</v>
      </c>
      <c r="K717" s="12">
        <f>VLOOKUP(D717,'[1]Раздел 1'!$D$13:$P$2328,8,0)</f>
        <v>2</v>
      </c>
      <c r="L717" s="12">
        <f>VLOOKUP(D717,'[1]Раздел 1'!$D$13:$P$2328,9,0)</f>
        <v>3</v>
      </c>
      <c r="M717" s="12">
        <f>VLOOKUP(D717,'[1]Раздел 1'!$D$13:$P$2328,10,0)</f>
        <v>0</v>
      </c>
      <c r="N717" s="12">
        <f>VLOOKUP(D717,'[1]Раздел 1'!$D$13:$P$2328,11,0)</f>
        <v>0</v>
      </c>
      <c r="O717" s="12">
        <f>VLOOKUP(D717,'[1]Раздел 1'!$D$13:$P$2328,12,0)</f>
        <v>44</v>
      </c>
      <c r="P717" s="12">
        <f>VLOOKUP(D717,'[1]Раздел 1'!$D$13:$P$2328,13,0)</f>
        <v>41625000</v>
      </c>
    </row>
    <row r="718" spans="1:16" ht="45" customHeight="1" x14ac:dyDescent="0.45">
      <c r="A718" s="14">
        <v>703</v>
      </c>
      <c r="B718" s="5" t="s">
        <v>85</v>
      </c>
      <c r="C718" s="5" t="s">
        <v>86</v>
      </c>
      <c r="D718" s="5" t="s">
        <v>3029</v>
      </c>
      <c r="E718" s="5" t="s">
        <v>739</v>
      </c>
      <c r="F718" s="5" t="s">
        <v>1933</v>
      </c>
      <c r="G718" s="12"/>
      <c r="H718" s="12">
        <f>VLOOKUP(D718,'[1]Раздел 1'!$D$13:$P$2328,5,0)</f>
        <v>1965</v>
      </c>
      <c r="I718" s="12">
        <f>VLOOKUP(D718,'[1]Раздел 1'!$D$13:$P$2328,6,0)</f>
        <v>1995.54</v>
      </c>
      <c r="J718" s="12" t="str">
        <f>VLOOKUP(D718,'[1]Раздел 1'!$D$13:$P$2328,7,0)</f>
        <v>кирпич</v>
      </c>
      <c r="K718" s="12">
        <f>VLOOKUP(D718,'[1]Раздел 1'!$D$13:$P$2328,8,0)</f>
        <v>4</v>
      </c>
      <c r="L718" s="12">
        <f>VLOOKUP(D718,'[1]Раздел 1'!$D$13:$P$2328,9,0)</f>
        <v>3</v>
      </c>
      <c r="M718" s="12">
        <f>VLOOKUP(D718,'[1]Раздел 1'!$D$13:$P$2328,10,0)</f>
        <v>0</v>
      </c>
      <c r="N718" s="12">
        <f>VLOOKUP(D718,'[1]Раздел 1'!$D$13:$P$2328,11,0)</f>
        <v>0</v>
      </c>
      <c r="O718" s="12">
        <f>VLOOKUP(D718,'[1]Раздел 1'!$D$13:$P$2328,12,0)</f>
        <v>89</v>
      </c>
      <c r="P718" s="12">
        <f>VLOOKUP(D718,'[1]Раздел 1'!$D$13:$P$2328,13,0)</f>
        <v>41625000</v>
      </c>
    </row>
    <row r="719" spans="1:16" ht="45" customHeight="1" x14ac:dyDescent="0.45">
      <c r="A719" s="14">
        <v>704</v>
      </c>
      <c r="B719" s="5" t="s">
        <v>85</v>
      </c>
      <c r="C719" s="5" t="s">
        <v>86</v>
      </c>
      <c r="D719" s="5" t="s">
        <v>3030</v>
      </c>
      <c r="E719" s="5" t="s">
        <v>898</v>
      </c>
      <c r="F719" s="5" t="s">
        <v>1933</v>
      </c>
      <c r="G719" s="12"/>
      <c r="H719" s="12">
        <f>VLOOKUP(D719,'[1]Раздел 1'!$D$13:$P$2328,5,0)</f>
        <v>1951</v>
      </c>
      <c r="I719" s="12">
        <f>VLOOKUP(D719,'[1]Раздел 1'!$D$13:$P$2328,6,0)</f>
        <v>421</v>
      </c>
      <c r="J719" s="12" t="str">
        <f>VLOOKUP(D719,'[1]Раздел 1'!$D$13:$P$2328,7,0)</f>
        <v>иное</v>
      </c>
      <c r="K719" s="12">
        <f>VLOOKUP(D719,'[1]Раздел 1'!$D$13:$P$2328,8,0)</f>
        <v>2</v>
      </c>
      <c r="L719" s="12">
        <f>VLOOKUP(D719,'[1]Раздел 1'!$D$13:$P$2328,9,0)</f>
        <v>1</v>
      </c>
      <c r="M719" s="12">
        <f>VLOOKUP(D719,'[1]Раздел 1'!$D$13:$P$2328,10,0)</f>
        <v>0</v>
      </c>
      <c r="N719" s="12">
        <f>VLOOKUP(D719,'[1]Раздел 1'!$D$13:$P$2328,11,0)</f>
        <v>0</v>
      </c>
      <c r="O719" s="12">
        <f>VLOOKUP(D719,'[1]Раздел 1'!$D$13:$P$2328,12,0)</f>
        <v>16</v>
      </c>
      <c r="P719" s="12">
        <f>VLOOKUP(D719,'[1]Раздел 1'!$D$13:$P$2328,13,0)</f>
        <v>41625000</v>
      </c>
    </row>
    <row r="720" spans="1:16" ht="45" customHeight="1" x14ac:dyDescent="0.45">
      <c r="A720" s="14">
        <v>705</v>
      </c>
      <c r="B720" s="5" t="s">
        <v>85</v>
      </c>
      <c r="C720" s="5" t="s">
        <v>86</v>
      </c>
      <c r="D720" s="5" t="s">
        <v>3031</v>
      </c>
      <c r="E720" s="5" t="s">
        <v>1765</v>
      </c>
      <c r="F720" s="5" t="s">
        <v>1933</v>
      </c>
      <c r="G720" s="12"/>
      <c r="H720" s="12">
        <f>VLOOKUP(D720,'[1]Раздел 1'!$D$13:$P$2328,5,0)</f>
        <v>2001</v>
      </c>
      <c r="I720" s="12">
        <f>VLOOKUP(D720,'[1]Раздел 1'!$D$13:$P$2328,6,0)</f>
        <v>1707.7</v>
      </c>
      <c r="J720" s="12" t="str">
        <f>VLOOKUP(D720,'[1]Раздел 1'!$D$13:$P$2328,7,0)</f>
        <v>панели</v>
      </c>
      <c r="K720" s="12">
        <f>VLOOKUP(D720,'[1]Раздел 1'!$D$13:$P$2328,8,0)</f>
        <v>7</v>
      </c>
      <c r="L720" s="12">
        <f>VLOOKUP(D720,'[1]Раздел 1'!$D$13:$P$2328,9,0)</f>
        <v>1</v>
      </c>
      <c r="M720" s="12">
        <f>VLOOKUP(D720,'[1]Раздел 1'!$D$13:$P$2328,10,0)</f>
        <v>0</v>
      </c>
      <c r="N720" s="12">
        <f>VLOOKUP(D720,'[1]Раздел 1'!$D$13:$P$2328,11,0)</f>
        <v>0</v>
      </c>
      <c r="O720" s="12">
        <f>VLOOKUP(D720,'[1]Раздел 1'!$D$13:$P$2328,12,0)</f>
        <v>36</v>
      </c>
      <c r="P720" s="12">
        <f>VLOOKUP(D720,'[1]Раздел 1'!$D$13:$P$2328,13,0)</f>
        <v>41625000</v>
      </c>
    </row>
    <row r="721" spans="1:16" ht="45" customHeight="1" x14ac:dyDescent="0.45">
      <c r="A721" s="14">
        <v>706</v>
      </c>
      <c r="B721" s="5" t="s">
        <v>35</v>
      </c>
      <c r="C721" s="5" t="s">
        <v>214</v>
      </c>
      <c r="D721" s="5" t="s">
        <v>2032</v>
      </c>
      <c r="E721" s="5" t="s">
        <v>1220</v>
      </c>
      <c r="F721" s="5" t="s">
        <v>1933</v>
      </c>
      <c r="G721" s="12"/>
      <c r="H721" s="12">
        <f>VLOOKUP(D721,'[1]Раздел 1'!$D$13:$P$2328,5,0)</f>
        <v>1969</v>
      </c>
      <c r="I721" s="12">
        <f>VLOOKUP(D721,'[1]Раздел 1'!$D$13:$P$2328,6,0)</f>
        <v>3620.1</v>
      </c>
      <c r="J721" s="12" t="str">
        <f>VLOOKUP(D721,'[1]Раздел 1'!$D$13:$P$2328,7,0)</f>
        <v>панели</v>
      </c>
      <c r="K721" s="12">
        <f>VLOOKUP(D721,'[1]Раздел 1'!$D$13:$P$2328,8,0)</f>
        <v>5</v>
      </c>
      <c r="L721" s="12">
        <f>VLOOKUP(D721,'[1]Раздел 1'!$D$13:$P$2328,9,0)</f>
        <v>7</v>
      </c>
      <c r="M721" s="12">
        <f>VLOOKUP(D721,'[1]Раздел 1'!$D$13:$P$2328,10,0)</f>
        <v>0</v>
      </c>
      <c r="N721" s="12">
        <f>VLOOKUP(D721,'[1]Раздел 1'!$D$13:$P$2328,11,0)</f>
        <v>0</v>
      </c>
      <c r="O721" s="12">
        <f>VLOOKUP(D721,'[1]Раздел 1'!$D$13:$P$2328,12,0)</f>
        <v>188</v>
      </c>
      <c r="P721" s="12">
        <f>VLOOKUP(D721,'[1]Раздел 1'!$D$13:$P$2328,13,0)</f>
        <v>41612000</v>
      </c>
    </row>
    <row r="722" spans="1:16" ht="45" customHeight="1" x14ac:dyDescent="0.45">
      <c r="A722" s="14">
        <v>707</v>
      </c>
      <c r="B722" s="5" t="s">
        <v>35</v>
      </c>
      <c r="C722" s="5" t="s">
        <v>214</v>
      </c>
      <c r="D722" s="5" t="s">
        <v>2033</v>
      </c>
      <c r="E722" s="5" t="s">
        <v>1233</v>
      </c>
      <c r="F722" s="5" t="s">
        <v>1933</v>
      </c>
      <c r="G722" s="12"/>
      <c r="H722" s="12">
        <f>VLOOKUP(D722,'[1]Раздел 1'!$D$13:$P$2328,5,0)</f>
        <v>1977</v>
      </c>
      <c r="I722" s="12">
        <f>VLOOKUP(D722,'[1]Раздел 1'!$D$13:$P$2328,6,0)</f>
        <v>1438.5</v>
      </c>
      <c r="J722" s="12" t="str">
        <f>VLOOKUP(D722,'[1]Раздел 1'!$D$13:$P$2328,7,0)</f>
        <v>кирпич</v>
      </c>
      <c r="K722" s="12">
        <f>VLOOKUP(D722,'[1]Раздел 1'!$D$13:$P$2328,8,0)</f>
        <v>5</v>
      </c>
      <c r="L722" s="12">
        <f>VLOOKUP(D722,'[1]Раздел 1'!$D$13:$P$2328,9,0)</f>
        <v>2</v>
      </c>
      <c r="M722" s="12">
        <f>VLOOKUP(D722,'[1]Раздел 1'!$D$13:$P$2328,10,0)</f>
        <v>0</v>
      </c>
      <c r="N722" s="12">
        <f>VLOOKUP(D722,'[1]Раздел 1'!$D$13:$P$2328,11,0)</f>
        <v>0</v>
      </c>
      <c r="O722" s="12">
        <f>VLOOKUP(D722,'[1]Раздел 1'!$D$13:$P$2328,12,0)</f>
        <v>41</v>
      </c>
      <c r="P722" s="12">
        <f>VLOOKUP(D722,'[1]Раздел 1'!$D$13:$P$2328,13,0)</f>
        <v>41612000</v>
      </c>
    </row>
    <row r="723" spans="1:16" ht="45" customHeight="1" x14ac:dyDescent="0.45">
      <c r="A723" s="14">
        <v>708</v>
      </c>
      <c r="B723" s="5" t="s">
        <v>35</v>
      </c>
      <c r="C723" s="5" t="s">
        <v>214</v>
      </c>
      <c r="D723" s="5" t="s">
        <v>2031</v>
      </c>
      <c r="E723" s="5" t="s">
        <v>1951</v>
      </c>
      <c r="F723" s="5" t="s">
        <v>1933</v>
      </c>
      <c r="G723" s="12"/>
      <c r="H723" s="12">
        <f>VLOOKUP(D723,'[1]Раздел 1'!$D$13:$P$2328,5,0)</f>
        <v>2000</v>
      </c>
      <c r="I723" s="12">
        <f>VLOOKUP(D723,'[1]Раздел 1'!$D$13:$P$2328,6,0)</f>
        <v>7361.4</v>
      </c>
      <c r="J723" s="12" t="s">
        <v>1950</v>
      </c>
      <c r="K723" s="12">
        <f>VLOOKUP(D723,'[1]Раздел 1'!$D$13:$P$2328,8,0)</f>
        <v>9</v>
      </c>
      <c r="L723" s="12">
        <f>VLOOKUP(D723,'[1]Раздел 1'!$D$13:$P$2328,9,0)</f>
        <v>0</v>
      </c>
      <c r="M723" s="12">
        <v>0</v>
      </c>
      <c r="N723" s="12">
        <v>0</v>
      </c>
      <c r="O723" s="12">
        <f>VLOOKUP(D723,'[1]Раздел 1'!$D$13:$P$2328,12,0)</f>
        <v>0</v>
      </c>
      <c r="P723" s="12">
        <f>VLOOKUP(D723,'[1]Раздел 1'!$D$13:$P$2328,13,0)</f>
        <v>41612000</v>
      </c>
    </row>
    <row r="724" spans="1:16" ht="45" customHeight="1" x14ac:dyDescent="0.45">
      <c r="A724" s="14">
        <v>709</v>
      </c>
      <c r="B724" s="5" t="s">
        <v>35</v>
      </c>
      <c r="C724" s="5" t="s">
        <v>214</v>
      </c>
      <c r="D724" s="5" t="s">
        <v>4197</v>
      </c>
      <c r="E724" s="5" t="s">
        <v>4198</v>
      </c>
      <c r="F724" s="5" t="s">
        <v>1933</v>
      </c>
      <c r="G724" s="12" t="s">
        <v>4199</v>
      </c>
      <c r="H724" s="12">
        <v>2002</v>
      </c>
      <c r="I724" s="12">
        <v>14726.4</v>
      </c>
      <c r="J724" s="12" t="s">
        <v>1950</v>
      </c>
      <c r="K724" s="12">
        <v>9</v>
      </c>
      <c r="L724" s="12"/>
      <c r="M724" s="12">
        <v>0</v>
      </c>
      <c r="N724" s="12">
        <v>0</v>
      </c>
      <c r="O724" s="12"/>
      <c r="P724" s="12">
        <v>41612000</v>
      </c>
    </row>
    <row r="725" spans="1:16" ht="45" customHeight="1" x14ac:dyDescent="0.45">
      <c r="A725" s="14">
        <v>710</v>
      </c>
      <c r="B725" s="5" t="s">
        <v>12</v>
      </c>
      <c r="C725" s="5" t="s">
        <v>12</v>
      </c>
      <c r="D725" s="5" t="s">
        <v>3032</v>
      </c>
      <c r="E725" s="5" t="s">
        <v>1328</v>
      </c>
      <c r="F725" s="5" t="s">
        <v>1933</v>
      </c>
      <c r="G725" s="12"/>
      <c r="H725" s="12">
        <f>VLOOKUP(D725,'[1]Раздел 1'!$D$13:$P$2328,5,0)</f>
        <v>1960</v>
      </c>
      <c r="I725" s="12">
        <f>VLOOKUP(D725,'[1]Раздел 1'!$D$13:$P$2328,6,0)</f>
        <v>1074.1500000000001</v>
      </c>
      <c r="J725" s="12" t="str">
        <f>VLOOKUP(D725,'[1]Раздел 1'!$D$13:$P$2328,7,0)</f>
        <v>кирпич</v>
      </c>
      <c r="K725" s="12">
        <f>VLOOKUP(D725,'[1]Раздел 1'!$D$13:$P$2328,8,0)</f>
        <v>2</v>
      </c>
      <c r="L725" s="12">
        <f>VLOOKUP(D725,'[1]Раздел 1'!$D$13:$P$2328,9,0)</f>
        <v>2</v>
      </c>
      <c r="M725" s="12">
        <f>VLOOKUP(D725,'[1]Раздел 1'!$D$13:$P$2328,10,0)</f>
        <v>0</v>
      </c>
      <c r="N725" s="12">
        <f>VLOOKUP(D725,'[1]Раздел 1'!$D$13:$P$2328,11,0)</f>
        <v>0</v>
      </c>
      <c r="O725" s="12">
        <f>VLOOKUP(D725,'[1]Раздел 1'!$D$13:$P$2328,12,0)</f>
        <v>40</v>
      </c>
      <c r="P725" s="12">
        <f>VLOOKUP(D725,'[1]Раздел 1'!$D$13:$P$2328,13,0)</f>
        <v>41618000</v>
      </c>
    </row>
    <row r="726" spans="1:16" ht="45" customHeight="1" x14ac:dyDescent="0.45">
      <c r="A726" s="14">
        <v>711</v>
      </c>
      <c r="B726" s="5" t="s">
        <v>12</v>
      </c>
      <c r="C726" s="5" t="s">
        <v>12</v>
      </c>
      <c r="D726" s="5" t="s">
        <v>3033</v>
      </c>
      <c r="E726" s="5" t="s">
        <v>453</v>
      </c>
      <c r="F726" s="5" t="s">
        <v>1933</v>
      </c>
      <c r="G726" s="12"/>
      <c r="H726" s="12">
        <f>VLOOKUP(D726,'[1]Раздел 1'!$D$13:$P$2328,5,0)</f>
        <v>1960</v>
      </c>
      <c r="I726" s="12">
        <f>VLOOKUP(D726,'[1]Раздел 1'!$D$13:$P$2328,6,0)</f>
        <v>1063.72</v>
      </c>
      <c r="J726" s="12" t="str">
        <f>VLOOKUP(D726,'[1]Раздел 1'!$D$13:$P$2328,7,0)</f>
        <v>кирпич</v>
      </c>
      <c r="K726" s="12">
        <f>VLOOKUP(D726,'[1]Раздел 1'!$D$13:$P$2328,8,0)</f>
        <v>2</v>
      </c>
      <c r="L726" s="12">
        <f>VLOOKUP(D726,'[1]Раздел 1'!$D$13:$P$2328,9,0)</f>
        <v>2</v>
      </c>
      <c r="M726" s="12">
        <f>VLOOKUP(D726,'[1]Раздел 1'!$D$13:$P$2328,10,0)</f>
        <v>0</v>
      </c>
      <c r="N726" s="12">
        <f>VLOOKUP(D726,'[1]Раздел 1'!$D$13:$P$2328,11,0)</f>
        <v>0</v>
      </c>
      <c r="O726" s="12">
        <f>VLOOKUP(D726,'[1]Раздел 1'!$D$13:$P$2328,12,0)</f>
        <v>35</v>
      </c>
      <c r="P726" s="12">
        <f>VLOOKUP(D726,'[1]Раздел 1'!$D$13:$P$2328,13,0)</f>
        <v>41618000</v>
      </c>
    </row>
    <row r="727" spans="1:16" ht="45" customHeight="1" x14ac:dyDescent="0.45">
      <c r="A727" s="14">
        <v>712</v>
      </c>
      <c r="B727" s="5" t="s">
        <v>12</v>
      </c>
      <c r="C727" s="5" t="s">
        <v>12</v>
      </c>
      <c r="D727" s="5" t="s">
        <v>3034</v>
      </c>
      <c r="E727" s="5" t="s">
        <v>1494</v>
      </c>
      <c r="F727" s="5" t="s">
        <v>1933</v>
      </c>
      <c r="G727" s="12"/>
      <c r="H727" s="12">
        <f>VLOOKUP(D727,'[1]Раздел 1'!$D$13:$P$2328,5,0)</f>
        <v>1962</v>
      </c>
      <c r="I727" s="12">
        <f>VLOOKUP(D727,'[1]Раздел 1'!$D$13:$P$2328,6,0)</f>
        <v>2901.68</v>
      </c>
      <c r="J727" s="12" t="str">
        <f>VLOOKUP(D727,'[1]Раздел 1'!$D$13:$P$2328,7,0)</f>
        <v>кирпич</v>
      </c>
      <c r="K727" s="12">
        <f>VLOOKUP(D727,'[1]Раздел 1'!$D$13:$P$2328,8,0)</f>
        <v>3</v>
      </c>
      <c r="L727" s="12">
        <f>VLOOKUP(D727,'[1]Раздел 1'!$D$13:$P$2328,9,0)</f>
        <v>4</v>
      </c>
      <c r="M727" s="12">
        <f>VLOOKUP(D727,'[1]Раздел 1'!$D$13:$P$2328,10,0)</f>
        <v>0</v>
      </c>
      <c r="N727" s="12">
        <f>VLOOKUP(D727,'[1]Раздел 1'!$D$13:$P$2328,11,0)</f>
        <v>0</v>
      </c>
      <c r="O727" s="12">
        <f>VLOOKUP(D727,'[1]Раздел 1'!$D$13:$P$2328,12,0)</f>
        <v>29</v>
      </c>
      <c r="P727" s="12">
        <f>VLOOKUP(D727,'[1]Раздел 1'!$D$13:$P$2328,13,0)</f>
        <v>41618000</v>
      </c>
    </row>
    <row r="728" spans="1:16" ht="45" customHeight="1" x14ac:dyDescent="0.45">
      <c r="A728" s="14">
        <v>713</v>
      </c>
      <c r="B728" s="5" t="s">
        <v>12</v>
      </c>
      <c r="C728" s="5" t="s">
        <v>12</v>
      </c>
      <c r="D728" s="6" t="s">
        <v>3035</v>
      </c>
      <c r="E728" s="6" t="s">
        <v>738</v>
      </c>
      <c r="F728" s="5" t="s">
        <v>1933</v>
      </c>
      <c r="G728" s="12"/>
      <c r="H728" s="12">
        <f>VLOOKUP(D728,'[1]Раздел 1'!$D$13:$P$2328,5,0)</f>
        <v>1960</v>
      </c>
      <c r="I728" s="12">
        <f>VLOOKUP(D728,'[1]Раздел 1'!$D$13:$P$2328,6,0)</f>
        <v>1988.1</v>
      </c>
      <c r="J728" s="12" t="str">
        <f>VLOOKUP(D728,'[1]Раздел 1'!$D$13:$P$2328,7,0)</f>
        <v>кирпич</v>
      </c>
      <c r="K728" s="12">
        <f>VLOOKUP(D728,'[1]Раздел 1'!$D$13:$P$2328,8,0)</f>
        <v>2</v>
      </c>
      <c r="L728" s="12">
        <f>VLOOKUP(D728,'[1]Раздел 1'!$D$13:$P$2328,9,0)</f>
        <v>3</v>
      </c>
      <c r="M728" s="12">
        <f>VLOOKUP(D728,'[1]Раздел 1'!$D$13:$P$2328,10,0)</f>
        <v>0</v>
      </c>
      <c r="N728" s="12">
        <f>VLOOKUP(D728,'[1]Раздел 1'!$D$13:$P$2328,11,0)</f>
        <v>0</v>
      </c>
      <c r="O728" s="12">
        <f>VLOOKUP(D728,'[1]Раздел 1'!$D$13:$P$2328,12,0)</f>
        <v>33</v>
      </c>
      <c r="P728" s="12">
        <f>VLOOKUP(D728,'[1]Раздел 1'!$D$13:$P$2328,13,0)</f>
        <v>41618000</v>
      </c>
    </row>
    <row r="729" spans="1:16" ht="45" customHeight="1" x14ac:dyDescent="0.45">
      <c r="A729" s="14">
        <v>714</v>
      </c>
      <c r="B729" s="5" t="s">
        <v>12</v>
      </c>
      <c r="C729" s="5" t="s">
        <v>12</v>
      </c>
      <c r="D729" s="5" t="s">
        <v>3036</v>
      </c>
      <c r="E729" s="5" t="s">
        <v>685</v>
      </c>
      <c r="F729" s="5" t="s">
        <v>1933</v>
      </c>
      <c r="G729" s="12"/>
      <c r="H729" s="12">
        <f>VLOOKUP(D729,'[1]Раздел 1'!$D$13:$P$2328,5,0)</f>
        <v>1962</v>
      </c>
      <c r="I729" s="12">
        <f>VLOOKUP(D729,'[1]Раздел 1'!$D$13:$P$2328,6,0)</f>
        <v>1603.54</v>
      </c>
      <c r="J729" s="12" t="str">
        <f>VLOOKUP(D729,'[1]Раздел 1'!$D$13:$P$2328,7,0)</f>
        <v>кирпич</v>
      </c>
      <c r="K729" s="12">
        <f>VLOOKUP(D729,'[1]Раздел 1'!$D$13:$P$2328,8,0)</f>
        <v>4</v>
      </c>
      <c r="L729" s="12">
        <f>VLOOKUP(D729,'[1]Раздел 1'!$D$13:$P$2328,9,0)</f>
        <v>2</v>
      </c>
      <c r="M729" s="12">
        <f>VLOOKUP(D729,'[1]Раздел 1'!$D$13:$P$2328,10,0)</f>
        <v>0</v>
      </c>
      <c r="N729" s="12">
        <f>VLOOKUP(D729,'[1]Раздел 1'!$D$13:$P$2328,11,0)</f>
        <v>0</v>
      </c>
      <c r="O729" s="12">
        <f>VLOOKUP(D729,'[1]Раздел 1'!$D$13:$P$2328,12,0)</f>
        <v>52</v>
      </c>
      <c r="P729" s="12">
        <f>VLOOKUP(D729,'[1]Раздел 1'!$D$13:$P$2328,13,0)</f>
        <v>41618000</v>
      </c>
    </row>
    <row r="730" spans="1:16" ht="45" customHeight="1" x14ac:dyDescent="0.45">
      <c r="A730" s="14">
        <v>715</v>
      </c>
      <c r="B730" s="5" t="s">
        <v>12</v>
      </c>
      <c r="C730" s="5" t="s">
        <v>12</v>
      </c>
      <c r="D730" s="5" t="s">
        <v>3037</v>
      </c>
      <c r="E730" s="5" t="s">
        <v>1743</v>
      </c>
      <c r="F730" s="5" t="s">
        <v>1933</v>
      </c>
      <c r="G730" s="12"/>
      <c r="H730" s="12">
        <f>VLOOKUP(D730,'[1]Раздел 1'!$D$13:$P$2328,5,0)</f>
        <v>1973</v>
      </c>
      <c r="I730" s="12">
        <f>VLOOKUP(D730,'[1]Раздел 1'!$D$13:$P$2328,6,0)</f>
        <v>3177.16</v>
      </c>
      <c r="J730" s="12" t="str">
        <f>VLOOKUP(D730,'[1]Раздел 1'!$D$13:$P$2328,7,0)</f>
        <v>панели</v>
      </c>
      <c r="K730" s="12">
        <f>VLOOKUP(D730,'[1]Раздел 1'!$D$13:$P$2328,8,0)</f>
        <v>4</v>
      </c>
      <c r="L730" s="12">
        <f>VLOOKUP(D730,'[1]Раздел 1'!$D$13:$P$2328,9,0)</f>
        <v>4</v>
      </c>
      <c r="M730" s="12">
        <f>VLOOKUP(D730,'[1]Раздел 1'!$D$13:$P$2328,10,0)</f>
        <v>0</v>
      </c>
      <c r="N730" s="12">
        <f>VLOOKUP(D730,'[1]Раздел 1'!$D$13:$P$2328,11,0)</f>
        <v>0</v>
      </c>
      <c r="O730" s="12">
        <f>VLOOKUP(D730,'[1]Раздел 1'!$D$13:$P$2328,12,0)</f>
        <v>94</v>
      </c>
      <c r="P730" s="12">
        <f>VLOOKUP(D730,'[1]Раздел 1'!$D$13:$P$2328,13,0)</f>
        <v>41618000</v>
      </c>
    </row>
    <row r="731" spans="1:16" ht="45" customHeight="1" x14ac:dyDescent="0.45">
      <c r="A731" s="14">
        <v>716</v>
      </c>
      <c r="B731" s="5" t="s">
        <v>12</v>
      </c>
      <c r="C731" s="5" t="s">
        <v>12</v>
      </c>
      <c r="D731" s="6" t="s">
        <v>3038</v>
      </c>
      <c r="E731" s="6" t="s">
        <v>1412</v>
      </c>
      <c r="F731" s="5" t="s">
        <v>1933</v>
      </c>
      <c r="G731" s="12"/>
      <c r="H731" s="12">
        <f>VLOOKUP(D731,'[1]Раздел 1'!$D$13:$P$2328,5,0)</f>
        <v>1978</v>
      </c>
      <c r="I731" s="12">
        <f>VLOOKUP(D731,'[1]Раздел 1'!$D$13:$P$2328,6,0)</f>
        <v>12424.9</v>
      </c>
      <c r="J731" s="12" t="str">
        <f>VLOOKUP(D731,'[1]Раздел 1'!$D$13:$P$2328,7,0)</f>
        <v>железобетон</v>
      </c>
      <c r="K731" s="12">
        <f>VLOOKUP(D731,'[1]Раздел 1'!$D$13:$P$2328,8,0)</f>
        <v>9</v>
      </c>
      <c r="L731" s="12">
        <f>VLOOKUP(D731,'[1]Раздел 1'!$D$13:$P$2328,9,0)</f>
        <v>5</v>
      </c>
      <c r="M731" s="12">
        <f>VLOOKUP(D731,'[1]Раздел 1'!$D$13:$P$2328,10,0)</f>
        <v>5</v>
      </c>
      <c r="N731" s="12">
        <f>VLOOKUP(D731,'[1]Раздел 1'!$D$13:$P$2328,11,0)</f>
        <v>0</v>
      </c>
      <c r="O731" s="12">
        <f>VLOOKUP(D731,'[1]Раздел 1'!$D$13:$P$2328,12,0)</f>
        <v>495</v>
      </c>
      <c r="P731" s="12">
        <f>VLOOKUP(D731,'[1]Раздел 1'!$D$13:$P$2328,13,0)</f>
        <v>41618000</v>
      </c>
    </row>
    <row r="732" spans="1:16" ht="45" customHeight="1" x14ac:dyDescent="0.45">
      <c r="A732" s="14">
        <v>717</v>
      </c>
      <c r="B732" s="5" t="s">
        <v>12</v>
      </c>
      <c r="C732" s="5" t="s">
        <v>12</v>
      </c>
      <c r="D732" s="5" t="s">
        <v>3039</v>
      </c>
      <c r="E732" s="5" t="s">
        <v>1880</v>
      </c>
      <c r="F732" s="5" t="s">
        <v>1948</v>
      </c>
      <c r="G732" s="12"/>
      <c r="H732" s="12">
        <f>VLOOKUP(D732,'[1]Раздел 1'!$D$13:$P$2328,5,0)</f>
        <v>1955</v>
      </c>
      <c r="I732" s="12">
        <f>VLOOKUP(D732,'[1]Раздел 1'!$D$13:$P$2328,6,0)</f>
        <v>887.46</v>
      </c>
      <c r="J732" s="12" t="str">
        <f>VLOOKUP(D732,'[1]Раздел 1'!$D$13:$P$2328,7,0)</f>
        <v>панели</v>
      </c>
      <c r="K732" s="12">
        <f>VLOOKUP(D732,'[1]Раздел 1'!$D$13:$P$2328,8,0)</f>
        <v>2</v>
      </c>
      <c r="L732" s="12">
        <f>VLOOKUP(D732,'[1]Раздел 1'!$D$13:$P$2328,9,0)</f>
        <v>6</v>
      </c>
      <c r="M732" s="12">
        <f>VLOOKUP(D732,'[1]Раздел 1'!$D$13:$P$2328,10,0)</f>
        <v>0</v>
      </c>
      <c r="N732" s="12">
        <f>VLOOKUP(D732,'[1]Раздел 1'!$D$13:$P$2328,11,0)</f>
        <v>0</v>
      </c>
      <c r="O732" s="12">
        <f>VLOOKUP(D732,'[1]Раздел 1'!$D$13:$P$2328,12,0)</f>
        <v>20</v>
      </c>
      <c r="P732" s="12">
        <f>VLOOKUP(D732,'[1]Раздел 1'!$D$13:$P$2328,13,0)</f>
        <v>41618000</v>
      </c>
    </row>
    <row r="733" spans="1:16" ht="45" customHeight="1" x14ac:dyDescent="0.45">
      <c r="A733" s="14">
        <v>718</v>
      </c>
      <c r="B733" s="5" t="s">
        <v>12</v>
      </c>
      <c r="C733" s="5" t="s">
        <v>12</v>
      </c>
      <c r="D733" s="5" t="s">
        <v>3040</v>
      </c>
      <c r="E733" s="5" t="s">
        <v>1739</v>
      </c>
      <c r="F733" s="5" t="s">
        <v>1933</v>
      </c>
      <c r="G733" s="12"/>
      <c r="H733" s="12">
        <f>VLOOKUP(D733,'[1]Раздел 1'!$D$13:$P$2328,5,0)</f>
        <v>1988</v>
      </c>
      <c r="I733" s="12">
        <f>VLOOKUP(D733,'[1]Раздел 1'!$D$13:$P$2328,6,0)</f>
        <v>7798</v>
      </c>
      <c r="J733" s="12" t="str">
        <f>VLOOKUP(D733,'[1]Раздел 1'!$D$13:$P$2328,7,0)</f>
        <v>панели</v>
      </c>
      <c r="K733" s="12">
        <f>VLOOKUP(D733,'[1]Раздел 1'!$D$13:$P$2328,8,0)</f>
        <v>5</v>
      </c>
      <c r="L733" s="12">
        <f>VLOOKUP(D733,'[1]Раздел 1'!$D$13:$P$2328,9,0)</f>
        <v>4</v>
      </c>
      <c r="M733" s="12">
        <f>VLOOKUP(D733,'[1]Раздел 1'!$D$13:$P$2328,10,0)</f>
        <v>0</v>
      </c>
      <c r="N733" s="12">
        <f>VLOOKUP(D733,'[1]Раздел 1'!$D$13:$P$2328,11,0)</f>
        <v>0</v>
      </c>
      <c r="O733" s="12">
        <f>VLOOKUP(D733,'[1]Раздел 1'!$D$13:$P$2328,12,0)</f>
        <v>237</v>
      </c>
      <c r="P733" s="12">
        <f>VLOOKUP(D733,'[1]Раздел 1'!$D$13:$P$2328,13,0)</f>
        <v>41618000</v>
      </c>
    </row>
    <row r="734" spans="1:16" ht="45" customHeight="1" x14ac:dyDescent="0.45">
      <c r="A734" s="14">
        <v>719</v>
      </c>
      <c r="B734" s="5" t="s">
        <v>12</v>
      </c>
      <c r="C734" s="5" t="s">
        <v>12</v>
      </c>
      <c r="D734" s="6" t="s">
        <v>3041</v>
      </c>
      <c r="E734" s="6" t="s">
        <v>1321</v>
      </c>
      <c r="F734" s="5" t="s">
        <v>1933</v>
      </c>
      <c r="G734" s="12"/>
      <c r="H734" s="12">
        <f>VLOOKUP(D734,'[1]Раздел 1'!$D$13:$P$2328,5,0)</f>
        <v>1963</v>
      </c>
      <c r="I734" s="12">
        <f>VLOOKUP(D734,'[1]Раздел 1'!$D$13:$P$2328,6,0)</f>
        <v>3346.81</v>
      </c>
      <c r="J734" s="12" t="str">
        <f>VLOOKUP(D734,'[1]Раздел 1'!$D$13:$P$2328,7,0)</f>
        <v>кирпич</v>
      </c>
      <c r="K734" s="12">
        <f>VLOOKUP(D734,'[1]Раздел 1'!$D$13:$P$2328,8,0)</f>
        <v>4</v>
      </c>
      <c r="L734" s="12">
        <f>VLOOKUP(D734,'[1]Раздел 1'!$D$13:$P$2328,9,0)</f>
        <v>3</v>
      </c>
      <c r="M734" s="12">
        <f>VLOOKUP(D734,'[1]Раздел 1'!$D$13:$P$2328,10,0)</f>
        <v>0</v>
      </c>
      <c r="N734" s="12">
        <f>VLOOKUP(D734,'[1]Раздел 1'!$D$13:$P$2328,11,0)</f>
        <v>0</v>
      </c>
      <c r="O734" s="12">
        <f>VLOOKUP(D734,'[1]Раздел 1'!$D$13:$P$2328,12,0)</f>
        <v>86</v>
      </c>
      <c r="P734" s="12">
        <f>VLOOKUP(D734,'[1]Раздел 1'!$D$13:$P$2328,13,0)</f>
        <v>41618000</v>
      </c>
    </row>
    <row r="735" spans="1:16" ht="45" customHeight="1" x14ac:dyDescent="0.45">
      <c r="A735" s="14">
        <v>720</v>
      </c>
      <c r="B735" s="5" t="s">
        <v>12</v>
      </c>
      <c r="C735" s="5" t="s">
        <v>12</v>
      </c>
      <c r="D735" s="5" t="s">
        <v>3042</v>
      </c>
      <c r="E735" s="5" t="s">
        <v>1740</v>
      </c>
      <c r="F735" s="5" t="s">
        <v>1933</v>
      </c>
      <c r="G735" s="12"/>
      <c r="H735" s="12">
        <f>VLOOKUP(D735,'[1]Раздел 1'!$D$13:$P$2328,5,0)</f>
        <v>1991</v>
      </c>
      <c r="I735" s="12">
        <f>VLOOKUP(D735,'[1]Раздел 1'!$D$13:$P$2328,6,0)</f>
        <v>8903.7999999999993</v>
      </c>
      <c r="J735" s="12" t="str">
        <f>VLOOKUP(D735,'[1]Раздел 1'!$D$13:$P$2328,7,0)</f>
        <v>кирпич</v>
      </c>
      <c r="K735" s="12">
        <f>VLOOKUP(D735,'[1]Раздел 1'!$D$13:$P$2328,8,0)</f>
        <v>9</v>
      </c>
      <c r="L735" s="12">
        <f>VLOOKUP(D735,'[1]Раздел 1'!$D$13:$P$2328,9,0)</f>
        <v>3</v>
      </c>
      <c r="M735" s="12">
        <f>VLOOKUP(D735,'[1]Раздел 1'!$D$13:$P$2328,10,0)</f>
        <v>0</v>
      </c>
      <c r="N735" s="12">
        <f>VLOOKUP(D735,'[1]Раздел 1'!$D$13:$P$2328,11,0)</f>
        <v>0</v>
      </c>
      <c r="O735" s="12">
        <f>VLOOKUP(D735,'[1]Раздел 1'!$D$13:$P$2328,12,0)</f>
        <v>302</v>
      </c>
      <c r="P735" s="12">
        <f>VLOOKUP(D735,'[1]Раздел 1'!$D$13:$P$2328,13,0)</f>
        <v>41618000</v>
      </c>
    </row>
    <row r="736" spans="1:16" ht="45" customHeight="1" x14ac:dyDescent="0.45">
      <c r="A736" s="14">
        <v>721</v>
      </c>
      <c r="B736" s="5" t="s">
        <v>12</v>
      </c>
      <c r="C736" s="5" t="s">
        <v>12</v>
      </c>
      <c r="D736" s="6" t="s">
        <v>3043</v>
      </c>
      <c r="E736" s="6" t="s">
        <v>577</v>
      </c>
      <c r="F736" s="5" t="s">
        <v>1933</v>
      </c>
      <c r="G736" s="12"/>
      <c r="H736" s="12">
        <f>VLOOKUP(D736,'[1]Раздел 1'!$D$13:$P$2328,5,0)</f>
        <v>1979</v>
      </c>
      <c r="I736" s="12">
        <f>VLOOKUP(D736,'[1]Раздел 1'!$D$13:$P$2328,6,0)</f>
        <v>12415.1</v>
      </c>
      <c r="J736" s="12" t="str">
        <f>VLOOKUP(D736,'[1]Раздел 1'!$D$13:$P$2328,7,0)</f>
        <v>железобетон</v>
      </c>
      <c r="K736" s="12">
        <f>VLOOKUP(D736,'[1]Раздел 1'!$D$13:$P$2328,8,0)</f>
        <v>9</v>
      </c>
      <c r="L736" s="12">
        <f>VLOOKUP(D736,'[1]Раздел 1'!$D$13:$P$2328,9,0)</f>
        <v>5</v>
      </c>
      <c r="M736" s="12">
        <f>VLOOKUP(D736,'[1]Раздел 1'!$D$13:$P$2328,10,0)</f>
        <v>5</v>
      </c>
      <c r="N736" s="12">
        <f>VLOOKUP(D736,'[1]Раздел 1'!$D$13:$P$2328,11,0)</f>
        <v>0</v>
      </c>
      <c r="O736" s="12">
        <f>VLOOKUP(D736,'[1]Раздел 1'!$D$13:$P$2328,12,0)</f>
        <v>447</v>
      </c>
      <c r="P736" s="12">
        <f>VLOOKUP(D736,'[1]Раздел 1'!$D$13:$P$2328,13,0)</f>
        <v>41618000</v>
      </c>
    </row>
    <row r="737" spans="1:16" ht="45" customHeight="1" x14ac:dyDescent="0.45">
      <c r="A737" s="14">
        <v>722</v>
      </c>
      <c r="B737" s="5" t="s">
        <v>12</v>
      </c>
      <c r="C737" s="5" t="s">
        <v>12</v>
      </c>
      <c r="D737" s="6" t="s">
        <v>3044</v>
      </c>
      <c r="E737" s="6" t="s">
        <v>773</v>
      </c>
      <c r="F737" s="5" t="s">
        <v>1933</v>
      </c>
      <c r="G737" s="12"/>
      <c r="H737" s="12">
        <f>VLOOKUP(D737,'[1]Раздел 1'!$D$13:$P$2328,5,0)</f>
        <v>1961</v>
      </c>
      <c r="I737" s="12">
        <f>VLOOKUP(D737,'[1]Раздел 1'!$D$13:$P$2328,6,0)</f>
        <v>2226.96</v>
      </c>
      <c r="J737" s="12" t="str">
        <f>VLOOKUP(D737,'[1]Раздел 1'!$D$13:$P$2328,7,0)</f>
        <v>кирпич</v>
      </c>
      <c r="K737" s="12">
        <f>VLOOKUP(D737,'[1]Раздел 1'!$D$13:$P$2328,8,0)</f>
        <v>3</v>
      </c>
      <c r="L737" s="12">
        <f>VLOOKUP(D737,'[1]Раздел 1'!$D$13:$P$2328,9,0)</f>
        <v>3</v>
      </c>
      <c r="M737" s="12">
        <f>VLOOKUP(D737,'[1]Раздел 1'!$D$13:$P$2328,10,0)</f>
        <v>0</v>
      </c>
      <c r="N737" s="12">
        <f>VLOOKUP(D737,'[1]Раздел 1'!$D$13:$P$2328,11,0)</f>
        <v>0</v>
      </c>
      <c r="O737" s="12">
        <f>VLOOKUP(D737,'[1]Раздел 1'!$D$13:$P$2328,12,0)</f>
        <v>83</v>
      </c>
      <c r="P737" s="12">
        <f>VLOOKUP(D737,'[1]Раздел 1'!$D$13:$P$2328,13,0)</f>
        <v>41618000</v>
      </c>
    </row>
    <row r="738" spans="1:16" ht="45" customHeight="1" x14ac:dyDescent="0.45">
      <c r="A738" s="14">
        <v>723</v>
      </c>
      <c r="B738" s="5" t="s">
        <v>12</v>
      </c>
      <c r="C738" s="5" t="s">
        <v>12</v>
      </c>
      <c r="D738" s="6" t="s">
        <v>3045</v>
      </c>
      <c r="E738" s="6" t="s">
        <v>1025</v>
      </c>
      <c r="F738" s="5" t="s">
        <v>1933</v>
      </c>
      <c r="G738" s="12"/>
      <c r="H738" s="12">
        <f>VLOOKUP(D738,'[1]Раздел 1'!$D$13:$P$2328,5,0)</f>
        <v>1961</v>
      </c>
      <c r="I738" s="12">
        <f>VLOOKUP(D738,'[1]Раздел 1'!$D$13:$P$2328,6,0)</f>
        <v>487.7</v>
      </c>
      <c r="J738" s="12" t="str">
        <f>VLOOKUP(D738,'[1]Раздел 1'!$D$13:$P$2328,7,0)</f>
        <v>кирпич</v>
      </c>
      <c r="K738" s="12">
        <f>VLOOKUP(D738,'[1]Раздел 1'!$D$13:$P$2328,8,0)</f>
        <v>4</v>
      </c>
      <c r="L738" s="12">
        <f>VLOOKUP(D738,'[1]Раздел 1'!$D$13:$P$2328,9,0)</f>
        <v>2</v>
      </c>
      <c r="M738" s="12">
        <f>VLOOKUP(D738,'[1]Раздел 1'!$D$13:$P$2328,10,0)</f>
        <v>0</v>
      </c>
      <c r="N738" s="12">
        <f>VLOOKUP(D738,'[1]Раздел 1'!$D$13:$P$2328,11,0)</f>
        <v>0</v>
      </c>
      <c r="O738" s="12">
        <f>VLOOKUP(D738,'[1]Раздел 1'!$D$13:$P$2328,12,0)</f>
        <v>42</v>
      </c>
      <c r="P738" s="12">
        <f>VLOOKUP(D738,'[1]Раздел 1'!$D$13:$P$2328,13,0)</f>
        <v>41618000</v>
      </c>
    </row>
    <row r="739" spans="1:16" ht="45" customHeight="1" x14ac:dyDescent="0.45">
      <c r="A739" s="14">
        <v>724</v>
      </c>
      <c r="B739" s="5" t="s">
        <v>12</v>
      </c>
      <c r="C739" s="5" t="s">
        <v>12</v>
      </c>
      <c r="D739" s="5" t="s">
        <v>3046</v>
      </c>
      <c r="E739" s="5" t="s">
        <v>1741</v>
      </c>
      <c r="F739" s="5" t="s">
        <v>1933</v>
      </c>
      <c r="G739" s="12"/>
      <c r="H739" s="12">
        <f>VLOOKUP(D739,'[1]Раздел 1'!$D$13:$P$2328,5,0)</f>
        <v>1990</v>
      </c>
      <c r="I739" s="12">
        <f>VLOOKUP(D739,'[1]Раздел 1'!$D$13:$P$2328,6,0)</f>
        <v>3921.2</v>
      </c>
      <c r="J739" s="12" t="str">
        <f>VLOOKUP(D739,'[1]Раздел 1'!$D$13:$P$2328,7,0)</f>
        <v>панели</v>
      </c>
      <c r="K739" s="12">
        <f>VLOOKUP(D739,'[1]Раздел 1'!$D$13:$P$2328,8,0)</f>
        <v>5</v>
      </c>
      <c r="L739" s="12">
        <f>VLOOKUP(D739,'[1]Раздел 1'!$D$13:$P$2328,9,0)</f>
        <v>3</v>
      </c>
      <c r="M739" s="12">
        <f>VLOOKUP(D739,'[1]Раздел 1'!$D$13:$P$2328,10,0)</f>
        <v>0</v>
      </c>
      <c r="N739" s="12">
        <f>VLOOKUP(D739,'[1]Раздел 1'!$D$13:$P$2328,11,0)</f>
        <v>0</v>
      </c>
      <c r="O739" s="12">
        <f>VLOOKUP(D739,'[1]Раздел 1'!$D$13:$P$2328,12,0)</f>
        <v>130</v>
      </c>
      <c r="P739" s="12">
        <f>VLOOKUP(D739,'[1]Раздел 1'!$D$13:$P$2328,13,0)</f>
        <v>41618000</v>
      </c>
    </row>
    <row r="740" spans="1:16" ht="45" customHeight="1" x14ac:dyDescent="0.45">
      <c r="A740" s="14">
        <v>725</v>
      </c>
      <c r="B740" s="5" t="s">
        <v>12</v>
      </c>
      <c r="C740" s="5" t="s">
        <v>12</v>
      </c>
      <c r="D740" s="5" t="s">
        <v>3047</v>
      </c>
      <c r="E740" s="5" t="s">
        <v>1742</v>
      </c>
      <c r="F740" s="5" t="s">
        <v>1933</v>
      </c>
      <c r="G740" s="12"/>
      <c r="H740" s="12">
        <f>VLOOKUP(D740,'[1]Раздел 1'!$D$13:$P$2328,5,0)</f>
        <v>1971</v>
      </c>
      <c r="I740" s="12">
        <f>VLOOKUP(D740,'[1]Раздел 1'!$D$13:$P$2328,6,0)</f>
        <v>7759.37</v>
      </c>
      <c r="J740" s="12" t="str">
        <f>VLOOKUP(D740,'[1]Раздел 1'!$D$13:$P$2328,7,0)</f>
        <v>панели</v>
      </c>
      <c r="K740" s="12">
        <f>VLOOKUP(D740,'[1]Раздел 1'!$D$13:$P$2328,8,0)</f>
        <v>5</v>
      </c>
      <c r="L740" s="12">
        <f>VLOOKUP(D740,'[1]Раздел 1'!$D$13:$P$2328,9,0)</f>
        <v>8</v>
      </c>
      <c r="M740" s="12">
        <f>VLOOKUP(D740,'[1]Раздел 1'!$D$13:$P$2328,10,0)</f>
        <v>0</v>
      </c>
      <c r="N740" s="12">
        <f>VLOOKUP(D740,'[1]Раздел 1'!$D$13:$P$2328,11,0)</f>
        <v>0</v>
      </c>
      <c r="O740" s="12">
        <f>VLOOKUP(D740,'[1]Раздел 1'!$D$13:$P$2328,12,0)</f>
        <v>323</v>
      </c>
      <c r="P740" s="12">
        <f>VLOOKUP(D740,'[1]Раздел 1'!$D$13:$P$2328,13,0)</f>
        <v>41618000</v>
      </c>
    </row>
    <row r="741" spans="1:16" ht="45" customHeight="1" x14ac:dyDescent="0.45">
      <c r="A741" s="14">
        <v>726</v>
      </c>
      <c r="B741" s="5" t="s">
        <v>12</v>
      </c>
      <c r="C741" s="5" t="s">
        <v>12</v>
      </c>
      <c r="D741" s="6" t="s">
        <v>3048</v>
      </c>
      <c r="E741" s="6" t="s">
        <v>624</v>
      </c>
      <c r="F741" s="5" t="s">
        <v>1933</v>
      </c>
      <c r="G741" s="12"/>
      <c r="H741" s="12">
        <f>VLOOKUP(D741,'[1]Раздел 1'!$D$13:$P$2328,5,0)</f>
        <v>1964</v>
      </c>
      <c r="I741" s="12">
        <f>VLOOKUP(D741,'[1]Раздел 1'!$D$13:$P$2328,6,0)</f>
        <v>2701.9</v>
      </c>
      <c r="J741" s="12" t="str">
        <f>VLOOKUP(D741,'[1]Раздел 1'!$D$13:$P$2328,7,0)</f>
        <v>кирпич</v>
      </c>
      <c r="K741" s="12">
        <f>VLOOKUP(D741,'[1]Раздел 1'!$D$13:$P$2328,8,0)</f>
        <v>4</v>
      </c>
      <c r="L741" s="12">
        <f>VLOOKUP(D741,'[1]Раздел 1'!$D$13:$P$2328,9,0)</f>
        <v>3</v>
      </c>
      <c r="M741" s="12">
        <f>VLOOKUP(D741,'[1]Раздел 1'!$D$13:$P$2328,10,0)</f>
        <v>0</v>
      </c>
      <c r="N741" s="12">
        <f>VLOOKUP(D741,'[1]Раздел 1'!$D$13:$P$2328,11,0)</f>
        <v>0</v>
      </c>
      <c r="O741" s="12">
        <f>VLOOKUP(D741,'[1]Раздел 1'!$D$13:$P$2328,12,0)</f>
        <v>103</v>
      </c>
      <c r="P741" s="12">
        <f>VLOOKUP(D741,'[1]Раздел 1'!$D$13:$P$2328,13,0)</f>
        <v>41618000</v>
      </c>
    </row>
    <row r="742" spans="1:16" ht="45" customHeight="1" x14ac:dyDescent="0.45">
      <c r="A742" s="14">
        <v>727</v>
      </c>
      <c r="B742" s="6" t="s">
        <v>99</v>
      </c>
      <c r="C742" s="6" t="s">
        <v>100</v>
      </c>
      <c r="D742" s="6" t="s">
        <v>2211</v>
      </c>
      <c r="E742" s="5" t="s">
        <v>2212</v>
      </c>
      <c r="F742" s="5" t="s">
        <v>1933</v>
      </c>
      <c r="G742" s="12"/>
      <c r="H742" s="12">
        <f>VLOOKUP(D742,'[1]Раздел 1'!$D$13:$P$2328,5,0)</f>
        <v>1976</v>
      </c>
      <c r="I742" s="12">
        <f>VLOOKUP(D742,'[1]Раздел 1'!$D$13:$P$2328,6,0)</f>
        <v>894.4</v>
      </c>
      <c r="J742" s="12" t="str">
        <f>VLOOKUP(D742,'[1]Раздел 1'!$D$13:$P$2328,7,0)</f>
        <v>кирпичные</v>
      </c>
      <c r="K742" s="12">
        <f>VLOOKUP(D742,'[1]Раздел 1'!$D$13:$P$2328,8,0)</f>
        <v>2</v>
      </c>
      <c r="L742" s="12">
        <f>VLOOKUP(D742,'[1]Раздел 1'!$D$13:$P$2328,9,0)</f>
        <v>1</v>
      </c>
      <c r="M742" s="12">
        <f>VLOOKUP(D742,'[1]Раздел 1'!$D$13:$P$2328,10,0)</f>
        <v>0</v>
      </c>
      <c r="N742" s="12">
        <f>VLOOKUP(D742,'[1]Раздел 1'!$D$13:$P$2328,11,0)</f>
        <v>0</v>
      </c>
      <c r="O742" s="12">
        <f>VLOOKUP(D742,'[1]Раздел 1'!$D$13:$P$2328,12,0)</f>
        <v>23</v>
      </c>
      <c r="P742" s="12">
        <f>VLOOKUP(D742,'[1]Раздел 1'!$D$13:$P$2328,13,0)</f>
        <v>41627000</v>
      </c>
    </row>
    <row r="743" spans="1:16" ht="45" customHeight="1" x14ac:dyDescent="0.45">
      <c r="A743" s="14">
        <v>728</v>
      </c>
      <c r="B743" s="6" t="s">
        <v>99</v>
      </c>
      <c r="C743" s="6" t="s">
        <v>100</v>
      </c>
      <c r="D743" s="6" t="s">
        <v>2213</v>
      </c>
      <c r="E743" s="5" t="s">
        <v>2214</v>
      </c>
      <c r="F743" s="5" t="s">
        <v>1933</v>
      </c>
      <c r="G743" s="12"/>
      <c r="H743" s="12">
        <f>VLOOKUP(D743,'[1]Раздел 1'!$D$13:$P$2328,5,0)</f>
        <v>1977</v>
      </c>
      <c r="I743" s="12">
        <f>VLOOKUP(D743,'[1]Раздел 1'!$D$13:$P$2328,6,0)</f>
        <v>613.20000000000005</v>
      </c>
      <c r="J743" s="12" t="str">
        <f>VLOOKUP(D743,'[1]Раздел 1'!$D$13:$P$2328,7,0)</f>
        <v>блочный</v>
      </c>
      <c r="K743" s="12">
        <f>VLOOKUP(D743,'[1]Раздел 1'!$D$13:$P$2328,8,0)</f>
        <v>2</v>
      </c>
      <c r="L743" s="12">
        <f>VLOOKUP(D743,'[1]Раздел 1'!$D$13:$P$2328,9,0)</f>
        <v>1</v>
      </c>
      <c r="M743" s="12">
        <f>VLOOKUP(D743,'[1]Раздел 1'!$D$13:$P$2328,10,0)</f>
        <v>0</v>
      </c>
      <c r="N743" s="12">
        <f>VLOOKUP(D743,'[1]Раздел 1'!$D$13:$P$2328,11,0)</f>
        <v>0</v>
      </c>
      <c r="O743" s="12">
        <f>VLOOKUP(D743,'[1]Раздел 1'!$D$13:$P$2328,12,0)</f>
        <v>19</v>
      </c>
      <c r="P743" s="12">
        <f>VLOOKUP(D743,'[1]Раздел 1'!$D$13:$P$2328,13,0)</f>
        <v>41627000</v>
      </c>
    </row>
    <row r="744" spans="1:16" ht="45" customHeight="1" x14ac:dyDescent="0.45">
      <c r="A744" s="14">
        <v>729</v>
      </c>
      <c r="B744" s="6" t="s">
        <v>99</v>
      </c>
      <c r="C744" s="6" t="s">
        <v>100</v>
      </c>
      <c r="D744" s="7" t="s">
        <v>2215</v>
      </c>
      <c r="E744" s="5" t="s">
        <v>2216</v>
      </c>
      <c r="F744" s="5" t="s">
        <v>1933</v>
      </c>
      <c r="G744" s="12"/>
      <c r="H744" s="12">
        <f>VLOOKUP(D744,'[1]Раздел 1'!$D$13:$P$2328,5,0)</f>
        <v>1980</v>
      </c>
      <c r="I744" s="12">
        <f>VLOOKUP(D744,'[1]Раздел 1'!$D$13:$P$2328,6,0)</f>
        <v>619.20000000000005</v>
      </c>
      <c r="J744" s="12" t="str">
        <f>VLOOKUP(D744,'[1]Раздел 1'!$D$13:$P$2328,7,0)</f>
        <v>блочный</v>
      </c>
      <c r="K744" s="12">
        <f>VLOOKUP(D744,'[1]Раздел 1'!$D$13:$P$2328,8,0)</f>
        <v>2</v>
      </c>
      <c r="L744" s="12">
        <f>VLOOKUP(D744,'[1]Раздел 1'!$D$13:$P$2328,9,0)</f>
        <v>1</v>
      </c>
      <c r="M744" s="12">
        <f>VLOOKUP(D744,'[1]Раздел 1'!$D$13:$P$2328,10,0)</f>
        <v>0</v>
      </c>
      <c r="N744" s="12">
        <f>VLOOKUP(D744,'[1]Раздел 1'!$D$13:$P$2328,11,0)</f>
        <v>0</v>
      </c>
      <c r="O744" s="12">
        <f>VLOOKUP(D744,'[1]Раздел 1'!$D$13:$P$2328,12,0)</f>
        <v>13</v>
      </c>
      <c r="P744" s="12">
        <f>VLOOKUP(D744,'[1]Раздел 1'!$D$13:$P$2328,13,0)</f>
        <v>41627000</v>
      </c>
    </row>
    <row r="745" spans="1:16" ht="45" customHeight="1" x14ac:dyDescent="0.45">
      <c r="A745" s="14">
        <v>730</v>
      </c>
      <c r="B745" s="5" t="s">
        <v>99</v>
      </c>
      <c r="C745" s="5" t="s">
        <v>100</v>
      </c>
      <c r="D745" s="5" t="s">
        <v>3049</v>
      </c>
      <c r="E745" s="5" t="s">
        <v>179</v>
      </c>
      <c r="F745" s="5" t="s">
        <v>1933</v>
      </c>
      <c r="G745" s="12"/>
      <c r="H745" s="12">
        <f>VLOOKUP(D745,'[1]Раздел 1'!$D$13:$P$2328,5,0)</f>
        <v>1958</v>
      </c>
      <c r="I745" s="12">
        <f>VLOOKUP(D745,'[1]Раздел 1'!$D$13:$P$2328,6,0)</f>
        <v>752.8</v>
      </c>
      <c r="J745" s="12" t="str">
        <f>VLOOKUP(D745,'[1]Раздел 1'!$D$13:$P$2328,7,0)</f>
        <v>кирпич</v>
      </c>
      <c r="K745" s="12">
        <f>VLOOKUP(D745,'[1]Раздел 1'!$D$13:$P$2328,8,0)</f>
        <v>2</v>
      </c>
      <c r="L745" s="12">
        <f>VLOOKUP(D745,'[1]Раздел 1'!$D$13:$P$2328,9,0)</f>
        <v>2</v>
      </c>
      <c r="M745" s="12">
        <f>VLOOKUP(D745,'[1]Раздел 1'!$D$13:$P$2328,10,0)</f>
        <v>0</v>
      </c>
      <c r="N745" s="12">
        <f>VLOOKUP(D745,'[1]Раздел 1'!$D$13:$P$2328,11,0)</f>
        <v>0</v>
      </c>
      <c r="O745" s="12">
        <f>VLOOKUP(D745,'[1]Раздел 1'!$D$13:$P$2328,12,0)</f>
        <v>14</v>
      </c>
      <c r="P745" s="12">
        <f>VLOOKUP(D745,'[1]Раздел 1'!$D$13:$P$2328,13,0)</f>
        <v>41627000</v>
      </c>
    </row>
    <row r="746" spans="1:16" ht="45" customHeight="1" x14ac:dyDescent="0.45">
      <c r="A746" s="14">
        <v>731</v>
      </c>
      <c r="B746" s="6" t="s">
        <v>99</v>
      </c>
      <c r="C746" s="6" t="s">
        <v>100</v>
      </c>
      <c r="D746" s="6" t="s">
        <v>3050</v>
      </c>
      <c r="E746" s="5" t="s">
        <v>2021</v>
      </c>
      <c r="F746" s="5" t="s">
        <v>1933</v>
      </c>
      <c r="G746" s="12" t="str">
        <f>VLOOKUP(D746,'[1]Раздел 1'!$D$13:$P$2328,4,0)</f>
        <v>ОКН</v>
      </c>
      <c r="H746" s="12">
        <f>VLOOKUP(D746,'[1]Раздел 1'!$D$13:$P$2328,5,0)</f>
        <v>1917</v>
      </c>
      <c r="I746" s="12">
        <f>VLOOKUP(D746,'[1]Раздел 1'!$D$13:$P$2328,6,0)</f>
        <v>2597.1999999999998</v>
      </c>
      <c r="J746" s="12" t="str">
        <f>VLOOKUP(D746,'[1]Раздел 1'!$D$13:$P$2328,7,0)</f>
        <v>кирпич</v>
      </c>
      <c r="K746" s="12">
        <f>VLOOKUP(D746,'[1]Раздел 1'!$D$13:$P$2328,8,0)</f>
        <v>0</v>
      </c>
      <c r="L746" s="12">
        <f>VLOOKUP(D746,'[1]Раздел 1'!$D$13:$P$2328,9,0)</f>
        <v>0</v>
      </c>
      <c r="M746" s="12">
        <f>VLOOKUP(D746,'[1]Раздел 1'!$D$13:$P$2328,10,0)</f>
        <v>0</v>
      </c>
      <c r="N746" s="12">
        <f>VLOOKUP(D746,'[1]Раздел 1'!$D$13:$P$2328,11,0)</f>
        <v>0</v>
      </c>
      <c r="O746" s="12">
        <f>VLOOKUP(D746,'[1]Раздел 1'!$D$13:$P$2328,12,0)</f>
        <v>0</v>
      </c>
      <c r="P746" s="12">
        <f>VLOOKUP(D746,'[1]Раздел 1'!$D$13:$P$2328,13,0)</f>
        <v>41627000</v>
      </c>
    </row>
    <row r="747" spans="1:16" ht="45" customHeight="1" x14ac:dyDescent="0.45">
      <c r="A747" s="14">
        <v>732</v>
      </c>
      <c r="B747" s="5" t="s">
        <v>99</v>
      </c>
      <c r="C747" s="5" t="s">
        <v>100</v>
      </c>
      <c r="D747" s="5" t="s">
        <v>3051</v>
      </c>
      <c r="E747" s="5" t="s">
        <v>1618</v>
      </c>
      <c r="F747" s="5" t="s">
        <v>1933</v>
      </c>
      <c r="G747" s="12"/>
      <c r="H747" s="12">
        <f>VLOOKUP(D747,'[1]Раздел 1'!$D$13:$P$2328,5,0)</f>
        <v>1965</v>
      </c>
      <c r="I747" s="12">
        <f>VLOOKUP(D747,'[1]Раздел 1'!$D$13:$P$2328,6,0)</f>
        <v>1893.9</v>
      </c>
      <c r="J747" s="12" t="str">
        <f>VLOOKUP(D747,'[1]Раздел 1'!$D$13:$P$2328,7,0)</f>
        <v>кирпич</v>
      </c>
      <c r="K747" s="12">
        <f>VLOOKUP(D747,'[1]Раздел 1'!$D$13:$P$2328,8,0)</f>
        <v>5</v>
      </c>
      <c r="L747" s="12">
        <f>VLOOKUP(D747,'[1]Раздел 1'!$D$13:$P$2328,9,0)</f>
        <v>2</v>
      </c>
      <c r="M747" s="12">
        <f>VLOOKUP(D747,'[1]Раздел 1'!$D$13:$P$2328,10,0)</f>
        <v>0</v>
      </c>
      <c r="N747" s="12">
        <f>VLOOKUP(D747,'[1]Раздел 1'!$D$13:$P$2328,11,0)</f>
        <v>0</v>
      </c>
      <c r="O747" s="12">
        <f>VLOOKUP(D747,'[1]Раздел 1'!$D$13:$P$2328,12,0)</f>
        <v>40</v>
      </c>
      <c r="P747" s="12">
        <f>VLOOKUP(D747,'[1]Раздел 1'!$D$13:$P$2328,13,0)</f>
        <v>41627000</v>
      </c>
    </row>
    <row r="748" spans="1:16" ht="45" customHeight="1" x14ac:dyDescent="0.45">
      <c r="A748" s="14">
        <v>733</v>
      </c>
      <c r="B748" s="5" t="s">
        <v>99</v>
      </c>
      <c r="C748" s="5" t="s">
        <v>100</v>
      </c>
      <c r="D748" s="5" t="s">
        <v>3052</v>
      </c>
      <c r="E748" s="5" t="s">
        <v>1780</v>
      </c>
      <c r="F748" s="5" t="s">
        <v>1933</v>
      </c>
      <c r="G748" s="12"/>
      <c r="H748" s="12">
        <f>VLOOKUP(D748,'[1]Раздел 1'!$D$13:$P$2328,5,0)</f>
        <v>1970</v>
      </c>
      <c r="I748" s="12">
        <f>VLOOKUP(D748,'[1]Раздел 1'!$D$13:$P$2328,6,0)</f>
        <v>4185.8999999999996</v>
      </c>
      <c r="J748" s="12" t="str">
        <f>VLOOKUP(D748,'[1]Раздел 1'!$D$13:$P$2328,7,0)</f>
        <v>кирпич</v>
      </c>
      <c r="K748" s="12">
        <f>VLOOKUP(D748,'[1]Раздел 1'!$D$13:$P$2328,8,0)</f>
        <v>5</v>
      </c>
      <c r="L748" s="12">
        <f>VLOOKUP(D748,'[1]Раздел 1'!$D$13:$P$2328,9,0)</f>
        <v>6</v>
      </c>
      <c r="M748" s="12">
        <f>VLOOKUP(D748,'[1]Раздел 1'!$D$13:$P$2328,10,0)</f>
        <v>0</v>
      </c>
      <c r="N748" s="12">
        <f>VLOOKUP(D748,'[1]Раздел 1'!$D$13:$P$2328,11,0)</f>
        <v>0</v>
      </c>
      <c r="O748" s="12">
        <f>VLOOKUP(D748,'[1]Раздел 1'!$D$13:$P$2328,12,0)</f>
        <v>190</v>
      </c>
      <c r="P748" s="12">
        <f>VLOOKUP(D748,'[1]Раздел 1'!$D$13:$P$2328,13,0)</f>
        <v>41627000</v>
      </c>
    </row>
    <row r="749" spans="1:16" ht="45" customHeight="1" x14ac:dyDescent="0.45">
      <c r="A749" s="14">
        <v>734</v>
      </c>
      <c r="B749" s="5" t="s">
        <v>99</v>
      </c>
      <c r="C749" s="5" t="s">
        <v>100</v>
      </c>
      <c r="D749" s="5" t="s">
        <v>3053</v>
      </c>
      <c r="E749" s="5" t="s">
        <v>1152</v>
      </c>
      <c r="F749" s="5" t="s">
        <v>1933</v>
      </c>
      <c r="G749" s="12"/>
      <c r="H749" s="12">
        <f>VLOOKUP(D749,'[1]Раздел 1'!$D$13:$P$2328,5,0)</f>
        <v>1973</v>
      </c>
      <c r="I749" s="12">
        <f>VLOOKUP(D749,'[1]Раздел 1'!$D$13:$P$2328,6,0)</f>
        <v>4493.3</v>
      </c>
      <c r="J749" s="12" t="str">
        <f>VLOOKUP(D749,'[1]Раздел 1'!$D$13:$P$2328,7,0)</f>
        <v>кирпич</v>
      </c>
      <c r="K749" s="12">
        <f>VLOOKUP(D749,'[1]Раздел 1'!$D$13:$P$2328,8,0)</f>
        <v>5</v>
      </c>
      <c r="L749" s="12">
        <f>VLOOKUP(D749,'[1]Раздел 1'!$D$13:$P$2328,9,0)</f>
        <v>4</v>
      </c>
      <c r="M749" s="12">
        <f>VLOOKUP(D749,'[1]Раздел 1'!$D$13:$P$2328,10,0)</f>
        <v>0</v>
      </c>
      <c r="N749" s="12">
        <f>VLOOKUP(D749,'[1]Раздел 1'!$D$13:$P$2328,11,0)</f>
        <v>0</v>
      </c>
      <c r="O749" s="12">
        <f>VLOOKUP(D749,'[1]Раздел 1'!$D$13:$P$2328,12,0)</f>
        <v>250</v>
      </c>
      <c r="P749" s="12">
        <f>VLOOKUP(D749,'[1]Раздел 1'!$D$13:$P$2328,13,0)</f>
        <v>41627000</v>
      </c>
    </row>
    <row r="750" spans="1:16" ht="45" customHeight="1" x14ac:dyDescent="0.45">
      <c r="A750" s="14">
        <v>735</v>
      </c>
      <c r="B750" s="5" t="s">
        <v>99</v>
      </c>
      <c r="C750" s="5" t="s">
        <v>100</v>
      </c>
      <c r="D750" s="5" t="s">
        <v>3054</v>
      </c>
      <c r="E750" s="5" t="s">
        <v>848</v>
      </c>
      <c r="F750" s="5" t="s">
        <v>1933</v>
      </c>
      <c r="G750" s="12"/>
      <c r="H750" s="12">
        <f>VLOOKUP(D750,'[1]Раздел 1'!$D$13:$P$2328,5,0)</f>
        <v>1977</v>
      </c>
      <c r="I750" s="12">
        <f>VLOOKUP(D750,'[1]Раздел 1'!$D$13:$P$2328,6,0)</f>
        <v>4485.7</v>
      </c>
      <c r="J750" s="12" t="str">
        <f>VLOOKUP(D750,'[1]Раздел 1'!$D$13:$P$2328,7,0)</f>
        <v>кирпич</v>
      </c>
      <c r="K750" s="12">
        <f>VLOOKUP(D750,'[1]Раздел 1'!$D$13:$P$2328,8,0)</f>
        <v>5</v>
      </c>
      <c r="L750" s="12">
        <f>VLOOKUP(D750,'[1]Раздел 1'!$D$13:$P$2328,9,0)</f>
        <v>4</v>
      </c>
      <c r="M750" s="12">
        <f>VLOOKUP(D750,'[1]Раздел 1'!$D$13:$P$2328,10,0)</f>
        <v>0</v>
      </c>
      <c r="N750" s="12">
        <f>VLOOKUP(D750,'[1]Раздел 1'!$D$13:$P$2328,11,0)</f>
        <v>0</v>
      </c>
      <c r="O750" s="12">
        <f>VLOOKUP(D750,'[1]Раздел 1'!$D$13:$P$2328,12,0)</f>
        <v>180</v>
      </c>
      <c r="P750" s="12">
        <f>VLOOKUP(D750,'[1]Раздел 1'!$D$13:$P$2328,13,0)</f>
        <v>41627000</v>
      </c>
    </row>
    <row r="751" spans="1:16" ht="45" customHeight="1" x14ac:dyDescent="0.45">
      <c r="A751" s="14">
        <v>736</v>
      </c>
      <c r="B751" s="5" t="s">
        <v>99</v>
      </c>
      <c r="C751" s="5" t="s">
        <v>100</v>
      </c>
      <c r="D751" s="5" t="s">
        <v>3055</v>
      </c>
      <c r="E751" s="5" t="s">
        <v>758</v>
      </c>
      <c r="F751" s="5" t="s">
        <v>1933</v>
      </c>
      <c r="G751" s="12"/>
      <c r="H751" s="12">
        <f>VLOOKUP(D751,'[1]Раздел 1'!$D$13:$P$2328,5,0)</f>
        <v>1973</v>
      </c>
      <c r="I751" s="12">
        <f>VLOOKUP(D751,'[1]Раздел 1'!$D$13:$P$2328,6,0)</f>
        <v>3551.5</v>
      </c>
      <c r="J751" s="12" t="str">
        <f>VLOOKUP(D751,'[1]Раздел 1'!$D$13:$P$2328,7,0)</f>
        <v>кирпич</v>
      </c>
      <c r="K751" s="12">
        <f>VLOOKUP(D751,'[1]Раздел 1'!$D$13:$P$2328,8,0)</f>
        <v>5</v>
      </c>
      <c r="L751" s="12">
        <f>VLOOKUP(D751,'[1]Раздел 1'!$D$13:$P$2328,9,0)</f>
        <v>4</v>
      </c>
      <c r="M751" s="12">
        <f>VLOOKUP(D751,'[1]Раздел 1'!$D$13:$P$2328,10,0)</f>
        <v>0</v>
      </c>
      <c r="N751" s="12">
        <f>VLOOKUP(D751,'[1]Раздел 1'!$D$13:$P$2328,11,0)</f>
        <v>0</v>
      </c>
      <c r="O751" s="12">
        <f>VLOOKUP(D751,'[1]Раздел 1'!$D$13:$P$2328,12,0)</f>
        <v>180</v>
      </c>
      <c r="P751" s="12">
        <f>VLOOKUP(D751,'[1]Раздел 1'!$D$13:$P$2328,13,0)</f>
        <v>41627000</v>
      </c>
    </row>
    <row r="752" spans="1:16" ht="45" customHeight="1" x14ac:dyDescent="0.45">
      <c r="A752" s="14">
        <v>737</v>
      </c>
      <c r="B752" s="5" t="s">
        <v>99</v>
      </c>
      <c r="C752" s="5" t="s">
        <v>100</v>
      </c>
      <c r="D752" s="5" t="s">
        <v>3056</v>
      </c>
      <c r="E752" s="5" t="s">
        <v>101</v>
      </c>
      <c r="F752" s="5" t="s">
        <v>1933</v>
      </c>
      <c r="G752" s="12"/>
      <c r="H752" s="12">
        <f>VLOOKUP(D752,'[1]Раздел 1'!$D$13:$P$2328,5,0)</f>
        <v>1986</v>
      </c>
      <c r="I752" s="12">
        <f>VLOOKUP(D752,'[1]Раздел 1'!$D$13:$P$2328,6,0)</f>
        <v>2424.6999999999998</v>
      </c>
      <c r="J752" s="12" t="str">
        <f>VLOOKUP(D752,'[1]Раздел 1'!$D$13:$P$2328,7,0)</f>
        <v>кирпич</v>
      </c>
      <c r="K752" s="12">
        <f>VLOOKUP(D752,'[1]Раздел 1'!$D$13:$P$2328,8,0)</f>
        <v>3</v>
      </c>
      <c r="L752" s="12">
        <f>VLOOKUP(D752,'[1]Раздел 1'!$D$13:$P$2328,9,0)</f>
        <v>3</v>
      </c>
      <c r="M752" s="12">
        <f>VLOOKUP(D752,'[1]Раздел 1'!$D$13:$P$2328,10,0)</f>
        <v>0</v>
      </c>
      <c r="N752" s="12">
        <f>VLOOKUP(D752,'[1]Раздел 1'!$D$13:$P$2328,11,0)</f>
        <v>0</v>
      </c>
      <c r="O752" s="12">
        <f>VLOOKUP(D752,'[1]Раздел 1'!$D$13:$P$2328,12,0)</f>
        <v>73</v>
      </c>
      <c r="P752" s="12">
        <f>VLOOKUP(D752,'[1]Раздел 1'!$D$13:$P$2328,13,0)</f>
        <v>41627000</v>
      </c>
    </row>
    <row r="753" spans="1:16" ht="45" customHeight="1" x14ac:dyDescent="0.45">
      <c r="A753" s="14">
        <v>738</v>
      </c>
      <c r="B753" s="6" t="s">
        <v>99</v>
      </c>
      <c r="C753" s="6" t="s">
        <v>100</v>
      </c>
      <c r="D753" s="6" t="s">
        <v>2209</v>
      </c>
      <c r="E753" s="5" t="s">
        <v>2210</v>
      </c>
      <c r="F753" s="5" t="s">
        <v>1933</v>
      </c>
      <c r="G753" s="12"/>
      <c r="H753" s="12">
        <f>VLOOKUP(D753,'[1]Раздел 1'!$D$13:$P$2328,5,0)</f>
        <v>1964</v>
      </c>
      <c r="I753" s="12">
        <f>VLOOKUP(D753,'[1]Раздел 1'!$D$13:$P$2328,6,0)</f>
        <v>1733.2</v>
      </c>
      <c r="J753" s="12" t="str">
        <f>VLOOKUP(D753,'[1]Раздел 1'!$D$13:$P$2328,7,0)</f>
        <v>блочный</v>
      </c>
      <c r="K753" s="12">
        <f>VLOOKUP(D753,'[1]Раздел 1'!$D$13:$P$2328,8,0)</f>
        <v>4</v>
      </c>
      <c r="L753" s="12">
        <f>VLOOKUP(D753,'[1]Раздел 1'!$D$13:$P$2328,9,0)</f>
        <v>2</v>
      </c>
      <c r="M753" s="12">
        <f>VLOOKUP(D753,'[1]Раздел 1'!$D$13:$P$2328,10,0)</f>
        <v>0</v>
      </c>
      <c r="N753" s="12">
        <f>VLOOKUP(D753,'[1]Раздел 1'!$D$13:$P$2328,11,0)</f>
        <v>0</v>
      </c>
      <c r="O753" s="12">
        <f>VLOOKUP(D753,'[1]Раздел 1'!$D$13:$P$2328,12,0)</f>
        <v>62</v>
      </c>
      <c r="P753" s="12">
        <f>VLOOKUP(D753,'[1]Раздел 1'!$D$13:$P$2328,13,0)</f>
        <v>41627000</v>
      </c>
    </row>
    <row r="754" spans="1:16" ht="45" customHeight="1" x14ac:dyDescent="0.45">
      <c r="A754" s="14">
        <v>739</v>
      </c>
      <c r="B754" s="5" t="s">
        <v>99</v>
      </c>
      <c r="C754" s="5" t="s">
        <v>100</v>
      </c>
      <c r="D754" s="5" t="s">
        <v>3057</v>
      </c>
      <c r="E754" s="5" t="s">
        <v>2321</v>
      </c>
      <c r="F754" s="5" t="s">
        <v>1933</v>
      </c>
      <c r="G754" s="12"/>
      <c r="H754" s="12">
        <f>VLOOKUP(D754,'[1]Раздел 1'!$D$13:$P$2328,5,0)</f>
        <v>1954</v>
      </c>
      <c r="I754" s="12">
        <f>VLOOKUP(D754,'[1]Раздел 1'!$D$13:$P$2328,6,0)</f>
        <v>1760.8</v>
      </c>
      <c r="J754" s="12" t="s">
        <v>1950</v>
      </c>
      <c r="K754" s="12">
        <f>VLOOKUP(D754,'[1]Раздел 1'!$D$13:$P$2328,8,0)</f>
        <v>3</v>
      </c>
      <c r="L754" s="12">
        <f>VLOOKUP(D754,'[1]Раздел 1'!$D$13:$P$2328,9,0)</f>
        <v>0</v>
      </c>
      <c r="M754" s="12">
        <v>0</v>
      </c>
      <c r="N754" s="12">
        <v>0</v>
      </c>
      <c r="O754" s="12">
        <f>VLOOKUP(D754,'[1]Раздел 1'!$D$13:$P$2328,12,0)</f>
        <v>0</v>
      </c>
      <c r="P754" s="12">
        <f>VLOOKUP(D754,'[1]Раздел 1'!$D$13:$P$2328,13,0)</f>
        <v>41627000</v>
      </c>
    </row>
    <row r="755" spans="1:16" ht="45" customHeight="1" x14ac:dyDescent="0.45">
      <c r="A755" s="14">
        <v>740</v>
      </c>
      <c r="B755" s="5" t="s">
        <v>99</v>
      </c>
      <c r="C755" s="5" t="s">
        <v>100</v>
      </c>
      <c r="D755" s="5" t="s">
        <v>3058</v>
      </c>
      <c r="E755" s="5" t="s">
        <v>606</v>
      </c>
      <c r="F755" s="5" t="s">
        <v>1933</v>
      </c>
      <c r="G755" s="12"/>
      <c r="H755" s="12">
        <f>VLOOKUP(D755,'[1]Раздел 1'!$D$13:$P$2328,5,0)</f>
        <v>1957</v>
      </c>
      <c r="I755" s="12">
        <f>VLOOKUP(D755,'[1]Раздел 1'!$D$13:$P$2328,6,0)</f>
        <v>1749.4</v>
      </c>
      <c r="J755" s="12" t="str">
        <f>VLOOKUP(D755,'[1]Раздел 1'!$D$13:$P$2328,7,0)</f>
        <v>кирпич</v>
      </c>
      <c r="K755" s="12">
        <f>VLOOKUP(D755,'[1]Раздел 1'!$D$13:$P$2328,8,0)</f>
        <v>3</v>
      </c>
      <c r="L755" s="12">
        <f>VLOOKUP(D755,'[1]Раздел 1'!$D$13:$P$2328,9,0)</f>
        <v>3</v>
      </c>
      <c r="M755" s="12">
        <f>VLOOKUP(D755,'[1]Раздел 1'!$D$13:$P$2328,10,0)</f>
        <v>0</v>
      </c>
      <c r="N755" s="12">
        <f>VLOOKUP(D755,'[1]Раздел 1'!$D$13:$P$2328,11,0)</f>
        <v>0</v>
      </c>
      <c r="O755" s="12">
        <f>VLOOKUP(D755,'[1]Раздел 1'!$D$13:$P$2328,12,0)</f>
        <v>27</v>
      </c>
      <c r="P755" s="12">
        <f>VLOOKUP(D755,'[1]Раздел 1'!$D$13:$P$2328,13,0)</f>
        <v>41627000</v>
      </c>
    </row>
    <row r="756" spans="1:16" ht="45" customHeight="1" x14ac:dyDescent="0.45">
      <c r="A756" s="14">
        <v>741</v>
      </c>
      <c r="B756" s="5" t="s">
        <v>99</v>
      </c>
      <c r="C756" s="5" t="s">
        <v>100</v>
      </c>
      <c r="D756" s="5" t="s">
        <v>3059</v>
      </c>
      <c r="E756" s="5" t="s">
        <v>1378</v>
      </c>
      <c r="F756" s="5" t="s">
        <v>1933</v>
      </c>
      <c r="G756" s="12"/>
      <c r="H756" s="12">
        <f>VLOOKUP(D756,'[1]Раздел 1'!$D$13:$P$2328,5,0)</f>
        <v>1960</v>
      </c>
      <c r="I756" s="12">
        <f>VLOOKUP(D756,'[1]Раздел 1'!$D$13:$P$2328,6,0)</f>
        <v>2876.3</v>
      </c>
      <c r="J756" s="12" t="str">
        <f>VLOOKUP(D756,'[1]Раздел 1'!$D$13:$P$2328,7,0)</f>
        <v>кирпич</v>
      </c>
      <c r="K756" s="12">
        <f>VLOOKUP(D756,'[1]Раздел 1'!$D$13:$P$2328,8,0)</f>
        <v>4</v>
      </c>
      <c r="L756" s="12">
        <f>VLOOKUP(D756,'[1]Раздел 1'!$D$13:$P$2328,9,0)</f>
        <v>3</v>
      </c>
      <c r="M756" s="12">
        <f>VLOOKUP(D756,'[1]Раздел 1'!$D$13:$P$2328,10,0)</f>
        <v>0</v>
      </c>
      <c r="N756" s="12">
        <f>VLOOKUP(D756,'[1]Раздел 1'!$D$13:$P$2328,11,0)</f>
        <v>0</v>
      </c>
      <c r="O756" s="12">
        <f>VLOOKUP(D756,'[1]Раздел 1'!$D$13:$P$2328,12,0)</f>
        <v>77</v>
      </c>
      <c r="P756" s="12">
        <f>VLOOKUP(D756,'[1]Раздел 1'!$D$13:$P$2328,13,0)</f>
        <v>41627000</v>
      </c>
    </row>
    <row r="757" spans="1:16" ht="45" customHeight="1" x14ac:dyDescent="0.45">
      <c r="A757" s="14">
        <v>742</v>
      </c>
      <c r="B757" s="6" t="s">
        <v>99</v>
      </c>
      <c r="C757" s="6" t="s">
        <v>100</v>
      </c>
      <c r="D757" s="6" t="s">
        <v>2207</v>
      </c>
      <c r="E757" s="5" t="s">
        <v>2208</v>
      </c>
      <c r="F757" s="5" t="s">
        <v>1933</v>
      </c>
      <c r="G757" s="12"/>
      <c r="H757" s="12">
        <f>VLOOKUP(D757,'[1]Раздел 1'!$D$13:$P$2328,5,0)</f>
        <v>1976</v>
      </c>
      <c r="I757" s="12">
        <f>VLOOKUP(D757,'[1]Раздел 1'!$D$13:$P$2328,6,0)</f>
        <v>9253.7999999999993</v>
      </c>
      <c r="J757" s="12" t="str">
        <f>VLOOKUP(D757,'[1]Раздел 1'!$D$13:$P$2328,7,0)</f>
        <v>кирпичные</v>
      </c>
      <c r="K757" s="12">
        <f>VLOOKUP(D757,'[1]Раздел 1'!$D$13:$P$2328,8,0)</f>
        <v>5</v>
      </c>
      <c r="L757" s="12">
        <f>VLOOKUP(D757,'[1]Раздел 1'!$D$13:$P$2328,9,0)</f>
        <v>8</v>
      </c>
      <c r="M757" s="12">
        <f>VLOOKUP(D757,'[1]Раздел 1'!$D$13:$P$2328,10,0)</f>
        <v>0</v>
      </c>
      <c r="N757" s="12">
        <f>VLOOKUP(D757,'[1]Раздел 1'!$D$13:$P$2328,11,0)</f>
        <v>0</v>
      </c>
      <c r="O757" s="12">
        <f>VLOOKUP(D757,'[1]Раздел 1'!$D$13:$P$2328,12,0)</f>
        <v>235</v>
      </c>
      <c r="P757" s="12">
        <f>VLOOKUP(D757,'[1]Раздел 1'!$D$13:$P$2328,13,0)</f>
        <v>41627000</v>
      </c>
    </row>
    <row r="758" spans="1:16" ht="45" customHeight="1" x14ac:dyDescent="0.45">
      <c r="A758" s="14">
        <v>743</v>
      </c>
      <c r="B758" s="6" t="s">
        <v>99</v>
      </c>
      <c r="C758" s="6" t="s">
        <v>100</v>
      </c>
      <c r="D758" s="6" t="s">
        <v>2015</v>
      </c>
      <c r="E758" s="5" t="s">
        <v>2016</v>
      </c>
      <c r="F758" s="5" t="s">
        <v>1933</v>
      </c>
      <c r="G758" s="12" t="str">
        <f>VLOOKUP(D758,'[1]Раздел 1'!$D$13:$P$2328,4,0)</f>
        <v>ОКН</v>
      </c>
      <c r="H758" s="12">
        <f>VLOOKUP(D758,'[1]Раздел 1'!$D$13:$P$2328,5,0)</f>
        <v>1917</v>
      </c>
      <c r="I758" s="12">
        <f>VLOOKUP(D758,'[1]Раздел 1'!$D$13:$P$2328,6,0)</f>
        <v>120.2</v>
      </c>
      <c r="J758" s="12" t="str">
        <f>VLOOKUP(D758,'[1]Раздел 1'!$D$13:$P$2328,7,0)</f>
        <v>кирпич</v>
      </c>
      <c r="K758" s="12">
        <f>VLOOKUP(D758,'[1]Раздел 1'!$D$13:$P$2328,8,0)</f>
        <v>3</v>
      </c>
      <c r="L758" s="12">
        <f>VLOOKUP(D758,'[1]Раздел 1'!$D$13:$P$2328,9,0)</f>
        <v>1</v>
      </c>
      <c r="M758" s="12">
        <f>VLOOKUP(D758,'[1]Раздел 1'!$D$13:$P$2328,10,0)</f>
        <v>0</v>
      </c>
      <c r="N758" s="12">
        <f>VLOOKUP(D758,'[1]Раздел 1'!$D$13:$P$2328,11,0)</f>
        <v>0</v>
      </c>
      <c r="O758" s="12">
        <f>VLOOKUP(D758,'[1]Раздел 1'!$D$13:$P$2328,12,0)</f>
        <v>45</v>
      </c>
      <c r="P758" s="12">
        <f>VLOOKUP(D758,'[1]Раздел 1'!$D$13:$P$2328,13,0)</f>
        <v>41627000</v>
      </c>
    </row>
    <row r="759" spans="1:16" ht="45" customHeight="1" x14ac:dyDescent="0.45">
      <c r="A759" s="14">
        <v>744</v>
      </c>
      <c r="B759" s="6" t="s">
        <v>99</v>
      </c>
      <c r="C759" s="6" t="s">
        <v>100</v>
      </c>
      <c r="D759" s="6" t="s">
        <v>2205</v>
      </c>
      <c r="E759" s="5" t="s">
        <v>2206</v>
      </c>
      <c r="F759" s="5" t="s">
        <v>1933</v>
      </c>
      <c r="G759" s="12"/>
      <c r="H759" s="12">
        <f>VLOOKUP(D759,'[1]Раздел 1'!$D$13:$P$2328,5,0)</f>
        <v>1968</v>
      </c>
      <c r="I759" s="12">
        <f>VLOOKUP(D759,'[1]Раздел 1'!$D$13:$P$2328,6,0)</f>
        <v>4629.7</v>
      </c>
      <c r="J759" s="12" t="str">
        <f>VLOOKUP(D759,'[1]Раздел 1'!$D$13:$P$2328,7,0)</f>
        <v>кирпичные</v>
      </c>
      <c r="K759" s="12">
        <f>VLOOKUP(D759,'[1]Раздел 1'!$D$13:$P$2328,8,0)</f>
        <v>5</v>
      </c>
      <c r="L759" s="12">
        <f>VLOOKUP(D759,'[1]Раздел 1'!$D$13:$P$2328,9,0)</f>
        <v>4</v>
      </c>
      <c r="M759" s="12">
        <f>VLOOKUP(D759,'[1]Раздел 1'!$D$13:$P$2328,10,0)</f>
        <v>0</v>
      </c>
      <c r="N759" s="12">
        <f>VLOOKUP(D759,'[1]Раздел 1'!$D$13:$P$2328,11,0)</f>
        <v>0</v>
      </c>
      <c r="O759" s="12">
        <f>VLOOKUP(D759,'[1]Раздел 1'!$D$13:$P$2328,12,0)</f>
        <v>147</v>
      </c>
      <c r="P759" s="12">
        <f>VLOOKUP(D759,'[1]Раздел 1'!$D$13:$P$2328,13,0)</f>
        <v>41627000</v>
      </c>
    </row>
    <row r="760" spans="1:16" ht="45" customHeight="1" x14ac:dyDescent="0.45">
      <c r="A760" s="14">
        <v>745</v>
      </c>
      <c r="B760" s="5" t="s">
        <v>99</v>
      </c>
      <c r="C760" s="5" t="s">
        <v>100</v>
      </c>
      <c r="D760" s="5" t="s">
        <v>3060</v>
      </c>
      <c r="E760" s="5" t="s">
        <v>329</v>
      </c>
      <c r="F760" s="5" t="s">
        <v>1933</v>
      </c>
      <c r="G760" s="12"/>
      <c r="H760" s="12">
        <f>VLOOKUP(D760,'[1]Раздел 1'!$D$13:$P$2328,5,0)</f>
        <v>1981</v>
      </c>
      <c r="I760" s="12">
        <f>VLOOKUP(D760,'[1]Раздел 1'!$D$13:$P$2328,6,0)</f>
        <v>4869.8999999999996</v>
      </c>
      <c r="J760" s="12" t="str">
        <f>VLOOKUP(D760,'[1]Раздел 1'!$D$13:$P$2328,7,0)</f>
        <v>панели</v>
      </c>
      <c r="K760" s="12">
        <f>VLOOKUP(D760,'[1]Раздел 1'!$D$13:$P$2328,8,0)</f>
        <v>5</v>
      </c>
      <c r="L760" s="12">
        <f>VLOOKUP(D760,'[1]Раздел 1'!$D$13:$P$2328,9,0)</f>
        <v>6</v>
      </c>
      <c r="M760" s="12">
        <f>VLOOKUP(D760,'[1]Раздел 1'!$D$13:$P$2328,10,0)</f>
        <v>0</v>
      </c>
      <c r="N760" s="12">
        <f>VLOOKUP(D760,'[1]Раздел 1'!$D$13:$P$2328,11,0)</f>
        <v>0</v>
      </c>
      <c r="O760" s="12">
        <f>VLOOKUP(D760,'[1]Раздел 1'!$D$13:$P$2328,12,0)</f>
        <v>187</v>
      </c>
      <c r="P760" s="12">
        <f>VLOOKUP(D760,'[1]Раздел 1'!$D$13:$P$2328,13,0)</f>
        <v>41627000</v>
      </c>
    </row>
    <row r="761" spans="1:16" ht="45" customHeight="1" x14ac:dyDescent="0.45">
      <c r="A761" s="14">
        <v>746</v>
      </c>
      <c r="B761" s="5" t="s">
        <v>99</v>
      </c>
      <c r="C761" s="5" t="s">
        <v>100</v>
      </c>
      <c r="D761" s="5" t="s">
        <v>3061</v>
      </c>
      <c r="E761" s="5" t="s">
        <v>269</v>
      </c>
      <c r="F761" s="5" t="s">
        <v>1933</v>
      </c>
      <c r="G761" s="12"/>
      <c r="H761" s="12">
        <f>VLOOKUP(D761,'[1]Раздел 1'!$D$13:$P$2328,5,0)</f>
        <v>1987</v>
      </c>
      <c r="I761" s="12">
        <f>VLOOKUP(D761,'[1]Раздел 1'!$D$13:$P$2328,6,0)</f>
        <v>4983.2999999999993</v>
      </c>
      <c r="J761" s="12" t="str">
        <f>VLOOKUP(D761,'[1]Раздел 1'!$D$13:$P$2328,7,0)</f>
        <v>панели</v>
      </c>
      <c r="K761" s="12">
        <f>VLOOKUP(D761,'[1]Раздел 1'!$D$13:$P$2328,8,0)</f>
        <v>5</v>
      </c>
      <c r="L761" s="12">
        <f>VLOOKUP(D761,'[1]Раздел 1'!$D$13:$P$2328,9,0)</f>
        <v>6</v>
      </c>
      <c r="M761" s="12">
        <f>VLOOKUP(D761,'[1]Раздел 1'!$D$13:$P$2328,10,0)</f>
        <v>0</v>
      </c>
      <c r="N761" s="12">
        <f>VLOOKUP(D761,'[1]Раздел 1'!$D$13:$P$2328,11,0)</f>
        <v>0</v>
      </c>
      <c r="O761" s="12">
        <f>VLOOKUP(D761,'[1]Раздел 1'!$D$13:$P$2328,12,0)</f>
        <v>18</v>
      </c>
      <c r="P761" s="12">
        <f>VLOOKUP(D761,'[1]Раздел 1'!$D$13:$P$2328,13,0)</f>
        <v>41627000</v>
      </c>
    </row>
    <row r="762" spans="1:16" ht="45" customHeight="1" x14ac:dyDescent="0.45">
      <c r="A762" s="14">
        <v>747</v>
      </c>
      <c r="B762" s="6" t="s">
        <v>99</v>
      </c>
      <c r="C762" s="6" t="s">
        <v>100</v>
      </c>
      <c r="D762" s="6" t="s">
        <v>3062</v>
      </c>
      <c r="E762" s="6" t="s">
        <v>521</v>
      </c>
      <c r="F762" s="5" t="s">
        <v>1933</v>
      </c>
      <c r="G762" s="12"/>
      <c r="H762" s="12">
        <f>VLOOKUP(D762,'[1]Раздел 1'!$D$13:$P$2328,5,0)</f>
        <v>1969</v>
      </c>
      <c r="I762" s="12">
        <f>VLOOKUP(D762,'[1]Раздел 1'!$D$13:$P$2328,6,0)</f>
        <v>4248.8</v>
      </c>
      <c r="J762" s="12" t="str">
        <f>VLOOKUP(D762,'[1]Раздел 1'!$D$13:$P$2328,7,0)</f>
        <v>кирпич</v>
      </c>
      <c r="K762" s="12">
        <f>VLOOKUP(D762,'[1]Раздел 1'!$D$13:$P$2328,8,0)</f>
        <v>5</v>
      </c>
      <c r="L762" s="12">
        <f>VLOOKUP(D762,'[1]Раздел 1'!$D$13:$P$2328,9,0)</f>
        <v>6</v>
      </c>
      <c r="M762" s="12">
        <f>VLOOKUP(D762,'[1]Раздел 1'!$D$13:$P$2328,10,0)</f>
        <v>0</v>
      </c>
      <c r="N762" s="12">
        <f>VLOOKUP(D762,'[1]Раздел 1'!$D$13:$P$2328,11,0)</f>
        <v>0</v>
      </c>
      <c r="O762" s="12">
        <f>VLOOKUP(D762,'[1]Раздел 1'!$D$13:$P$2328,12,0)</f>
        <v>152</v>
      </c>
      <c r="P762" s="12">
        <f>VLOOKUP(D762,'[1]Раздел 1'!$D$13:$P$2328,13,0)</f>
        <v>41627000</v>
      </c>
    </row>
    <row r="763" spans="1:16" ht="45" customHeight="1" x14ac:dyDescent="0.45">
      <c r="A763" s="14">
        <v>748</v>
      </c>
      <c r="B763" s="5" t="s">
        <v>99</v>
      </c>
      <c r="C763" s="5" t="s">
        <v>100</v>
      </c>
      <c r="D763" s="5" t="s">
        <v>3063</v>
      </c>
      <c r="E763" s="5" t="s">
        <v>1270</v>
      </c>
      <c r="F763" s="5" t="s">
        <v>1933</v>
      </c>
      <c r="G763" s="12"/>
      <c r="H763" s="12">
        <f>VLOOKUP(D763,'[1]Раздел 1'!$D$13:$P$2328,5,0)</f>
        <v>1975</v>
      </c>
      <c r="I763" s="12">
        <f>VLOOKUP(D763,'[1]Раздел 1'!$D$13:$P$2328,6,0)</f>
        <v>3469.6</v>
      </c>
      <c r="J763" s="12" t="str">
        <f>VLOOKUP(D763,'[1]Раздел 1'!$D$13:$P$2328,7,0)</f>
        <v>панели</v>
      </c>
      <c r="K763" s="12">
        <f>VLOOKUP(D763,'[1]Раздел 1'!$D$13:$P$2328,8,0)</f>
        <v>5</v>
      </c>
      <c r="L763" s="12">
        <f>VLOOKUP(D763,'[1]Раздел 1'!$D$13:$P$2328,9,0)</f>
        <v>4</v>
      </c>
      <c r="M763" s="12">
        <f>VLOOKUP(D763,'[1]Раздел 1'!$D$13:$P$2328,10,0)</f>
        <v>0</v>
      </c>
      <c r="N763" s="12">
        <f>VLOOKUP(D763,'[1]Раздел 1'!$D$13:$P$2328,11,0)</f>
        <v>0</v>
      </c>
      <c r="O763" s="12">
        <f>VLOOKUP(D763,'[1]Раздел 1'!$D$13:$P$2328,12,0)</f>
        <v>86</v>
      </c>
      <c r="P763" s="12">
        <f>VLOOKUP(D763,'[1]Раздел 1'!$D$13:$P$2328,13,0)</f>
        <v>41627000</v>
      </c>
    </row>
    <row r="764" spans="1:16" ht="45" customHeight="1" x14ac:dyDescent="0.45">
      <c r="A764" s="14">
        <v>749</v>
      </c>
      <c r="B764" s="5" t="s">
        <v>99</v>
      </c>
      <c r="C764" s="5" t="s">
        <v>100</v>
      </c>
      <c r="D764" s="5" t="s">
        <v>3064</v>
      </c>
      <c r="E764" s="5" t="s">
        <v>1122</v>
      </c>
      <c r="F764" s="5" t="s">
        <v>1933</v>
      </c>
      <c r="G764" s="12"/>
      <c r="H764" s="12">
        <f>VLOOKUP(D764,'[1]Раздел 1'!$D$13:$P$2328,5,0)</f>
        <v>1967</v>
      </c>
      <c r="I764" s="12">
        <f>VLOOKUP(D764,'[1]Раздел 1'!$D$13:$P$2328,6,0)</f>
        <v>4565.3</v>
      </c>
      <c r="J764" s="12" t="str">
        <f>VLOOKUP(D764,'[1]Раздел 1'!$D$13:$P$2328,7,0)</f>
        <v>панели</v>
      </c>
      <c r="K764" s="12">
        <f>VLOOKUP(D764,'[1]Раздел 1'!$D$13:$P$2328,8,0)</f>
        <v>5</v>
      </c>
      <c r="L764" s="12">
        <f>VLOOKUP(D764,'[1]Раздел 1'!$D$13:$P$2328,9,0)</f>
        <v>4</v>
      </c>
      <c r="M764" s="12">
        <f>VLOOKUP(D764,'[1]Раздел 1'!$D$13:$P$2328,10,0)</f>
        <v>0</v>
      </c>
      <c r="N764" s="12">
        <f>VLOOKUP(D764,'[1]Раздел 1'!$D$13:$P$2328,11,0)</f>
        <v>0</v>
      </c>
      <c r="O764" s="12">
        <f>VLOOKUP(D764,'[1]Раздел 1'!$D$13:$P$2328,12,0)</f>
        <v>100</v>
      </c>
      <c r="P764" s="12">
        <f>VLOOKUP(D764,'[1]Раздел 1'!$D$13:$P$2328,13,0)</f>
        <v>41627000</v>
      </c>
    </row>
    <row r="765" spans="1:16" ht="45" customHeight="1" x14ac:dyDescent="0.45">
      <c r="A765" s="14">
        <v>750</v>
      </c>
      <c r="B765" s="6" t="s">
        <v>99</v>
      </c>
      <c r="C765" s="6" t="s">
        <v>100</v>
      </c>
      <c r="D765" s="6" t="s">
        <v>2010</v>
      </c>
      <c r="E765" s="5" t="s">
        <v>2011</v>
      </c>
      <c r="F765" s="5" t="s">
        <v>1933</v>
      </c>
      <c r="G765" s="12"/>
      <c r="H765" s="12">
        <f>VLOOKUP(D765,'[1]Раздел 1'!$D$13:$P$2328,5,0)</f>
        <v>1958</v>
      </c>
      <c r="I765" s="12">
        <f>VLOOKUP(D765,'[1]Раздел 1'!$D$13:$P$2328,6,0)</f>
        <v>1094.2</v>
      </c>
      <c r="J765" s="12" t="str">
        <f>VLOOKUP(D765,'[1]Раздел 1'!$D$13:$P$2328,7,0)</f>
        <v>кирпичные</v>
      </c>
      <c r="K765" s="12">
        <f>VLOOKUP(D765,'[1]Раздел 1'!$D$13:$P$2328,8,0)</f>
        <v>2</v>
      </c>
      <c r="L765" s="12">
        <f>VLOOKUP(D765,'[1]Раздел 1'!$D$13:$P$2328,9,0)</f>
        <v>2</v>
      </c>
      <c r="M765" s="12">
        <f>VLOOKUP(D765,'[1]Раздел 1'!$D$13:$P$2328,10,0)</f>
        <v>0</v>
      </c>
      <c r="N765" s="12">
        <f>VLOOKUP(D765,'[1]Раздел 1'!$D$13:$P$2328,11,0)</f>
        <v>0</v>
      </c>
      <c r="O765" s="12">
        <f>VLOOKUP(D765,'[1]Раздел 1'!$D$13:$P$2328,12,0)</f>
        <v>29</v>
      </c>
      <c r="P765" s="12">
        <f>VLOOKUP(D765,'[1]Раздел 1'!$D$13:$P$2328,13,0)</f>
        <v>41627000</v>
      </c>
    </row>
    <row r="766" spans="1:16" ht="45" customHeight="1" x14ac:dyDescent="0.45">
      <c r="A766" s="14">
        <v>751</v>
      </c>
      <c r="B766" s="5" t="s">
        <v>99</v>
      </c>
      <c r="C766" s="5" t="s">
        <v>100</v>
      </c>
      <c r="D766" s="5" t="s">
        <v>3065</v>
      </c>
      <c r="E766" s="5" t="s">
        <v>2323</v>
      </c>
      <c r="F766" s="5" t="s">
        <v>1933</v>
      </c>
      <c r="G766" s="12" t="s">
        <v>4199</v>
      </c>
      <c r="H766" s="12">
        <v>1958</v>
      </c>
      <c r="I766" s="12">
        <v>1242.5999999999999</v>
      </c>
      <c r="J766" s="12" t="s">
        <v>2012</v>
      </c>
      <c r="K766" s="12">
        <v>3</v>
      </c>
      <c r="L766" s="12"/>
      <c r="M766" s="12"/>
      <c r="N766" s="12"/>
      <c r="O766" s="12">
        <v>30</v>
      </c>
      <c r="P766" s="12">
        <v>41627000</v>
      </c>
    </row>
    <row r="767" spans="1:16" ht="45" customHeight="1" x14ac:dyDescent="0.45">
      <c r="A767" s="14">
        <v>752</v>
      </c>
      <c r="B767" s="6" t="s">
        <v>99</v>
      </c>
      <c r="C767" s="6" t="s">
        <v>100</v>
      </c>
      <c r="D767" s="6" t="s">
        <v>2008</v>
      </c>
      <c r="E767" s="5" t="s">
        <v>2009</v>
      </c>
      <c r="F767" s="5" t="s">
        <v>1933</v>
      </c>
      <c r="G767" s="12"/>
      <c r="H767" s="12">
        <f>VLOOKUP(D767,'[1]Раздел 1'!$D$13:$P$2328,5,0)</f>
        <v>1975</v>
      </c>
      <c r="I767" s="12">
        <f>VLOOKUP(D767,'[1]Раздел 1'!$D$13:$P$2328,6,0)</f>
        <v>5788.6</v>
      </c>
      <c r="J767" s="12" t="str">
        <f>VLOOKUP(D767,'[1]Раздел 1'!$D$13:$P$2328,7,0)</f>
        <v>панельные</v>
      </c>
      <c r="K767" s="12">
        <f>VLOOKUP(D767,'[1]Раздел 1'!$D$13:$P$2328,8,0)</f>
        <v>5</v>
      </c>
      <c r="L767" s="12">
        <f>VLOOKUP(D767,'[1]Раздел 1'!$D$13:$P$2328,9,0)</f>
        <v>8</v>
      </c>
      <c r="M767" s="12">
        <f>VLOOKUP(D767,'[1]Раздел 1'!$D$13:$P$2328,10,0)</f>
        <v>0</v>
      </c>
      <c r="N767" s="12">
        <f>VLOOKUP(D767,'[1]Раздел 1'!$D$13:$P$2328,11,0)</f>
        <v>0</v>
      </c>
      <c r="O767" s="12">
        <f>VLOOKUP(D767,'[1]Раздел 1'!$D$13:$P$2328,12,0)</f>
        <v>233</v>
      </c>
      <c r="P767" s="12">
        <f>VLOOKUP(D767,'[1]Раздел 1'!$D$13:$P$2328,13,0)</f>
        <v>41627000</v>
      </c>
    </row>
    <row r="768" spans="1:16" ht="45" customHeight="1" x14ac:dyDescent="0.45">
      <c r="A768" s="14">
        <v>753</v>
      </c>
      <c r="B768" s="6" t="s">
        <v>99</v>
      </c>
      <c r="C768" s="6" t="s">
        <v>100</v>
      </c>
      <c r="D768" s="6" t="s">
        <v>2203</v>
      </c>
      <c r="E768" s="5" t="s">
        <v>2204</v>
      </c>
      <c r="F768" s="5" t="s">
        <v>1933</v>
      </c>
      <c r="G768" s="12"/>
      <c r="H768" s="12">
        <f>VLOOKUP(D768,'[1]Раздел 1'!$D$13:$P$2328,5,0)</f>
        <v>1988</v>
      </c>
      <c r="I768" s="12">
        <f>VLOOKUP(D768,'[1]Раздел 1'!$D$13:$P$2328,6,0)</f>
        <v>4940.2</v>
      </c>
      <c r="J768" s="12" t="str">
        <f>VLOOKUP(D768,'[1]Раздел 1'!$D$13:$P$2328,7,0)</f>
        <v>панельные</v>
      </c>
      <c r="K768" s="12">
        <f>VLOOKUP(D768,'[1]Раздел 1'!$D$13:$P$2328,8,0)</f>
        <v>5</v>
      </c>
      <c r="L768" s="12">
        <f>VLOOKUP(D768,'[1]Раздел 1'!$D$13:$P$2328,9,0)</f>
        <v>4</v>
      </c>
      <c r="M768" s="12">
        <f>VLOOKUP(D768,'[1]Раздел 1'!$D$13:$P$2328,10,0)</f>
        <v>0</v>
      </c>
      <c r="N768" s="12">
        <f>VLOOKUP(D768,'[1]Раздел 1'!$D$13:$P$2328,11,0)</f>
        <v>0</v>
      </c>
      <c r="O768" s="12">
        <f>VLOOKUP(D768,'[1]Раздел 1'!$D$13:$P$2328,12,0)</f>
        <v>139</v>
      </c>
      <c r="P768" s="12">
        <f>VLOOKUP(D768,'[1]Раздел 1'!$D$13:$P$2328,13,0)</f>
        <v>41627000</v>
      </c>
    </row>
    <row r="769" spans="1:16" ht="45" customHeight="1" x14ac:dyDescent="0.45">
      <c r="A769" s="14">
        <v>754</v>
      </c>
      <c r="B769" s="5" t="s">
        <v>99</v>
      </c>
      <c r="C769" s="5" t="s">
        <v>100</v>
      </c>
      <c r="D769" s="5" t="s">
        <v>3066</v>
      </c>
      <c r="E769" s="5" t="s">
        <v>337</v>
      </c>
      <c r="F769" s="5" t="s">
        <v>1933</v>
      </c>
      <c r="G769" s="12"/>
      <c r="H769" s="12">
        <f>VLOOKUP(D769,'[1]Раздел 1'!$D$13:$P$2328,5,0)</f>
        <v>1986</v>
      </c>
      <c r="I769" s="12">
        <f>VLOOKUP(D769,'[1]Раздел 1'!$D$13:$P$2328,6,0)</f>
        <v>7384.7000000000007</v>
      </c>
      <c r="J769" s="12" t="str">
        <f>VLOOKUP(D769,'[1]Раздел 1'!$D$13:$P$2328,7,0)</f>
        <v>панели</v>
      </c>
      <c r="K769" s="12">
        <f>VLOOKUP(D769,'[1]Раздел 1'!$D$13:$P$2328,8,0)</f>
        <v>5</v>
      </c>
      <c r="L769" s="12">
        <f>VLOOKUP(D769,'[1]Раздел 1'!$D$13:$P$2328,9,0)</f>
        <v>6</v>
      </c>
      <c r="M769" s="12">
        <f>VLOOKUP(D769,'[1]Раздел 1'!$D$13:$P$2328,10,0)</f>
        <v>0</v>
      </c>
      <c r="N769" s="12">
        <f>VLOOKUP(D769,'[1]Раздел 1'!$D$13:$P$2328,11,0)</f>
        <v>0</v>
      </c>
      <c r="O769" s="12">
        <f>VLOOKUP(D769,'[1]Раздел 1'!$D$13:$P$2328,12,0)</f>
        <v>204</v>
      </c>
      <c r="P769" s="12">
        <f>VLOOKUP(D769,'[1]Раздел 1'!$D$13:$P$2328,13,0)</f>
        <v>41627000</v>
      </c>
    </row>
    <row r="770" spans="1:16" ht="45" customHeight="1" x14ac:dyDescent="0.45">
      <c r="A770" s="14">
        <v>755</v>
      </c>
      <c r="B770" s="6" t="s">
        <v>99</v>
      </c>
      <c r="C770" s="6" t="s">
        <v>100</v>
      </c>
      <c r="D770" s="6" t="s">
        <v>3067</v>
      </c>
      <c r="E770" s="5" t="s">
        <v>2322</v>
      </c>
      <c r="F770" s="5" t="s">
        <v>1933</v>
      </c>
      <c r="G770" s="12"/>
      <c r="H770" s="12">
        <f>VLOOKUP(D770,'[1]Раздел 1'!$D$13:$P$2328,5,0)</f>
        <v>1988</v>
      </c>
      <c r="I770" s="12">
        <f>VLOOKUP(D770,'[1]Раздел 1'!$D$13:$P$2328,6,0)</f>
        <v>4945.6000000000004</v>
      </c>
      <c r="J770" s="12" t="s">
        <v>1950</v>
      </c>
      <c r="K770" s="12">
        <f>VLOOKUP(D770,'[1]Раздел 1'!$D$13:$P$2328,8,0)</f>
        <v>5</v>
      </c>
      <c r="L770" s="12">
        <f>VLOOKUP(D770,'[1]Раздел 1'!$D$13:$P$2328,9,0)</f>
        <v>0</v>
      </c>
      <c r="M770" s="12">
        <v>0</v>
      </c>
      <c r="N770" s="12">
        <v>0</v>
      </c>
      <c r="O770" s="12">
        <f>VLOOKUP(D770,'[1]Раздел 1'!$D$13:$P$2328,12,0)</f>
        <v>0</v>
      </c>
      <c r="P770" s="12">
        <f>VLOOKUP(D770,'[1]Раздел 1'!$D$13:$P$2328,13,0)</f>
        <v>41627000</v>
      </c>
    </row>
    <row r="771" spans="1:16" ht="45" customHeight="1" x14ac:dyDescent="0.45">
      <c r="A771" s="14">
        <v>756</v>
      </c>
      <c r="B771" s="6" t="s">
        <v>99</v>
      </c>
      <c r="C771" s="6" t="s">
        <v>100</v>
      </c>
      <c r="D771" s="6" t="s">
        <v>2201</v>
      </c>
      <c r="E771" s="5" t="s">
        <v>2202</v>
      </c>
      <c r="F771" s="5" t="s">
        <v>1933</v>
      </c>
      <c r="G771" s="12"/>
      <c r="H771" s="12">
        <f>VLOOKUP(D771,'[1]Раздел 1'!$D$13:$P$2328,5,0)</f>
        <v>1956</v>
      </c>
      <c r="I771" s="12">
        <f>VLOOKUP(D771,'[1]Раздел 1'!$D$13:$P$2328,6,0)</f>
        <v>4578.1000000000004</v>
      </c>
      <c r="J771" s="12" t="str">
        <f>VLOOKUP(D771,'[1]Раздел 1'!$D$13:$P$2328,7,0)</f>
        <v>панельные</v>
      </c>
      <c r="K771" s="12">
        <f>VLOOKUP(D771,'[1]Раздел 1'!$D$13:$P$2328,8,0)</f>
        <v>5</v>
      </c>
      <c r="L771" s="12">
        <f>VLOOKUP(D771,'[1]Раздел 1'!$D$13:$P$2328,9,0)</f>
        <v>4</v>
      </c>
      <c r="M771" s="12">
        <f>VLOOKUP(D771,'[1]Раздел 1'!$D$13:$P$2328,10,0)</f>
        <v>0</v>
      </c>
      <c r="N771" s="12">
        <f>VLOOKUP(D771,'[1]Раздел 1'!$D$13:$P$2328,11,0)</f>
        <v>0</v>
      </c>
      <c r="O771" s="12">
        <f>VLOOKUP(D771,'[1]Раздел 1'!$D$13:$P$2328,12,0)</f>
        <v>153</v>
      </c>
      <c r="P771" s="12">
        <f>VLOOKUP(D771,'[1]Раздел 1'!$D$13:$P$2328,13,0)</f>
        <v>41627000</v>
      </c>
    </row>
    <row r="772" spans="1:16" ht="45" customHeight="1" x14ac:dyDescent="0.45">
      <c r="A772" s="14">
        <v>757</v>
      </c>
      <c r="B772" s="5" t="s">
        <v>99</v>
      </c>
      <c r="C772" s="5" t="s">
        <v>100</v>
      </c>
      <c r="D772" s="5" t="s">
        <v>3068</v>
      </c>
      <c r="E772" s="5" t="s">
        <v>319</v>
      </c>
      <c r="F772" s="5" t="s">
        <v>1933</v>
      </c>
      <c r="G772" s="12"/>
      <c r="H772" s="12">
        <f>VLOOKUP(D772,'[1]Раздел 1'!$D$13:$P$2328,5,0)</f>
        <v>1948</v>
      </c>
      <c r="I772" s="12">
        <f>VLOOKUP(D772,'[1]Раздел 1'!$D$13:$P$2328,6,0)</f>
        <v>853.09999999999991</v>
      </c>
      <c r="J772" s="12" t="str">
        <f>VLOOKUP(D772,'[1]Раздел 1'!$D$13:$P$2328,7,0)</f>
        <v>блочный</v>
      </c>
      <c r="K772" s="12">
        <f>VLOOKUP(D772,'[1]Раздел 1'!$D$13:$P$2328,8,0)</f>
        <v>2</v>
      </c>
      <c r="L772" s="12">
        <f>VLOOKUP(D772,'[1]Раздел 1'!$D$13:$P$2328,9,0)</f>
        <v>2</v>
      </c>
      <c r="M772" s="12">
        <f>VLOOKUP(D772,'[1]Раздел 1'!$D$13:$P$2328,10,0)</f>
        <v>0</v>
      </c>
      <c r="N772" s="12">
        <f>VLOOKUP(D772,'[1]Раздел 1'!$D$13:$P$2328,11,0)</f>
        <v>0</v>
      </c>
      <c r="O772" s="12">
        <f>VLOOKUP(D772,'[1]Раздел 1'!$D$13:$P$2328,12,0)</f>
        <v>24</v>
      </c>
      <c r="P772" s="12">
        <f>VLOOKUP(D772,'[1]Раздел 1'!$D$13:$P$2328,13,0)</f>
        <v>41627000</v>
      </c>
    </row>
    <row r="773" spans="1:16" ht="45" customHeight="1" x14ac:dyDescent="0.45">
      <c r="A773" s="14">
        <v>758</v>
      </c>
      <c r="B773" s="5" t="s">
        <v>99</v>
      </c>
      <c r="C773" s="5" t="s">
        <v>100</v>
      </c>
      <c r="D773" s="5" t="s">
        <v>3069</v>
      </c>
      <c r="E773" s="5" t="s">
        <v>112</v>
      </c>
      <c r="F773" s="5" t="s">
        <v>1933</v>
      </c>
      <c r="G773" s="12"/>
      <c r="H773" s="12">
        <f>VLOOKUP(D773,'[1]Раздел 1'!$D$13:$P$2328,5,0)</f>
        <v>1981</v>
      </c>
      <c r="I773" s="12">
        <f>VLOOKUP(D773,'[1]Раздел 1'!$D$13:$P$2328,6,0)</f>
        <v>872.6</v>
      </c>
      <c r="J773" s="12" t="str">
        <f>VLOOKUP(D773,'[1]Раздел 1'!$D$13:$P$2328,7,0)</f>
        <v>кирпич</v>
      </c>
      <c r="K773" s="12">
        <f>VLOOKUP(D773,'[1]Раздел 1'!$D$13:$P$2328,8,0)</f>
        <v>2</v>
      </c>
      <c r="L773" s="12">
        <f>VLOOKUP(D773,'[1]Раздел 1'!$D$13:$P$2328,9,0)</f>
        <v>1</v>
      </c>
      <c r="M773" s="12">
        <f>VLOOKUP(D773,'[1]Раздел 1'!$D$13:$P$2328,10,0)</f>
        <v>0</v>
      </c>
      <c r="N773" s="12">
        <f>VLOOKUP(D773,'[1]Раздел 1'!$D$13:$P$2328,11,0)</f>
        <v>0</v>
      </c>
      <c r="O773" s="12">
        <f>VLOOKUP(D773,'[1]Раздел 1'!$D$13:$P$2328,12,0)</f>
        <v>16</v>
      </c>
      <c r="P773" s="12">
        <f>VLOOKUP(D773,'[1]Раздел 1'!$D$13:$P$2328,13,0)</f>
        <v>41627000</v>
      </c>
    </row>
    <row r="774" spans="1:16" ht="45" customHeight="1" x14ac:dyDescent="0.45">
      <c r="A774" s="14">
        <v>759</v>
      </c>
      <c r="B774" s="5" t="s">
        <v>99</v>
      </c>
      <c r="C774" s="5" t="s">
        <v>100</v>
      </c>
      <c r="D774" s="5" t="s">
        <v>3070</v>
      </c>
      <c r="E774" s="10" t="s">
        <v>1161</v>
      </c>
      <c r="F774" s="5" t="s">
        <v>1933</v>
      </c>
      <c r="G774" s="12"/>
      <c r="H774" s="12">
        <f>VLOOKUP(D774,'[1]Раздел 1'!$D$13:$P$2328,5,0)</f>
        <v>1969</v>
      </c>
      <c r="I774" s="12">
        <f>VLOOKUP(D774,'[1]Раздел 1'!$D$13:$P$2328,6,0)</f>
        <v>4666.8</v>
      </c>
      <c r="J774" s="12" t="str">
        <f>VLOOKUP(D774,'[1]Раздел 1'!$D$13:$P$2328,7,0)</f>
        <v>кирпич</v>
      </c>
      <c r="K774" s="12">
        <f>VLOOKUP(D774,'[1]Раздел 1'!$D$13:$P$2328,8,0)</f>
        <v>5</v>
      </c>
      <c r="L774" s="12">
        <f>VLOOKUP(D774,'[1]Раздел 1'!$D$13:$P$2328,9,0)</f>
        <v>4</v>
      </c>
      <c r="M774" s="12">
        <f>VLOOKUP(D774,'[1]Раздел 1'!$D$13:$P$2328,10,0)</f>
        <v>0</v>
      </c>
      <c r="N774" s="12">
        <f>VLOOKUP(D774,'[1]Раздел 1'!$D$13:$P$2328,11,0)</f>
        <v>0</v>
      </c>
      <c r="O774" s="12">
        <f>VLOOKUP(D774,'[1]Раздел 1'!$D$13:$P$2328,12,0)</f>
        <v>110</v>
      </c>
      <c r="P774" s="12">
        <f>VLOOKUP(D774,'[1]Раздел 1'!$D$13:$P$2328,13,0)</f>
        <v>41627000</v>
      </c>
    </row>
    <row r="775" spans="1:16" ht="45" customHeight="1" x14ac:dyDescent="0.45">
      <c r="A775" s="14">
        <v>760</v>
      </c>
      <c r="B775" s="5" t="s">
        <v>99</v>
      </c>
      <c r="C775" s="5" t="s">
        <v>100</v>
      </c>
      <c r="D775" s="6" t="s">
        <v>2199</v>
      </c>
      <c r="E775" s="5" t="s">
        <v>2200</v>
      </c>
      <c r="F775" s="5" t="s">
        <v>1933</v>
      </c>
      <c r="G775" s="12"/>
      <c r="H775" s="12">
        <f>VLOOKUP(D775,'[1]Раздел 1'!$D$13:$P$2328,5,0)</f>
        <v>2013</v>
      </c>
      <c r="I775" s="12">
        <f>VLOOKUP(D775,'[1]Раздел 1'!$D$13:$P$2328,6,0)</f>
        <v>1824</v>
      </c>
      <c r="J775" s="12" t="str">
        <f>VLOOKUP(D775,'[1]Раздел 1'!$D$13:$P$2328,7,0)</f>
        <v>кирпич</v>
      </c>
      <c r="K775" s="12">
        <f>VLOOKUP(D775,'[1]Раздел 1'!$D$13:$P$2328,8,0)</f>
        <v>3</v>
      </c>
      <c r="L775" s="12">
        <f>VLOOKUP(D775,'[1]Раздел 1'!$D$13:$P$2328,9,0)</f>
        <v>0</v>
      </c>
      <c r="M775" s="12">
        <f>VLOOKUP(D775,'[1]Раздел 1'!$D$13:$P$2328,10,0)</f>
        <v>0</v>
      </c>
      <c r="N775" s="12">
        <f>VLOOKUP(D775,'[1]Раздел 1'!$D$13:$P$2328,11,0)</f>
        <v>0</v>
      </c>
      <c r="O775" s="12">
        <f>VLOOKUP(D775,'[1]Раздел 1'!$D$13:$P$2328,12,0)</f>
        <v>0</v>
      </c>
      <c r="P775" s="12">
        <f>VLOOKUP(D775,'[1]Раздел 1'!$D$13:$P$2328,13,0)</f>
        <v>41627000</v>
      </c>
    </row>
    <row r="776" spans="1:16" ht="45" customHeight="1" x14ac:dyDescent="0.45">
      <c r="A776" s="14">
        <v>761</v>
      </c>
      <c r="B776" s="5" t="s">
        <v>99</v>
      </c>
      <c r="C776" s="5" t="s">
        <v>100</v>
      </c>
      <c r="D776" s="5" t="s">
        <v>3071</v>
      </c>
      <c r="E776" s="5" t="s">
        <v>1779</v>
      </c>
      <c r="F776" s="5" t="s">
        <v>1933</v>
      </c>
      <c r="G776" s="12"/>
      <c r="H776" s="12">
        <f>VLOOKUP(D776,'[1]Раздел 1'!$D$13:$P$2328,5,0)</f>
        <v>1988</v>
      </c>
      <c r="I776" s="12">
        <f>VLOOKUP(D776,'[1]Раздел 1'!$D$13:$P$2328,6,0)</f>
        <v>9460.0999999999985</v>
      </c>
      <c r="J776" s="12" t="str">
        <f>VLOOKUP(D776,'[1]Раздел 1'!$D$13:$P$2328,7,0)</f>
        <v>крупно-панельные</v>
      </c>
      <c r="K776" s="12">
        <f>VLOOKUP(D776,'[1]Раздел 1'!$D$13:$P$2328,8,0)</f>
        <v>5</v>
      </c>
      <c r="L776" s="12">
        <f>VLOOKUP(D776,'[1]Раздел 1'!$D$13:$P$2328,9,0)</f>
        <v>9</v>
      </c>
      <c r="M776" s="12">
        <f>VLOOKUP(D776,'[1]Раздел 1'!$D$13:$P$2328,10,0)</f>
        <v>0</v>
      </c>
      <c r="N776" s="12">
        <f>VLOOKUP(D776,'[1]Раздел 1'!$D$13:$P$2328,11,0)</f>
        <v>0</v>
      </c>
      <c r="O776" s="12">
        <f>VLOOKUP(D776,'[1]Раздел 1'!$D$13:$P$2328,12,0)</f>
        <v>214</v>
      </c>
      <c r="P776" s="12">
        <f>VLOOKUP(D776,'[1]Раздел 1'!$D$13:$P$2328,13,0)</f>
        <v>41627000</v>
      </c>
    </row>
    <row r="777" spans="1:16" ht="45" customHeight="1" x14ac:dyDescent="0.45">
      <c r="A777" s="14">
        <v>762</v>
      </c>
      <c r="B777" s="5" t="s">
        <v>99</v>
      </c>
      <c r="C777" s="5" t="s">
        <v>100</v>
      </c>
      <c r="D777" s="5" t="s">
        <v>3072</v>
      </c>
      <c r="E777" s="5" t="s">
        <v>1423</v>
      </c>
      <c r="F777" s="5" t="s">
        <v>1933</v>
      </c>
      <c r="G777" s="12"/>
      <c r="H777" s="12">
        <f>VLOOKUP(D777,'[1]Раздел 1'!$D$13:$P$2328,5,0)</f>
        <v>1978</v>
      </c>
      <c r="I777" s="12">
        <f>VLOOKUP(D777,'[1]Раздел 1'!$D$13:$P$2328,6,0)</f>
        <v>4890.7</v>
      </c>
      <c r="J777" s="12" t="str">
        <f>VLOOKUP(D777,'[1]Раздел 1'!$D$13:$P$2328,7,0)</f>
        <v>панели</v>
      </c>
      <c r="K777" s="12">
        <f>VLOOKUP(D777,'[1]Раздел 1'!$D$13:$P$2328,8,0)</f>
        <v>5</v>
      </c>
      <c r="L777" s="12">
        <f>VLOOKUP(D777,'[1]Раздел 1'!$D$13:$P$2328,9,0)</f>
        <v>6</v>
      </c>
      <c r="M777" s="12">
        <f>VLOOKUP(D777,'[1]Раздел 1'!$D$13:$P$2328,10,0)</f>
        <v>0</v>
      </c>
      <c r="N777" s="12">
        <f>VLOOKUP(D777,'[1]Раздел 1'!$D$13:$P$2328,11,0)</f>
        <v>0</v>
      </c>
      <c r="O777" s="12">
        <f>VLOOKUP(D777,'[1]Раздел 1'!$D$13:$P$2328,12,0)</f>
        <v>125</v>
      </c>
      <c r="P777" s="12">
        <f>VLOOKUP(D777,'[1]Раздел 1'!$D$13:$P$2328,13,0)</f>
        <v>41627000</v>
      </c>
    </row>
    <row r="778" spans="1:16" ht="45" customHeight="1" x14ac:dyDescent="0.45">
      <c r="A778" s="14">
        <v>763</v>
      </c>
      <c r="B778" s="5" t="s">
        <v>99</v>
      </c>
      <c r="C778" s="5" t="s">
        <v>100</v>
      </c>
      <c r="D778" s="5" t="s">
        <v>3073</v>
      </c>
      <c r="E778" s="5" t="s">
        <v>438</v>
      </c>
      <c r="F778" s="5" t="s">
        <v>1933</v>
      </c>
      <c r="G778" s="12"/>
      <c r="H778" s="12">
        <f>VLOOKUP(D778,'[1]Раздел 1'!$D$13:$P$2328,5,0)</f>
        <v>1978</v>
      </c>
      <c r="I778" s="12">
        <f>VLOOKUP(D778,'[1]Раздел 1'!$D$13:$P$2328,6,0)</f>
        <v>7480.4</v>
      </c>
      <c r="J778" s="12" t="str">
        <f>VLOOKUP(D778,'[1]Раздел 1'!$D$13:$P$2328,7,0)</f>
        <v>панели</v>
      </c>
      <c r="K778" s="12">
        <f>VLOOKUP(D778,'[1]Раздел 1'!$D$13:$P$2328,8,0)</f>
        <v>5</v>
      </c>
      <c r="L778" s="12">
        <f>VLOOKUP(D778,'[1]Раздел 1'!$D$13:$P$2328,9,0)</f>
        <v>6</v>
      </c>
      <c r="M778" s="12">
        <f>VLOOKUP(D778,'[1]Раздел 1'!$D$13:$P$2328,10,0)</f>
        <v>0</v>
      </c>
      <c r="N778" s="12">
        <f>VLOOKUP(D778,'[1]Раздел 1'!$D$13:$P$2328,11,0)</f>
        <v>0</v>
      </c>
      <c r="O778" s="12">
        <f>VLOOKUP(D778,'[1]Раздел 1'!$D$13:$P$2328,12,0)</f>
        <v>120</v>
      </c>
      <c r="P778" s="12">
        <f>VLOOKUP(D778,'[1]Раздел 1'!$D$13:$P$2328,13,0)</f>
        <v>41627000</v>
      </c>
    </row>
    <row r="779" spans="1:16" ht="45" customHeight="1" x14ac:dyDescent="0.45">
      <c r="A779" s="14">
        <v>764</v>
      </c>
      <c r="B779" s="6" t="s">
        <v>99</v>
      </c>
      <c r="C779" s="6" t="s">
        <v>100</v>
      </c>
      <c r="D779" s="6" t="s">
        <v>2013</v>
      </c>
      <c r="E779" s="5" t="s">
        <v>2014</v>
      </c>
      <c r="F779" s="5" t="s">
        <v>1933</v>
      </c>
      <c r="G779" s="12"/>
      <c r="H779" s="12">
        <f>VLOOKUP(D779,'[1]Раздел 1'!$D$13:$P$2328,5,0)</f>
        <v>1991</v>
      </c>
      <c r="I779" s="12">
        <f>VLOOKUP(D779,'[1]Раздел 1'!$D$13:$P$2328,6,0)</f>
        <v>4819.1000000000004</v>
      </c>
      <c r="J779" s="12" t="str">
        <f>VLOOKUP(D779,'[1]Раздел 1'!$D$13:$P$2328,7,0)</f>
        <v>панельные</v>
      </c>
      <c r="K779" s="12">
        <f>VLOOKUP(D779,'[1]Раздел 1'!$D$13:$P$2328,8,0)</f>
        <v>5</v>
      </c>
      <c r="L779" s="12">
        <f>VLOOKUP(D779,'[1]Раздел 1'!$D$13:$P$2328,9,0)</f>
        <v>4</v>
      </c>
      <c r="M779" s="12">
        <f>VLOOKUP(D779,'[1]Раздел 1'!$D$13:$P$2328,10,0)</f>
        <v>0</v>
      </c>
      <c r="N779" s="12">
        <f>VLOOKUP(D779,'[1]Раздел 1'!$D$13:$P$2328,11,0)</f>
        <v>0</v>
      </c>
      <c r="O779" s="12">
        <f>VLOOKUP(D779,'[1]Раздел 1'!$D$13:$P$2328,12,0)</f>
        <v>131</v>
      </c>
      <c r="P779" s="12">
        <f>VLOOKUP(D779,'[1]Раздел 1'!$D$13:$P$2328,13,0)</f>
        <v>41627000</v>
      </c>
    </row>
    <row r="780" spans="1:16" ht="45" customHeight="1" x14ac:dyDescent="0.45">
      <c r="A780" s="14">
        <v>765</v>
      </c>
      <c r="B780" s="5" t="s">
        <v>99</v>
      </c>
      <c r="C780" s="5" t="s">
        <v>100</v>
      </c>
      <c r="D780" s="5" t="s">
        <v>3074</v>
      </c>
      <c r="E780" s="5" t="s">
        <v>1496</v>
      </c>
      <c r="F780" s="5" t="s">
        <v>1933</v>
      </c>
      <c r="G780" s="12"/>
      <c r="H780" s="12">
        <f>VLOOKUP(D780,'[1]Раздел 1'!$D$13:$P$2328,5,0)</f>
        <v>1990</v>
      </c>
      <c r="I780" s="12">
        <f>VLOOKUP(D780,'[1]Раздел 1'!$D$13:$P$2328,6,0)</f>
        <v>6947</v>
      </c>
      <c r="J780" s="12" t="str">
        <f>VLOOKUP(D780,'[1]Раздел 1'!$D$13:$P$2328,7,0)</f>
        <v>панели</v>
      </c>
      <c r="K780" s="12">
        <f>VLOOKUP(D780,'[1]Раздел 1'!$D$13:$P$2328,8,0)</f>
        <v>5</v>
      </c>
      <c r="L780" s="12">
        <f>VLOOKUP(D780,'[1]Раздел 1'!$D$13:$P$2328,9,0)</f>
        <v>4</v>
      </c>
      <c r="M780" s="12">
        <f>VLOOKUP(D780,'[1]Раздел 1'!$D$13:$P$2328,10,0)</f>
        <v>0</v>
      </c>
      <c r="N780" s="12">
        <f>VLOOKUP(D780,'[1]Раздел 1'!$D$13:$P$2328,11,0)</f>
        <v>0</v>
      </c>
      <c r="O780" s="12">
        <f>VLOOKUP(D780,'[1]Раздел 1'!$D$13:$P$2328,12,0)</f>
        <v>90</v>
      </c>
      <c r="P780" s="12">
        <f>VLOOKUP(D780,'[1]Раздел 1'!$D$13:$P$2328,13,0)</f>
        <v>41627000</v>
      </c>
    </row>
    <row r="781" spans="1:16" ht="45" customHeight="1" x14ac:dyDescent="0.45">
      <c r="A781" s="14">
        <v>766</v>
      </c>
      <c r="B781" s="5" t="s">
        <v>99</v>
      </c>
      <c r="C781" s="5" t="s">
        <v>100</v>
      </c>
      <c r="D781" s="5" t="s">
        <v>3075</v>
      </c>
      <c r="E781" s="5" t="s">
        <v>167</v>
      </c>
      <c r="F781" s="5" t="s">
        <v>1933</v>
      </c>
      <c r="G781" s="12"/>
      <c r="H781" s="12">
        <f>VLOOKUP(D781,'[1]Раздел 1'!$D$13:$P$2328,5,0)</f>
        <v>1964</v>
      </c>
      <c r="I781" s="12">
        <f>VLOOKUP(D781,'[1]Раздел 1'!$D$13:$P$2328,6,0)</f>
        <v>555.20000000000005</v>
      </c>
      <c r="J781" s="12" t="str">
        <f>VLOOKUP(D781,'[1]Раздел 1'!$D$13:$P$2328,7,0)</f>
        <v>блочный</v>
      </c>
      <c r="K781" s="12">
        <f>VLOOKUP(D781,'[1]Раздел 1'!$D$13:$P$2328,8,0)</f>
        <v>2</v>
      </c>
      <c r="L781" s="12">
        <f>VLOOKUP(D781,'[1]Раздел 1'!$D$13:$P$2328,9,0)</f>
        <v>1</v>
      </c>
      <c r="M781" s="12">
        <f>VLOOKUP(D781,'[1]Раздел 1'!$D$13:$P$2328,10,0)</f>
        <v>0</v>
      </c>
      <c r="N781" s="12">
        <f>VLOOKUP(D781,'[1]Раздел 1'!$D$13:$P$2328,11,0)</f>
        <v>0</v>
      </c>
      <c r="O781" s="12">
        <f>VLOOKUP(D781,'[1]Раздел 1'!$D$13:$P$2328,12,0)</f>
        <v>14</v>
      </c>
      <c r="P781" s="12">
        <f>VLOOKUP(D781,'[1]Раздел 1'!$D$13:$P$2328,13,0)</f>
        <v>41627000</v>
      </c>
    </row>
    <row r="782" spans="1:16" ht="45" customHeight="1" x14ac:dyDescent="0.45">
      <c r="A782" s="14">
        <v>767</v>
      </c>
      <c r="B782" s="5" t="s">
        <v>99</v>
      </c>
      <c r="C782" s="5" t="s">
        <v>100</v>
      </c>
      <c r="D782" s="5" t="s">
        <v>3076</v>
      </c>
      <c r="E782" s="5" t="s">
        <v>245</v>
      </c>
      <c r="F782" s="5" t="s">
        <v>1933</v>
      </c>
      <c r="G782" s="12"/>
      <c r="H782" s="12">
        <f>VLOOKUP(D782,'[1]Раздел 1'!$D$13:$P$2328,5,0)</f>
        <v>1980</v>
      </c>
      <c r="I782" s="12">
        <f>VLOOKUP(D782,'[1]Раздел 1'!$D$13:$P$2328,6,0)</f>
        <v>5011</v>
      </c>
      <c r="J782" s="12" t="str">
        <f>VLOOKUP(D782,'[1]Раздел 1'!$D$13:$P$2328,7,0)</f>
        <v>панели</v>
      </c>
      <c r="K782" s="12">
        <f>VLOOKUP(D782,'[1]Раздел 1'!$D$13:$P$2328,8,0)</f>
        <v>5</v>
      </c>
      <c r="L782" s="12">
        <f>VLOOKUP(D782,'[1]Раздел 1'!$D$13:$P$2328,9,0)</f>
        <v>4</v>
      </c>
      <c r="M782" s="12">
        <f>VLOOKUP(D782,'[1]Раздел 1'!$D$13:$P$2328,10,0)</f>
        <v>0</v>
      </c>
      <c r="N782" s="12">
        <f>VLOOKUP(D782,'[1]Раздел 1'!$D$13:$P$2328,11,0)</f>
        <v>0</v>
      </c>
      <c r="O782" s="12">
        <f>VLOOKUP(D782,'[1]Раздел 1'!$D$13:$P$2328,12,0)</f>
        <v>116</v>
      </c>
      <c r="P782" s="12">
        <f>VLOOKUP(D782,'[1]Раздел 1'!$D$13:$P$2328,13,0)</f>
        <v>41627000</v>
      </c>
    </row>
    <row r="783" spans="1:16" ht="45" customHeight="1" x14ac:dyDescent="0.45">
      <c r="A783" s="14">
        <v>768</v>
      </c>
      <c r="B783" s="6" t="s">
        <v>99</v>
      </c>
      <c r="C783" s="6" t="s">
        <v>100</v>
      </c>
      <c r="D783" s="6" t="s">
        <v>2006</v>
      </c>
      <c r="E783" s="5" t="s">
        <v>2007</v>
      </c>
      <c r="F783" s="5" t="s">
        <v>1933</v>
      </c>
      <c r="G783" s="12"/>
      <c r="H783" s="12">
        <f>VLOOKUP(D783,'[1]Раздел 1'!$D$13:$P$2328,5,0)</f>
        <v>1982</v>
      </c>
      <c r="I783" s="12">
        <f>VLOOKUP(D783,'[1]Раздел 1'!$D$13:$P$2328,6,0)</f>
        <v>4994.5</v>
      </c>
      <c r="J783" s="12" t="str">
        <f>VLOOKUP(D783,'[1]Раздел 1'!$D$13:$P$2328,7,0)</f>
        <v>панельный</v>
      </c>
      <c r="K783" s="12">
        <f>VLOOKUP(D783,'[1]Раздел 1'!$D$13:$P$2328,8,0)</f>
        <v>5</v>
      </c>
      <c r="L783" s="12">
        <f>VLOOKUP(D783,'[1]Раздел 1'!$D$13:$P$2328,9,0)</f>
        <v>0</v>
      </c>
      <c r="M783" s="12">
        <f>VLOOKUP(D783,'[1]Раздел 1'!$D$13:$P$2328,10,0)</f>
        <v>0</v>
      </c>
      <c r="N783" s="12">
        <f>VLOOKUP(D783,'[1]Раздел 1'!$D$13:$P$2328,11,0)</f>
        <v>0</v>
      </c>
      <c r="O783" s="12">
        <f>VLOOKUP(D783,'[1]Раздел 1'!$D$13:$P$2328,12,0)</f>
        <v>0</v>
      </c>
      <c r="P783" s="12">
        <f>VLOOKUP(D783,'[1]Раздел 1'!$D$13:$P$2328,13,0)</f>
        <v>41627000</v>
      </c>
    </row>
    <row r="784" spans="1:16" ht="45" customHeight="1" x14ac:dyDescent="0.45">
      <c r="A784" s="14">
        <v>769</v>
      </c>
      <c r="B784" s="6" t="s">
        <v>99</v>
      </c>
      <c r="C784" s="6" t="s">
        <v>100</v>
      </c>
      <c r="D784" s="6" t="s">
        <v>2197</v>
      </c>
      <c r="E784" s="5" t="s">
        <v>2198</v>
      </c>
      <c r="F784" s="5" t="s">
        <v>1933</v>
      </c>
      <c r="G784" s="12"/>
      <c r="H784" s="12">
        <f>VLOOKUP(D784,'[1]Раздел 1'!$D$13:$P$2328,5,0)</f>
        <v>1975</v>
      </c>
      <c r="I784" s="12">
        <f>VLOOKUP(D784,'[1]Раздел 1'!$D$13:$P$2328,6,0)</f>
        <v>453.8</v>
      </c>
      <c r="J784" s="12" t="str">
        <f>VLOOKUP(D784,'[1]Раздел 1'!$D$13:$P$2328,7,0)</f>
        <v>блочный</v>
      </c>
      <c r="K784" s="12">
        <f>VLOOKUP(D784,'[1]Раздел 1'!$D$13:$P$2328,8,0)</f>
        <v>2</v>
      </c>
      <c r="L784" s="12">
        <f>VLOOKUP(D784,'[1]Раздел 1'!$D$13:$P$2328,9,0)</f>
        <v>1</v>
      </c>
      <c r="M784" s="12">
        <f>VLOOKUP(D784,'[1]Раздел 1'!$D$13:$P$2328,10,0)</f>
        <v>0</v>
      </c>
      <c r="N784" s="12">
        <f>VLOOKUP(D784,'[1]Раздел 1'!$D$13:$P$2328,11,0)</f>
        <v>0</v>
      </c>
      <c r="O784" s="12">
        <f>VLOOKUP(D784,'[1]Раздел 1'!$D$13:$P$2328,12,0)</f>
        <v>10</v>
      </c>
      <c r="P784" s="12">
        <f>VLOOKUP(D784,'[1]Раздел 1'!$D$13:$P$2328,13,0)</f>
        <v>41627000</v>
      </c>
    </row>
    <row r="785" spans="1:16" ht="45" customHeight="1" x14ac:dyDescent="0.45">
      <c r="A785" s="14">
        <v>770</v>
      </c>
      <c r="B785" s="5" t="s">
        <v>99</v>
      </c>
      <c r="C785" s="5" t="s">
        <v>100</v>
      </c>
      <c r="D785" s="5" t="s">
        <v>3077</v>
      </c>
      <c r="E785" s="5" t="s">
        <v>990</v>
      </c>
      <c r="F785" s="5" t="s">
        <v>1933</v>
      </c>
      <c r="G785" s="12"/>
      <c r="H785" s="12">
        <f>VLOOKUP(D785,'[1]Раздел 1'!$D$13:$P$2328,5,0)</f>
        <v>1983</v>
      </c>
      <c r="I785" s="12">
        <f>VLOOKUP(D785,'[1]Раздел 1'!$D$13:$P$2328,6,0)</f>
        <v>5790.7</v>
      </c>
      <c r="J785" s="12" t="str">
        <f>VLOOKUP(D785,'[1]Раздел 1'!$D$13:$P$2328,7,0)</f>
        <v>панели</v>
      </c>
      <c r="K785" s="12">
        <f>VLOOKUP(D785,'[1]Раздел 1'!$D$13:$P$2328,8,0)</f>
        <v>5</v>
      </c>
      <c r="L785" s="12">
        <f>VLOOKUP(D785,'[1]Раздел 1'!$D$13:$P$2328,9,0)</f>
        <v>5</v>
      </c>
      <c r="M785" s="12">
        <f>VLOOKUP(D785,'[1]Раздел 1'!$D$13:$P$2328,10,0)</f>
        <v>0</v>
      </c>
      <c r="N785" s="12">
        <f>VLOOKUP(D785,'[1]Раздел 1'!$D$13:$P$2328,11,0)</f>
        <v>0</v>
      </c>
      <c r="O785" s="12">
        <f>VLOOKUP(D785,'[1]Раздел 1'!$D$13:$P$2328,12,0)</f>
        <v>119</v>
      </c>
      <c r="P785" s="12">
        <f>VLOOKUP(D785,'[1]Раздел 1'!$D$13:$P$2328,13,0)</f>
        <v>41627000</v>
      </c>
    </row>
    <row r="786" spans="1:16" ht="45" customHeight="1" x14ac:dyDescent="0.45">
      <c r="A786" s="14">
        <v>771</v>
      </c>
      <c r="B786" s="5" t="s">
        <v>99</v>
      </c>
      <c r="C786" s="5" t="s">
        <v>100</v>
      </c>
      <c r="D786" s="5" t="s">
        <v>3078</v>
      </c>
      <c r="E786" s="5" t="s">
        <v>1371</v>
      </c>
      <c r="F786" s="5" t="s">
        <v>1933</v>
      </c>
      <c r="G786" s="12"/>
      <c r="H786" s="12">
        <f>VLOOKUP(D786,'[1]Раздел 1'!$D$13:$P$2328,5,0)</f>
        <v>1986</v>
      </c>
      <c r="I786" s="12">
        <f>VLOOKUP(D786,'[1]Раздел 1'!$D$13:$P$2328,6,0)</f>
        <v>5733.5</v>
      </c>
      <c r="J786" s="12" t="str">
        <f>VLOOKUP(D786,'[1]Раздел 1'!$D$13:$P$2328,7,0)</f>
        <v>крупно-панельные</v>
      </c>
      <c r="K786" s="12">
        <f>VLOOKUP(D786,'[1]Раздел 1'!$D$13:$P$2328,8,0)</f>
        <v>5</v>
      </c>
      <c r="L786" s="12">
        <f>VLOOKUP(D786,'[1]Раздел 1'!$D$13:$P$2328,9,0)</f>
        <v>5</v>
      </c>
      <c r="M786" s="12">
        <f>VLOOKUP(D786,'[1]Раздел 1'!$D$13:$P$2328,10,0)</f>
        <v>0</v>
      </c>
      <c r="N786" s="12">
        <f>VLOOKUP(D786,'[1]Раздел 1'!$D$13:$P$2328,11,0)</f>
        <v>0</v>
      </c>
      <c r="O786" s="12">
        <f>VLOOKUP(D786,'[1]Раздел 1'!$D$13:$P$2328,12,0)</f>
        <v>97</v>
      </c>
      <c r="P786" s="12">
        <f>VLOOKUP(D786,'[1]Раздел 1'!$D$13:$P$2328,13,0)</f>
        <v>41627000</v>
      </c>
    </row>
    <row r="787" spans="1:16" ht="45" customHeight="1" x14ac:dyDescent="0.45">
      <c r="A787" s="14">
        <v>772</v>
      </c>
      <c r="B787" s="5" t="s">
        <v>99</v>
      </c>
      <c r="C787" s="5" t="s">
        <v>100</v>
      </c>
      <c r="D787" s="5" t="s">
        <v>3079</v>
      </c>
      <c r="E787" s="5" t="s">
        <v>870</v>
      </c>
      <c r="F787" s="5" t="s">
        <v>1933</v>
      </c>
      <c r="G787" s="12"/>
      <c r="H787" s="12">
        <f>VLOOKUP(D787,'[1]Раздел 1'!$D$13:$P$2328,5,0)</f>
        <v>1955</v>
      </c>
      <c r="I787" s="12">
        <f>VLOOKUP(D787,'[1]Раздел 1'!$D$13:$P$2328,6,0)</f>
        <v>2834.3999999999996</v>
      </c>
      <c r="J787" s="12" t="str">
        <f>VLOOKUP(D787,'[1]Раздел 1'!$D$13:$P$2328,7,0)</f>
        <v>кирпич</v>
      </c>
      <c r="K787" s="12">
        <f>VLOOKUP(D787,'[1]Раздел 1'!$D$13:$P$2328,8,0)</f>
        <v>3</v>
      </c>
      <c r="L787" s="12">
        <f>VLOOKUP(D787,'[1]Раздел 1'!$D$13:$P$2328,9,0)</f>
        <v>3</v>
      </c>
      <c r="M787" s="12">
        <f>VLOOKUP(D787,'[1]Раздел 1'!$D$13:$P$2328,10,0)</f>
        <v>0</v>
      </c>
      <c r="N787" s="12">
        <f>VLOOKUP(D787,'[1]Раздел 1'!$D$13:$P$2328,11,0)</f>
        <v>0</v>
      </c>
      <c r="O787" s="12">
        <f>VLOOKUP(D787,'[1]Раздел 1'!$D$13:$P$2328,12,0)</f>
        <v>50</v>
      </c>
      <c r="P787" s="12">
        <f>VLOOKUP(D787,'[1]Раздел 1'!$D$13:$P$2328,13,0)</f>
        <v>41627000</v>
      </c>
    </row>
    <row r="788" spans="1:16" ht="45" customHeight="1" x14ac:dyDescent="0.45">
      <c r="A788" s="14">
        <v>773</v>
      </c>
      <c r="B788" s="5" t="s">
        <v>99</v>
      </c>
      <c r="C788" s="5" t="s">
        <v>100</v>
      </c>
      <c r="D788" s="5" t="s">
        <v>3080</v>
      </c>
      <c r="E788" s="5" t="s">
        <v>355</v>
      </c>
      <c r="F788" s="5" t="s">
        <v>1933</v>
      </c>
      <c r="G788" s="12"/>
      <c r="H788" s="12">
        <f>VLOOKUP(D788,'[1]Раздел 1'!$D$13:$P$2328,5,0)</f>
        <v>1955</v>
      </c>
      <c r="I788" s="12">
        <f>VLOOKUP(D788,'[1]Раздел 1'!$D$13:$P$2328,6,0)</f>
        <v>2872.5</v>
      </c>
      <c r="J788" s="12" t="str">
        <f>VLOOKUP(D788,'[1]Раздел 1'!$D$13:$P$2328,7,0)</f>
        <v>кирпич</v>
      </c>
      <c r="K788" s="12">
        <f>VLOOKUP(D788,'[1]Раздел 1'!$D$13:$P$2328,8,0)</f>
        <v>3</v>
      </c>
      <c r="L788" s="12">
        <f>VLOOKUP(D788,'[1]Раздел 1'!$D$13:$P$2328,9,0)</f>
        <v>3</v>
      </c>
      <c r="M788" s="12">
        <f>VLOOKUP(D788,'[1]Раздел 1'!$D$13:$P$2328,10,0)</f>
        <v>0</v>
      </c>
      <c r="N788" s="12">
        <f>VLOOKUP(D788,'[1]Раздел 1'!$D$13:$P$2328,11,0)</f>
        <v>0</v>
      </c>
      <c r="O788" s="12">
        <f>VLOOKUP(D788,'[1]Раздел 1'!$D$13:$P$2328,12,0)</f>
        <v>58</v>
      </c>
      <c r="P788" s="12">
        <f>VLOOKUP(D788,'[1]Раздел 1'!$D$13:$P$2328,13,0)</f>
        <v>41627000</v>
      </c>
    </row>
    <row r="789" spans="1:16" ht="45" customHeight="1" x14ac:dyDescent="0.45">
      <c r="A789" s="14">
        <v>774</v>
      </c>
      <c r="B789" s="5" t="s">
        <v>99</v>
      </c>
      <c r="C789" s="5" t="s">
        <v>100</v>
      </c>
      <c r="D789" s="5" t="s">
        <v>3081</v>
      </c>
      <c r="E789" s="5" t="s">
        <v>1063</v>
      </c>
      <c r="F789" s="5" t="s">
        <v>1933</v>
      </c>
      <c r="G789" s="12"/>
      <c r="H789" s="12">
        <f>VLOOKUP(D789,'[1]Раздел 1'!$D$13:$P$2328,5,0)</f>
        <v>1973</v>
      </c>
      <c r="I789" s="12">
        <f>VLOOKUP(D789,'[1]Раздел 1'!$D$13:$P$2328,6,0)</f>
        <v>2376.9</v>
      </c>
      <c r="J789" s="12" t="str">
        <f>VLOOKUP(D789,'[1]Раздел 1'!$D$13:$P$2328,7,0)</f>
        <v>кирпич</v>
      </c>
      <c r="K789" s="12">
        <f>VLOOKUP(D789,'[1]Раздел 1'!$D$13:$P$2328,8,0)</f>
        <v>3</v>
      </c>
      <c r="L789" s="12">
        <f>VLOOKUP(D789,'[1]Раздел 1'!$D$13:$P$2328,9,0)</f>
        <v>4</v>
      </c>
      <c r="M789" s="12">
        <f>VLOOKUP(D789,'[1]Раздел 1'!$D$13:$P$2328,10,0)</f>
        <v>0</v>
      </c>
      <c r="N789" s="12">
        <f>VLOOKUP(D789,'[1]Раздел 1'!$D$13:$P$2328,11,0)</f>
        <v>0</v>
      </c>
      <c r="O789" s="12">
        <f>VLOOKUP(D789,'[1]Раздел 1'!$D$13:$P$2328,12,0)</f>
        <v>70</v>
      </c>
      <c r="P789" s="12">
        <f>VLOOKUP(D789,'[1]Раздел 1'!$D$13:$P$2328,13,0)</f>
        <v>41627000</v>
      </c>
    </row>
    <row r="790" spans="1:16" ht="45" customHeight="1" x14ac:dyDescent="0.45">
      <c r="A790" s="14">
        <v>775</v>
      </c>
      <c r="B790" s="5" t="s">
        <v>99</v>
      </c>
      <c r="C790" s="5" t="s">
        <v>100</v>
      </c>
      <c r="D790" s="5" t="s">
        <v>3082</v>
      </c>
      <c r="E790" s="5" t="s">
        <v>1232</v>
      </c>
      <c r="F790" s="5" t="s">
        <v>1933</v>
      </c>
      <c r="G790" s="12"/>
      <c r="H790" s="12">
        <f>VLOOKUP(D790,'[1]Раздел 1'!$D$13:$P$2328,5,0)</f>
        <v>1970</v>
      </c>
      <c r="I790" s="12">
        <f>VLOOKUP(D790,'[1]Раздел 1'!$D$13:$P$2328,6,0)</f>
        <v>5743.6</v>
      </c>
      <c r="J790" s="12" t="str">
        <f>VLOOKUP(D790,'[1]Раздел 1'!$D$13:$P$2328,7,0)</f>
        <v>блочный</v>
      </c>
      <c r="K790" s="12">
        <f>VLOOKUP(D790,'[1]Раздел 1'!$D$13:$P$2328,8,0)</f>
        <v>5</v>
      </c>
      <c r="L790" s="12">
        <f>VLOOKUP(D790,'[1]Раздел 1'!$D$13:$P$2328,9,0)</f>
        <v>6</v>
      </c>
      <c r="M790" s="12">
        <f>VLOOKUP(D790,'[1]Раздел 1'!$D$13:$P$2328,10,0)</f>
        <v>0</v>
      </c>
      <c r="N790" s="12">
        <f>VLOOKUP(D790,'[1]Раздел 1'!$D$13:$P$2328,11,0)</f>
        <v>0</v>
      </c>
      <c r="O790" s="12">
        <f>VLOOKUP(D790,'[1]Раздел 1'!$D$13:$P$2328,12,0)</f>
        <v>180</v>
      </c>
      <c r="P790" s="12">
        <f>VLOOKUP(D790,'[1]Раздел 1'!$D$13:$P$2328,13,0)</f>
        <v>41627000</v>
      </c>
    </row>
    <row r="791" spans="1:16" ht="45" customHeight="1" x14ac:dyDescent="0.45">
      <c r="A791" s="14">
        <v>776</v>
      </c>
      <c r="B791" s="5" t="s">
        <v>99</v>
      </c>
      <c r="C791" s="5" t="s">
        <v>100</v>
      </c>
      <c r="D791" s="5" t="s">
        <v>3083</v>
      </c>
      <c r="E791" s="5" t="s">
        <v>4180</v>
      </c>
      <c r="F791" s="5" t="s">
        <v>1933</v>
      </c>
      <c r="G791" s="12" t="s">
        <v>4199</v>
      </c>
      <c r="H791" s="12">
        <v>1962</v>
      </c>
      <c r="I791" s="12">
        <v>2098</v>
      </c>
      <c r="J791" s="12" t="s">
        <v>1950</v>
      </c>
      <c r="K791" s="12">
        <v>4</v>
      </c>
      <c r="L791" s="12"/>
      <c r="M791" s="12">
        <v>0</v>
      </c>
      <c r="N791" s="12">
        <v>0</v>
      </c>
      <c r="O791" s="12"/>
      <c r="P791" s="12"/>
    </row>
    <row r="792" spans="1:16" ht="45" customHeight="1" x14ac:dyDescent="0.45">
      <c r="A792" s="14">
        <v>777</v>
      </c>
      <c r="B792" s="5" t="s">
        <v>99</v>
      </c>
      <c r="C792" s="5" t="s">
        <v>100</v>
      </c>
      <c r="D792" s="5" t="s">
        <v>3084</v>
      </c>
      <c r="E792" s="5" t="s">
        <v>1629</v>
      </c>
      <c r="F792" s="5" t="s">
        <v>1933</v>
      </c>
      <c r="G792" s="12"/>
      <c r="H792" s="12">
        <f>VLOOKUP(D792,'[1]Раздел 1'!$D$13:$P$2328,5,0)</f>
        <v>1967</v>
      </c>
      <c r="I792" s="12">
        <f>VLOOKUP(D792,'[1]Раздел 1'!$D$13:$P$2328,6,0)</f>
        <v>4670</v>
      </c>
      <c r="J792" s="12" t="str">
        <f>VLOOKUP(D792,'[1]Раздел 1'!$D$13:$P$2328,7,0)</f>
        <v>панели</v>
      </c>
      <c r="K792" s="12">
        <f>VLOOKUP(D792,'[1]Раздел 1'!$D$13:$P$2328,8,0)</f>
        <v>5</v>
      </c>
      <c r="L792" s="12">
        <f>VLOOKUP(D792,'[1]Раздел 1'!$D$13:$P$2328,9,0)</f>
        <v>4</v>
      </c>
      <c r="M792" s="12">
        <f>VLOOKUP(D792,'[1]Раздел 1'!$D$13:$P$2328,10,0)</f>
        <v>0</v>
      </c>
      <c r="N792" s="12">
        <f>VLOOKUP(D792,'[1]Раздел 1'!$D$13:$P$2328,11,0)</f>
        <v>0</v>
      </c>
      <c r="O792" s="12">
        <f>VLOOKUP(D792,'[1]Раздел 1'!$D$13:$P$2328,12,0)</f>
        <v>147</v>
      </c>
      <c r="P792" s="12">
        <f>VLOOKUP(D792,'[1]Раздел 1'!$D$13:$P$2328,13,0)</f>
        <v>41627000</v>
      </c>
    </row>
    <row r="793" spans="1:16" ht="45" customHeight="1" x14ac:dyDescent="0.45">
      <c r="A793" s="14">
        <v>778</v>
      </c>
      <c r="B793" s="5" t="s">
        <v>99</v>
      </c>
      <c r="C793" s="5" t="s">
        <v>100</v>
      </c>
      <c r="D793" s="5" t="s">
        <v>3085</v>
      </c>
      <c r="E793" s="5" t="s">
        <v>744</v>
      </c>
      <c r="F793" s="5" t="s">
        <v>1933</v>
      </c>
      <c r="G793" s="12"/>
      <c r="H793" s="12">
        <f>VLOOKUP(D793,'[1]Раздел 1'!$D$13:$P$2328,5,0)</f>
        <v>1984</v>
      </c>
      <c r="I793" s="12">
        <f>VLOOKUP(D793,'[1]Раздел 1'!$D$13:$P$2328,6,0)</f>
        <v>3237.7000000000003</v>
      </c>
      <c r="J793" s="12" t="str">
        <f>VLOOKUP(D793,'[1]Раздел 1'!$D$13:$P$2328,7,0)</f>
        <v>панели</v>
      </c>
      <c r="K793" s="12">
        <f>VLOOKUP(D793,'[1]Раздел 1'!$D$13:$P$2328,8,0)</f>
        <v>5</v>
      </c>
      <c r="L793" s="12">
        <f>VLOOKUP(D793,'[1]Раздел 1'!$D$13:$P$2328,9,0)</f>
        <v>4</v>
      </c>
      <c r="M793" s="12">
        <f>VLOOKUP(D793,'[1]Раздел 1'!$D$13:$P$2328,10,0)</f>
        <v>0</v>
      </c>
      <c r="N793" s="12">
        <f>VLOOKUP(D793,'[1]Раздел 1'!$D$13:$P$2328,11,0)</f>
        <v>0</v>
      </c>
      <c r="O793" s="12">
        <f>VLOOKUP(D793,'[1]Раздел 1'!$D$13:$P$2328,12,0)</f>
        <v>110</v>
      </c>
      <c r="P793" s="12">
        <f>VLOOKUP(D793,'[1]Раздел 1'!$D$13:$P$2328,13,0)</f>
        <v>41627000</v>
      </c>
    </row>
    <row r="794" spans="1:16" ht="45" customHeight="1" x14ac:dyDescent="0.45">
      <c r="A794" s="14">
        <v>779</v>
      </c>
      <c r="B794" s="5" t="s">
        <v>99</v>
      </c>
      <c r="C794" s="5" t="s">
        <v>100</v>
      </c>
      <c r="D794" s="5" t="s">
        <v>3086</v>
      </c>
      <c r="E794" s="5" t="s">
        <v>218</v>
      </c>
      <c r="F794" s="5" t="s">
        <v>1933</v>
      </c>
      <c r="G794" s="12"/>
      <c r="H794" s="12">
        <f>VLOOKUP(D794,'[1]Раздел 1'!$D$13:$P$2328,5,0)</f>
        <v>1987</v>
      </c>
      <c r="I794" s="12">
        <f>VLOOKUP(D794,'[1]Раздел 1'!$D$13:$P$2328,6,0)</f>
        <v>4970.1000000000004</v>
      </c>
      <c r="J794" s="12" t="str">
        <f>VLOOKUP(D794,'[1]Раздел 1'!$D$13:$P$2328,7,0)</f>
        <v>панели</v>
      </c>
      <c r="K794" s="12">
        <f>VLOOKUP(D794,'[1]Раздел 1'!$D$13:$P$2328,8,0)</f>
        <v>5</v>
      </c>
      <c r="L794" s="12">
        <f>VLOOKUP(D794,'[1]Раздел 1'!$D$13:$P$2328,9,0)</f>
        <v>4</v>
      </c>
      <c r="M794" s="12">
        <f>VLOOKUP(D794,'[1]Раздел 1'!$D$13:$P$2328,10,0)</f>
        <v>0</v>
      </c>
      <c r="N794" s="12">
        <f>VLOOKUP(D794,'[1]Раздел 1'!$D$13:$P$2328,11,0)</f>
        <v>0</v>
      </c>
      <c r="O794" s="12">
        <f>VLOOKUP(D794,'[1]Раздел 1'!$D$13:$P$2328,12,0)</f>
        <v>127</v>
      </c>
      <c r="P794" s="12">
        <f>VLOOKUP(D794,'[1]Раздел 1'!$D$13:$P$2328,13,0)</f>
        <v>41627000</v>
      </c>
    </row>
    <row r="795" spans="1:16" ht="45" customHeight="1" x14ac:dyDescent="0.45">
      <c r="A795" s="14">
        <v>780</v>
      </c>
      <c r="B795" s="5" t="s">
        <v>99</v>
      </c>
      <c r="C795" s="5" t="s">
        <v>100</v>
      </c>
      <c r="D795" s="5" t="s">
        <v>3087</v>
      </c>
      <c r="E795" s="5" t="s">
        <v>752</v>
      </c>
      <c r="F795" s="5" t="s">
        <v>1933</v>
      </c>
      <c r="G795" s="12"/>
      <c r="H795" s="12">
        <f>VLOOKUP(D795,'[1]Раздел 1'!$D$13:$P$2328,5,0)</f>
        <v>1983</v>
      </c>
      <c r="I795" s="12">
        <f>VLOOKUP(D795,'[1]Раздел 1'!$D$13:$P$2328,6,0)</f>
        <v>5056.7</v>
      </c>
      <c r="J795" s="12" t="str">
        <f>VLOOKUP(D795,'[1]Раздел 1'!$D$13:$P$2328,7,0)</f>
        <v>панели</v>
      </c>
      <c r="K795" s="12">
        <f>VLOOKUP(D795,'[1]Раздел 1'!$D$13:$P$2328,8,0)</f>
        <v>5</v>
      </c>
      <c r="L795" s="12">
        <f>VLOOKUP(D795,'[1]Раздел 1'!$D$13:$P$2328,9,0)</f>
        <v>4</v>
      </c>
      <c r="M795" s="12">
        <f>VLOOKUP(D795,'[1]Раздел 1'!$D$13:$P$2328,10,0)</f>
        <v>0</v>
      </c>
      <c r="N795" s="12">
        <f>VLOOKUP(D795,'[1]Раздел 1'!$D$13:$P$2328,11,0)</f>
        <v>0</v>
      </c>
      <c r="O795" s="12">
        <f>VLOOKUP(D795,'[1]Раздел 1'!$D$13:$P$2328,12,0)</f>
        <v>112</v>
      </c>
      <c r="P795" s="12">
        <f>VLOOKUP(D795,'[1]Раздел 1'!$D$13:$P$2328,13,0)</f>
        <v>41627000</v>
      </c>
    </row>
    <row r="796" spans="1:16" ht="45" customHeight="1" x14ac:dyDescent="0.45">
      <c r="A796" s="14">
        <v>781</v>
      </c>
      <c r="B796" s="5" t="s">
        <v>99</v>
      </c>
      <c r="C796" s="5" t="s">
        <v>100</v>
      </c>
      <c r="D796" s="5" t="s">
        <v>3088</v>
      </c>
      <c r="E796" s="5" t="s">
        <v>287</v>
      </c>
      <c r="F796" s="5" t="s">
        <v>1933</v>
      </c>
      <c r="G796" s="12"/>
      <c r="H796" s="12">
        <f>VLOOKUP(D796,'[1]Раздел 1'!$D$13:$P$2328,5,0)</f>
        <v>1958</v>
      </c>
      <c r="I796" s="12">
        <f>VLOOKUP(D796,'[1]Раздел 1'!$D$13:$P$2328,6,0)</f>
        <v>1116.0999999999999</v>
      </c>
      <c r="J796" s="12" t="str">
        <f>VLOOKUP(D796,'[1]Раздел 1'!$D$13:$P$2328,7,0)</f>
        <v>кирпич</v>
      </c>
      <c r="K796" s="12">
        <f>VLOOKUP(D796,'[1]Раздел 1'!$D$13:$P$2328,8,0)</f>
        <v>2</v>
      </c>
      <c r="L796" s="12">
        <f>VLOOKUP(D796,'[1]Раздел 1'!$D$13:$P$2328,9,0)</f>
        <v>2</v>
      </c>
      <c r="M796" s="12">
        <f>VLOOKUP(D796,'[1]Раздел 1'!$D$13:$P$2328,10,0)</f>
        <v>0</v>
      </c>
      <c r="N796" s="12">
        <f>VLOOKUP(D796,'[1]Раздел 1'!$D$13:$P$2328,11,0)</f>
        <v>0</v>
      </c>
      <c r="O796" s="12">
        <f>VLOOKUP(D796,'[1]Раздел 1'!$D$13:$P$2328,12,0)</f>
        <v>8</v>
      </c>
      <c r="P796" s="12">
        <f>VLOOKUP(D796,'[1]Раздел 1'!$D$13:$P$2328,13,0)</f>
        <v>41627000</v>
      </c>
    </row>
    <row r="797" spans="1:16" ht="45" customHeight="1" x14ac:dyDescent="0.45">
      <c r="A797" s="14">
        <v>782</v>
      </c>
      <c r="B797" s="5" t="s">
        <v>99</v>
      </c>
      <c r="C797" s="5" t="s">
        <v>100</v>
      </c>
      <c r="D797" s="5" t="s">
        <v>3089</v>
      </c>
      <c r="E797" s="5" t="s">
        <v>1333</v>
      </c>
      <c r="F797" s="5" t="s">
        <v>1933</v>
      </c>
      <c r="G797" s="12"/>
      <c r="H797" s="12">
        <f>VLOOKUP(D797,'[1]Раздел 1'!$D$13:$P$2328,5,0)</f>
        <v>1971</v>
      </c>
      <c r="I797" s="12">
        <f>VLOOKUP(D797,'[1]Раздел 1'!$D$13:$P$2328,6,0)</f>
        <v>7435.7</v>
      </c>
      <c r="J797" s="12" t="str">
        <f>VLOOKUP(D797,'[1]Раздел 1'!$D$13:$P$2328,7,0)</f>
        <v>панели</v>
      </c>
      <c r="K797" s="12">
        <f>VLOOKUP(D797,'[1]Раздел 1'!$D$13:$P$2328,8,0)</f>
        <v>5</v>
      </c>
      <c r="L797" s="12">
        <f>VLOOKUP(D797,'[1]Раздел 1'!$D$13:$P$2328,9,0)</f>
        <v>8</v>
      </c>
      <c r="M797" s="12">
        <f>VLOOKUP(D797,'[1]Раздел 1'!$D$13:$P$2328,10,0)</f>
        <v>0</v>
      </c>
      <c r="N797" s="12">
        <f>VLOOKUP(D797,'[1]Раздел 1'!$D$13:$P$2328,11,0)</f>
        <v>0</v>
      </c>
      <c r="O797" s="12">
        <f>VLOOKUP(D797,'[1]Раздел 1'!$D$13:$P$2328,12,0)</f>
        <v>217</v>
      </c>
      <c r="P797" s="12">
        <f>VLOOKUP(D797,'[1]Раздел 1'!$D$13:$P$2328,13,0)</f>
        <v>41627000</v>
      </c>
    </row>
    <row r="798" spans="1:16" ht="45" customHeight="1" x14ac:dyDescent="0.45">
      <c r="A798" s="14">
        <v>783</v>
      </c>
      <c r="B798" s="5" t="s">
        <v>99</v>
      </c>
      <c r="C798" s="5" t="s">
        <v>100</v>
      </c>
      <c r="D798" s="5" t="s">
        <v>3090</v>
      </c>
      <c r="E798" s="5" t="s">
        <v>1284</v>
      </c>
      <c r="F798" s="5" t="s">
        <v>1933</v>
      </c>
      <c r="G798" s="12"/>
      <c r="H798" s="12">
        <f>VLOOKUP(D798,'[1]Раздел 1'!$D$13:$P$2328,5,0)</f>
        <v>1979</v>
      </c>
      <c r="I798" s="12">
        <f>VLOOKUP(D798,'[1]Раздел 1'!$D$13:$P$2328,6,0)</f>
        <v>1026.4000000000001</v>
      </c>
      <c r="J798" s="12" t="str">
        <f>VLOOKUP(D798,'[1]Раздел 1'!$D$13:$P$2328,7,0)</f>
        <v>панели</v>
      </c>
      <c r="K798" s="12">
        <f>VLOOKUP(D798,'[1]Раздел 1'!$D$13:$P$2328,8,0)</f>
        <v>3</v>
      </c>
      <c r="L798" s="12">
        <f>VLOOKUP(D798,'[1]Раздел 1'!$D$13:$P$2328,9,0)</f>
        <v>1</v>
      </c>
      <c r="M798" s="12">
        <f>VLOOKUP(D798,'[1]Раздел 1'!$D$13:$P$2328,10,0)</f>
        <v>0</v>
      </c>
      <c r="N798" s="12">
        <f>VLOOKUP(D798,'[1]Раздел 1'!$D$13:$P$2328,11,0)</f>
        <v>0</v>
      </c>
      <c r="O798" s="12">
        <f>VLOOKUP(D798,'[1]Раздел 1'!$D$13:$P$2328,12,0)</f>
        <v>28</v>
      </c>
      <c r="P798" s="12">
        <f>VLOOKUP(D798,'[1]Раздел 1'!$D$13:$P$2328,13,0)</f>
        <v>41627000</v>
      </c>
    </row>
    <row r="799" spans="1:16" ht="45" customHeight="1" x14ac:dyDescent="0.45">
      <c r="A799" s="14">
        <v>784</v>
      </c>
      <c r="B799" s="6" t="s">
        <v>118</v>
      </c>
      <c r="C799" s="6" t="s">
        <v>205</v>
      </c>
      <c r="D799" s="6" t="s">
        <v>2193</v>
      </c>
      <c r="E799" s="5" t="s">
        <v>2194</v>
      </c>
      <c r="F799" s="5" t="s">
        <v>1933</v>
      </c>
      <c r="G799" s="12"/>
      <c r="H799" s="12">
        <f>VLOOKUP(D799,'[1]Раздел 1'!$D$13:$P$2328,5,0)</f>
        <v>1960</v>
      </c>
      <c r="I799" s="12">
        <f>VLOOKUP(D799,'[1]Раздел 1'!$D$13:$P$2328,6,0)</f>
        <v>691.6</v>
      </c>
      <c r="J799" s="12" t="str">
        <f>VLOOKUP(D799,'[1]Раздел 1'!$D$13:$P$2328,7,0)</f>
        <v>кирпич</v>
      </c>
      <c r="K799" s="12">
        <f>VLOOKUP(D799,'[1]Раздел 1'!$D$13:$P$2328,8,0)</f>
        <v>2</v>
      </c>
      <c r="L799" s="12">
        <f>VLOOKUP(D799,'[1]Раздел 1'!$D$13:$P$2328,9,0)</f>
        <v>2</v>
      </c>
      <c r="M799" s="12">
        <f>VLOOKUP(D799,'[1]Раздел 1'!$D$13:$P$2328,10,0)</f>
        <v>0</v>
      </c>
      <c r="N799" s="12">
        <f>VLOOKUP(D799,'[1]Раздел 1'!$D$13:$P$2328,11,0)</f>
        <v>0</v>
      </c>
      <c r="O799" s="12">
        <f>VLOOKUP(D799,'[1]Раздел 1'!$D$13:$P$2328,12,0)</f>
        <v>21</v>
      </c>
      <c r="P799" s="12">
        <f>VLOOKUP(D799,'[1]Раздел 1'!$D$13:$P$2328,13,0)</f>
        <v>41633000</v>
      </c>
    </row>
    <row r="800" spans="1:16" ht="45" customHeight="1" x14ac:dyDescent="0.45">
      <c r="A800" s="14">
        <v>785</v>
      </c>
      <c r="B800" s="5" t="s">
        <v>118</v>
      </c>
      <c r="C800" s="5" t="s">
        <v>205</v>
      </c>
      <c r="D800" s="6" t="s">
        <v>3091</v>
      </c>
      <c r="E800" s="6" t="s">
        <v>357</v>
      </c>
      <c r="F800" s="5" t="s">
        <v>1933</v>
      </c>
      <c r="G800" s="12"/>
      <c r="H800" s="12">
        <f>VLOOKUP(D800,'[1]Раздел 1'!$D$13:$P$2328,5,0)</f>
        <v>1954</v>
      </c>
      <c r="I800" s="12">
        <f>VLOOKUP(D800,'[1]Раздел 1'!$D$13:$P$2328,6,0)</f>
        <v>622.9</v>
      </c>
      <c r="J800" s="12" t="str">
        <f>VLOOKUP(D800,'[1]Раздел 1'!$D$13:$P$2328,7,0)</f>
        <v>кирпич</v>
      </c>
      <c r="K800" s="12">
        <f>VLOOKUP(D800,'[1]Раздел 1'!$D$13:$P$2328,8,0)</f>
        <v>2</v>
      </c>
      <c r="L800" s="12">
        <f>VLOOKUP(D800,'[1]Раздел 1'!$D$13:$P$2328,9,0)</f>
        <v>2</v>
      </c>
      <c r="M800" s="12">
        <f>VLOOKUP(D800,'[1]Раздел 1'!$D$13:$P$2328,10,0)</f>
        <v>0</v>
      </c>
      <c r="N800" s="12">
        <f>VLOOKUP(D800,'[1]Раздел 1'!$D$13:$P$2328,11,0)</f>
        <v>0</v>
      </c>
      <c r="O800" s="12">
        <f>VLOOKUP(D800,'[1]Раздел 1'!$D$13:$P$2328,12,0)</f>
        <v>30</v>
      </c>
      <c r="P800" s="12">
        <f>VLOOKUP(D800,'[1]Раздел 1'!$D$13:$P$2328,13,0)</f>
        <v>41633000</v>
      </c>
    </row>
    <row r="801" spans="1:16" ht="45" customHeight="1" x14ac:dyDescent="0.45">
      <c r="A801" s="14">
        <v>786</v>
      </c>
      <c r="B801" s="5" t="s">
        <v>118</v>
      </c>
      <c r="C801" s="5" t="s">
        <v>205</v>
      </c>
      <c r="D801" s="6" t="s">
        <v>3092</v>
      </c>
      <c r="E801" s="6" t="s">
        <v>1261</v>
      </c>
      <c r="F801" s="5" t="s">
        <v>1933</v>
      </c>
      <c r="G801" s="12"/>
      <c r="H801" s="12">
        <f>VLOOKUP(D801,'[1]Раздел 1'!$D$13:$P$2328,5,0)</f>
        <v>1962</v>
      </c>
      <c r="I801" s="12">
        <f>VLOOKUP(D801,'[1]Раздел 1'!$D$13:$P$2328,6,0)</f>
        <v>2599</v>
      </c>
      <c r="J801" s="12" t="str">
        <f>VLOOKUP(D801,'[1]Раздел 1'!$D$13:$P$2328,7,0)</f>
        <v>кирпич</v>
      </c>
      <c r="K801" s="12">
        <f>VLOOKUP(D801,'[1]Раздел 1'!$D$13:$P$2328,8,0)</f>
        <v>4</v>
      </c>
      <c r="L801" s="12">
        <f>VLOOKUP(D801,'[1]Раздел 1'!$D$13:$P$2328,9,0)</f>
        <v>3</v>
      </c>
      <c r="M801" s="12">
        <f>VLOOKUP(D801,'[1]Раздел 1'!$D$13:$P$2328,10,0)</f>
        <v>0</v>
      </c>
      <c r="N801" s="12">
        <f>VLOOKUP(D801,'[1]Раздел 1'!$D$13:$P$2328,11,0)</f>
        <v>0</v>
      </c>
      <c r="O801" s="12">
        <f>VLOOKUP(D801,'[1]Раздел 1'!$D$13:$P$2328,12,0)</f>
        <v>66</v>
      </c>
      <c r="P801" s="12">
        <f>VLOOKUP(D801,'[1]Раздел 1'!$D$13:$P$2328,13,0)</f>
        <v>41633000</v>
      </c>
    </row>
    <row r="802" spans="1:16" ht="45" customHeight="1" x14ac:dyDescent="0.45">
      <c r="A802" s="14">
        <v>787</v>
      </c>
      <c r="B802" s="5" t="s">
        <v>118</v>
      </c>
      <c r="C802" s="5" t="s">
        <v>205</v>
      </c>
      <c r="D802" s="5" t="s">
        <v>3093</v>
      </c>
      <c r="E802" s="5" t="s">
        <v>615</v>
      </c>
      <c r="F802" s="5" t="s">
        <v>1933</v>
      </c>
      <c r="G802" s="12"/>
      <c r="H802" s="12">
        <f>VLOOKUP(D802,'[1]Раздел 1'!$D$13:$P$2328,5,0)</f>
        <v>1991</v>
      </c>
      <c r="I802" s="12">
        <f>VLOOKUP(D802,'[1]Раздел 1'!$D$13:$P$2328,6,0)</f>
        <v>4870.2</v>
      </c>
      <c r="J802" s="12" t="str">
        <f>VLOOKUP(D802,'[1]Раздел 1'!$D$13:$P$2328,7,0)</f>
        <v>крупно-панельные</v>
      </c>
      <c r="K802" s="12">
        <f>VLOOKUP(D802,'[1]Раздел 1'!$D$13:$P$2328,8,0)</f>
        <v>9</v>
      </c>
      <c r="L802" s="12">
        <f>VLOOKUP(D802,'[1]Раздел 1'!$D$13:$P$2328,9,0)</f>
        <v>2</v>
      </c>
      <c r="M802" s="12">
        <f>VLOOKUP(D802,'[1]Раздел 1'!$D$13:$P$2328,10,0)</f>
        <v>2</v>
      </c>
      <c r="N802" s="12">
        <f>VLOOKUP(D802,'[1]Раздел 1'!$D$13:$P$2328,11,0)</f>
        <v>0</v>
      </c>
      <c r="O802" s="12">
        <f>VLOOKUP(D802,'[1]Раздел 1'!$D$13:$P$2328,12,0)</f>
        <v>147</v>
      </c>
      <c r="P802" s="12">
        <f>VLOOKUP(D802,'[1]Раздел 1'!$D$13:$P$2328,13,0)</f>
        <v>41633000</v>
      </c>
    </row>
    <row r="803" spans="1:16" ht="45" customHeight="1" x14ac:dyDescent="0.45">
      <c r="A803" s="14">
        <v>788</v>
      </c>
      <c r="B803" s="5" t="s">
        <v>118</v>
      </c>
      <c r="C803" s="5" t="s">
        <v>205</v>
      </c>
      <c r="D803" s="5" t="s">
        <v>3094</v>
      </c>
      <c r="E803" s="5" t="s">
        <v>730</v>
      </c>
      <c r="F803" s="5" t="s">
        <v>1933</v>
      </c>
      <c r="G803" s="12"/>
      <c r="H803" s="12">
        <f>VLOOKUP(D803,'[1]Раздел 1'!$D$13:$P$2328,5,0)</f>
        <v>1983</v>
      </c>
      <c r="I803" s="12">
        <f>VLOOKUP(D803,'[1]Раздел 1'!$D$13:$P$2328,6,0)</f>
        <v>13133.6</v>
      </c>
      <c r="J803" s="12" t="str">
        <f>VLOOKUP(D803,'[1]Раздел 1'!$D$13:$P$2328,7,0)</f>
        <v>панели</v>
      </c>
      <c r="K803" s="12">
        <f>VLOOKUP(D803,'[1]Раздел 1'!$D$13:$P$2328,8,0)</f>
        <v>5</v>
      </c>
      <c r="L803" s="12">
        <f>VLOOKUP(D803,'[1]Раздел 1'!$D$13:$P$2328,9,0)</f>
        <v>12</v>
      </c>
      <c r="M803" s="12">
        <f>VLOOKUP(D803,'[1]Раздел 1'!$D$13:$P$2328,10,0)</f>
        <v>0</v>
      </c>
      <c r="N803" s="12">
        <f>VLOOKUP(D803,'[1]Раздел 1'!$D$13:$P$2328,11,0)</f>
        <v>0</v>
      </c>
      <c r="O803" s="12">
        <f>VLOOKUP(D803,'[1]Раздел 1'!$D$13:$P$2328,12,0)</f>
        <v>331</v>
      </c>
      <c r="P803" s="12">
        <f>VLOOKUP(D803,'[1]Раздел 1'!$D$13:$P$2328,13,0)</f>
        <v>41633000</v>
      </c>
    </row>
    <row r="804" spans="1:16" ht="45" customHeight="1" x14ac:dyDescent="0.45">
      <c r="A804" s="14">
        <v>789</v>
      </c>
      <c r="B804" s="5" t="s">
        <v>118</v>
      </c>
      <c r="C804" s="5" t="s">
        <v>205</v>
      </c>
      <c r="D804" s="5" t="s">
        <v>3095</v>
      </c>
      <c r="E804" s="5" t="s">
        <v>1331</v>
      </c>
      <c r="F804" s="5" t="s">
        <v>1933</v>
      </c>
      <c r="G804" s="12"/>
      <c r="H804" s="12">
        <f>VLOOKUP(D804,'[1]Раздел 1'!$D$13:$P$2328,5,0)</f>
        <v>1986</v>
      </c>
      <c r="I804" s="12">
        <f>VLOOKUP(D804,'[1]Раздел 1'!$D$13:$P$2328,6,0)</f>
        <v>10281.799999999999</v>
      </c>
      <c r="J804" s="12" t="str">
        <f>VLOOKUP(D804,'[1]Раздел 1'!$D$13:$P$2328,7,0)</f>
        <v>крупно-панельные</v>
      </c>
      <c r="K804" s="12" t="str">
        <f>VLOOKUP(D804,'[1]Раздел 1'!$D$13:$P$2328,8,0)</f>
        <v>5 и 9</v>
      </c>
      <c r="L804" s="12">
        <f>VLOOKUP(D804,'[1]Раздел 1'!$D$13:$P$2328,9,0)</f>
        <v>5</v>
      </c>
      <c r="M804" s="12">
        <f>VLOOKUP(D804,'[1]Раздел 1'!$D$13:$P$2328,10,0)</f>
        <v>3</v>
      </c>
      <c r="N804" s="12">
        <f>VLOOKUP(D804,'[1]Раздел 1'!$D$13:$P$2328,11,0)</f>
        <v>0</v>
      </c>
      <c r="O804" s="12">
        <f>VLOOKUP(D804,'[1]Раздел 1'!$D$13:$P$2328,12,0)</f>
        <v>259</v>
      </c>
      <c r="P804" s="12">
        <f>VLOOKUP(D804,'[1]Раздел 1'!$D$13:$P$2328,13,0)</f>
        <v>41633000</v>
      </c>
    </row>
    <row r="805" spans="1:16" ht="45" customHeight="1" x14ac:dyDescent="0.45">
      <c r="A805" s="14">
        <v>790</v>
      </c>
      <c r="B805" s="6" t="s">
        <v>118</v>
      </c>
      <c r="C805" s="6" t="s">
        <v>205</v>
      </c>
      <c r="D805" s="6" t="s">
        <v>2191</v>
      </c>
      <c r="E805" s="5" t="s">
        <v>2192</v>
      </c>
      <c r="F805" s="5" t="s">
        <v>1933</v>
      </c>
      <c r="G805" s="12"/>
      <c r="H805" s="12">
        <f>VLOOKUP(D805,'[1]Раздел 1'!$D$13:$P$2328,5,0)</f>
        <v>1975</v>
      </c>
      <c r="I805" s="12">
        <f>VLOOKUP(D805,'[1]Раздел 1'!$D$13:$P$2328,6,0)</f>
        <v>2949.3</v>
      </c>
      <c r="J805" s="12" t="str">
        <f>VLOOKUP(D805,'[1]Раздел 1'!$D$13:$P$2328,7,0)</f>
        <v>кирпич</v>
      </c>
      <c r="K805" s="12">
        <f>VLOOKUP(D805,'[1]Раздел 1'!$D$13:$P$2328,8,0)</f>
        <v>5</v>
      </c>
      <c r="L805" s="12">
        <f>VLOOKUP(D805,'[1]Раздел 1'!$D$13:$P$2328,9,0)</f>
        <v>1</v>
      </c>
      <c r="M805" s="12">
        <f>VLOOKUP(D805,'[1]Раздел 1'!$D$13:$P$2328,10,0)</f>
        <v>0</v>
      </c>
      <c r="N805" s="12">
        <f>VLOOKUP(D805,'[1]Раздел 1'!$D$13:$P$2328,11,0)</f>
        <v>0</v>
      </c>
      <c r="O805" s="12">
        <f>VLOOKUP(D805,'[1]Раздел 1'!$D$13:$P$2328,12,0)</f>
        <v>71</v>
      </c>
      <c r="P805" s="12">
        <f>VLOOKUP(D805,'[1]Раздел 1'!$D$13:$P$2328,13,0)</f>
        <v>41633000</v>
      </c>
    </row>
    <row r="806" spans="1:16" ht="45" customHeight="1" x14ac:dyDescent="0.45">
      <c r="A806" s="14">
        <v>791</v>
      </c>
      <c r="B806" s="5" t="s">
        <v>118</v>
      </c>
      <c r="C806" s="5" t="s">
        <v>205</v>
      </c>
      <c r="D806" s="6" t="s">
        <v>3096</v>
      </c>
      <c r="E806" s="6" t="s">
        <v>659</v>
      </c>
      <c r="F806" s="5" t="s">
        <v>1933</v>
      </c>
      <c r="G806" s="12"/>
      <c r="H806" s="12">
        <f>VLOOKUP(D806,'[1]Раздел 1'!$D$13:$P$2328,5,0)</f>
        <v>1962</v>
      </c>
      <c r="I806" s="12">
        <f>VLOOKUP(D806,'[1]Раздел 1'!$D$13:$P$2328,6,0)</f>
        <v>1403.7</v>
      </c>
      <c r="J806" s="12" t="str">
        <f>VLOOKUP(D806,'[1]Раздел 1'!$D$13:$P$2328,7,0)</f>
        <v>кирпич</v>
      </c>
      <c r="K806" s="12">
        <f>VLOOKUP(D806,'[1]Раздел 1'!$D$13:$P$2328,8,0)</f>
        <v>3</v>
      </c>
      <c r="L806" s="12">
        <f>VLOOKUP(D806,'[1]Раздел 1'!$D$13:$P$2328,9,0)</f>
        <v>2</v>
      </c>
      <c r="M806" s="12">
        <f>VLOOKUP(D806,'[1]Раздел 1'!$D$13:$P$2328,10,0)</f>
        <v>0</v>
      </c>
      <c r="N806" s="12">
        <f>VLOOKUP(D806,'[1]Раздел 1'!$D$13:$P$2328,11,0)</f>
        <v>0</v>
      </c>
      <c r="O806" s="12">
        <f>VLOOKUP(D806,'[1]Раздел 1'!$D$13:$P$2328,12,0)</f>
        <v>43</v>
      </c>
      <c r="P806" s="12">
        <f>VLOOKUP(D806,'[1]Раздел 1'!$D$13:$P$2328,13,0)</f>
        <v>41633000</v>
      </c>
    </row>
    <row r="807" spans="1:16" ht="45" customHeight="1" x14ac:dyDescent="0.45">
      <c r="A807" s="14">
        <v>792</v>
      </c>
      <c r="B807" s="6" t="s">
        <v>118</v>
      </c>
      <c r="C807" s="6" t="s">
        <v>205</v>
      </c>
      <c r="D807" s="6" t="s">
        <v>2189</v>
      </c>
      <c r="E807" s="5" t="s">
        <v>2190</v>
      </c>
      <c r="F807" s="5" t="s">
        <v>1933</v>
      </c>
      <c r="G807" s="12"/>
      <c r="H807" s="12">
        <f>VLOOKUP(D807,'[1]Раздел 1'!$D$13:$P$2328,5,0)</f>
        <v>1958</v>
      </c>
      <c r="I807" s="12">
        <f>VLOOKUP(D807,'[1]Раздел 1'!$D$13:$P$2328,6,0)</f>
        <v>816</v>
      </c>
      <c r="J807" s="12" t="str">
        <f>VLOOKUP(D807,'[1]Раздел 1'!$D$13:$P$2328,7,0)</f>
        <v>кирпич</v>
      </c>
      <c r="K807" s="12">
        <f>VLOOKUP(D807,'[1]Раздел 1'!$D$13:$P$2328,8,0)</f>
        <v>2</v>
      </c>
      <c r="L807" s="12">
        <f>VLOOKUP(D807,'[1]Раздел 1'!$D$13:$P$2328,9,0)</f>
        <v>2</v>
      </c>
      <c r="M807" s="12">
        <f>VLOOKUP(D807,'[1]Раздел 1'!$D$13:$P$2328,10,0)</f>
        <v>0</v>
      </c>
      <c r="N807" s="12">
        <f>VLOOKUP(D807,'[1]Раздел 1'!$D$13:$P$2328,11,0)</f>
        <v>0</v>
      </c>
      <c r="O807" s="12">
        <f>VLOOKUP(D807,'[1]Раздел 1'!$D$13:$P$2328,12,0)</f>
        <v>25</v>
      </c>
      <c r="P807" s="12">
        <f>VLOOKUP(D807,'[1]Раздел 1'!$D$13:$P$2328,13,0)</f>
        <v>41633000</v>
      </c>
    </row>
    <row r="808" spans="1:16" ht="45" customHeight="1" x14ac:dyDescent="0.45">
      <c r="A808" s="14">
        <v>793</v>
      </c>
      <c r="B808" s="5" t="s">
        <v>118</v>
      </c>
      <c r="C808" s="5" t="s">
        <v>205</v>
      </c>
      <c r="D808" s="6" t="s">
        <v>3097</v>
      </c>
      <c r="E808" s="6" t="s">
        <v>1579</v>
      </c>
      <c r="F808" s="5" t="s">
        <v>1933</v>
      </c>
      <c r="G808" s="12"/>
      <c r="H808" s="12">
        <f>VLOOKUP(D808,'[1]Раздел 1'!$D$13:$P$2328,5,0)</f>
        <v>1966</v>
      </c>
      <c r="I808" s="12">
        <f>VLOOKUP(D808,'[1]Раздел 1'!$D$13:$P$2328,6,0)</f>
        <v>1709.7</v>
      </c>
      <c r="J808" s="12" t="str">
        <f>VLOOKUP(D808,'[1]Раздел 1'!$D$13:$P$2328,7,0)</f>
        <v>кирпич</v>
      </c>
      <c r="K808" s="12">
        <f>VLOOKUP(D808,'[1]Раздел 1'!$D$13:$P$2328,8,0)</f>
        <v>4</v>
      </c>
      <c r="L808" s="12">
        <f>VLOOKUP(D808,'[1]Раздел 1'!$D$13:$P$2328,9,0)</f>
        <v>2</v>
      </c>
      <c r="M808" s="12">
        <f>VLOOKUP(D808,'[1]Раздел 1'!$D$13:$P$2328,10,0)</f>
        <v>0</v>
      </c>
      <c r="N808" s="12">
        <f>VLOOKUP(D808,'[1]Раздел 1'!$D$13:$P$2328,11,0)</f>
        <v>0</v>
      </c>
      <c r="O808" s="12">
        <f>VLOOKUP(D808,'[1]Раздел 1'!$D$13:$P$2328,12,0)</f>
        <v>48</v>
      </c>
      <c r="P808" s="12">
        <f>VLOOKUP(D808,'[1]Раздел 1'!$D$13:$P$2328,13,0)</f>
        <v>41633000</v>
      </c>
    </row>
    <row r="809" spans="1:16" ht="45" customHeight="1" x14ac:dyDescent="0.45">
      <c r="A809" s="14">
        <v>794</v>
      </c>
      <c r="B809" s="5" t="s">
        <v>118</v>
      </c>
      <c r="C809" s="5" t="s">
        <v>205</v>
      </c>
      <c r="D809" s="5" t="s">
        <v>3098</v>
      </c>
      <c r="E809" s="5" t="s">
        <v>1311</v>
      </c>
      <c r="F809" s="5" t="s">
        <v>1933</v>
      </c>
      <c r="G809" s="12"/>
      <c r="H809" s="12">
        <f>VLOOKUP(D809,'[1]Раздел 1'!$D$13:$P$2328,5,0)</f>
        <v>1958</v>
      </c>
      <c r="I809" s="12">
        <f>VLOOKUP(D809,'[1]Раздел 1'!$D$13:$P$2328,6,0)</f>
        <v>1228.8</v>
      </c>
      <c r="J809" s="12" t="str">
        <f>VLOOKUP(D809,'[1]Раздел 1'!$D$13:$P$2328,7,0)</f>
        <v>кирпич</v>
      </c>
      <c r="K809" s="12">
        <f>VLOOKUP(D809,'[1]Раздел 1'!$D$13:$P$2328,8,0)</f>
        <v>3</v>
      </c>
      <c r="L809" s="12">
        <f>VLOOKUP(D809,'[1]Раздел 1'!$D$13:$P$2328,9,0)</f>
        <v>2</v>
      </c>
      <c r="M809" s="12">
        <f>VLOOKUP(D809,'[1]Раздел 1'!$D$13:$P$2328,10,0)</f>
        <v>0</v>
      </c>
      <c r="N809" s="12">
        <f>VLOOKUP(D809,'[1]Раздел 1'!$D$13:$P$2328,11,0)</f>
        <v>0</v>
      </c>
      <c r="O809" s="12">
        <f>VLOOKUP(D809,'[1]Раздел 1'!$D$13:$P$2328,12,0)</f>
        <v>30</v>
      </c>
      <c r="P809" s="12">
        <f>VLOOKUP(D809,'[1]Раздел 1'!$D$13:$P$2328,13,0)</f>
        <v>41633000</v>
      </c>
    </row>
    <row r="810" spans="1:16" ht="45" customHeight="1" x14ac:dyDescent="0.45">
      <c r="A810" s="14">
        <v>795</v>
      </c>
      <c r="B810" s="5" t="s">
        <v>118</v>
      </c>
      <c r="C810" s="5" t="s">
        <v>205</v>
      </c>
      <c r="D810" s="6" t="s">
        <v>3099</v>
      </c>
      <c r="E810" s="6" t="s">
        <v>962</v>
      </c>
      <c r="F810" s="5" t="s">
        <v>1933</v>
      </c>
      <c r="G810" s="12"/>
      <c r="H810" s="12">
        <f>VLOOKUP(D810,'[1]Раздел 1'!$D$13:$P$2328,5,0)</f>
        <v>1960</v>
      </c>
      <c r="I810" s="12">
        <f>VLOOKUP(D810,'[1]Раздел 1'!$D$13:$P$2328,6,0)</f>
        <v>616.1</v>
      </c>
      <c r="J810" s="12" t="str">
        <f>VLOOKUP(D810,'[1]Раздел 1'!$D$13:$P$2328,7,0)</f>
        <v>кирпич</v>
      </c>
      <c r="K810" s="12">
        <f>VLOOKUP(D810,'[1]Раздел 1'!$D$13:$P$2328,8,0)</f>
        <v>2</v>
      </c>
      <c r="L810" s="12">
        <f>VLOOKUP(D810,'[1]Раздел 1'!$D$13:$P$2328,9,0)</f>
        <v>2</v>
      </c>
      <c r="M810" s="12">
        <f>VLOOKUP(D810,'[1]Раздел 1'!$D$13:$P$2328,10,0)</f>
        <v>0</v>
      </c>
      <c r="N810" s="12">
        <f>VLOOKUP(D810,'[1]Раздел 1'!$D$13:$P$2328,11,0)</f>
        <v>0</v>
      </c>
      <c r="O810" s="12">
        <f>VLOOKUP(D810,'[1]Раздел 1'!$D$13:$P$2328,12,0)</f>
        <v>16</v>
      </c>
      <c r="P810" s="12">
        <f>VLOOKUP(D810,'[1]Раздел 1'!$D$13:$P$2328,13,0)</f>
        <v>41633000</v>
      </c>
    </row>
    <row r="811" spans="1:16" ht="45" customHeight="1" x14ac:dyDescent="0.45">
      <c r="A811" s="14">
        <v>796</v>
      </c>
      <c r="B811" s="5" t="s">
        <v>118</v>
      </c>
      <c r="C811" s="5" t="s">
        <v>205</v>
      </c>
      <c r="D811" s="5" t="s">
        <v>3100</v>
      </c>
      <c r="E811" s="5" t="s">
        <v>987</v>
      </c>
      <c r="F811" s="5" t="s">
        <v>1933</v>
      </c>
      <c r="G811" s="12"/>
      <c r="H811" s="12">
        <f>VLOOKUP(D811,'[1]Раздел 1'!$D$13:$P$2328,5,0)</f>
        <v>1980</v>
      </c>
      <c r="I811" s="12">
        <f>VLOOKUP(D811,'[1]Раздел 1'!$D$13:$P$2328,6,0)</f>
        <v>7171.2</v>
      </c>
      <c r="J811" s="12" t="str">
        <f>VLOOKUP(D811,'[1]Раздел 1'!$D$13:$P$2328,7,0)</f>
        <v>крупно-панельные</v>
      </c>
      <c r="K811" s="12">
        <f>VLOOKUP(D811,'[1]Раздел 1'!$D$13:$P$2328,8,0)</f>
        <v>5</v>
      </c>
      <c r="L811" s="12">
        <f>VLOOKUP(D811,'[1]Раздел 1'!$D$13:$P$2328,9,0)</f>
        <v>9</v>
      </c>
      <c r="M811" s="12">
        <f>VLOOKUP(D811,'[1]Раздел 1'!$D$13:$P$2328,10,0)</f>
        <v>0</v>
      </c>
      <c r="N811" s="12">
        <f>VLOOKUP(D811,'[1]Раздел 1'!$D$13:$P$2328,11,0)</f>
        <v>0</v>
      </c>
      <c r="O811" s="12">
        <f>VLOOKUP(D811,'[1]Раздел 1'!$D$13:$P$2328,12,0)</f>
        <v>258</v>
      </c>
      <c r="P811" s="12">
        <f>VLOOKUP(D811,'[1]Раздел 1'!$D$13:$P$2328,13,0)</f>
        <v>41633000</v>
      </c>
    </row>
    <row r="812" spans="1:16" ht="45" customHeight="1" x14ac:dyDescent="0.45">
      <c r="A812" s="14">
        <v>797</v>
      </c>
      <c r="B812" s="5" t="s">
        <v>118</v>
      </c>
      <c r="C812" s="5" t="s">
        <v>205</v>
      </c>
      <c r="D812" s="5" t="s">
        <v>3101</v>
      </c>
      <c r="E812" s="5" t="s">
        <v>1807</v>
      </c>
      <c r="F812" s="5" t="s">
        <v>1933</v>
      </c>
      <c r="G812" s="12"/>
      <c r="H812" s="12">
        <f>VLOOKUP(D812,'[1]Раздел 1'!$D$13:$P$2328,5,0)</f>
        <v>1980</v>
      </c>
      <c r="I812" s="12">
        <f>VLOOKUP(D812,'[1]Раздел 1'!$D$13:$P$2328,6,0)</f>
        <v>4370.7</v>
      </c>
      <c r="J812" s="12" t="str">
        <f>VLOOKUP(D812,'[1]Раздел 1'!$D$13:$P$2328,7,0)</f>
        <v>крупно-панельные</v>
      </c>
      <c r="K812" s="12">
        <f>VLOOKUP(D812,'[1]Раздел 1'!$D$13:$P$2328,8,0)</f>
        <v>5</v>
      </c>
      <c r="L812" s="12">
        <f>VLOOKUP(D812,'[1]Раздел 1'!$D$13:$P$2328,9,0)</f>
        <v>4</v>
      </c>
      <c r="M812" s="12">
        <f>VLOOKUP(D812,'[1]Раздел 1'!$D$13:$P$2328,10,0)</f>
        <v>0</v>
      </c>
      <c r="N812" s="12">
        <f>VLOOKUP(D812,'[1]Раздел 1'!$D$13:$P$2328,11,0)</f>
        <v>0</v>
      </c>
      <c r="O812" s="12">
        <f>VLOOKUP(D812,'[1]Раздел 1'!$D$13:$P$2328,12,0)</f>
        <v>89</v>
      </c>
      <c r="P812" s="12">
        <f>VLOOKUP(D812,'[1]Раздел 1'!$D$13:$P$2328,13,0)</f>
        <v>41633000</v>
      </c>
    </row>
    <row r="813" spans="1:16" ht="45" customHeight="1" x14ac:dyDescent="0.45">
      <c r="A813" s="14">
        <v>798</v>
      </c>
      <c r="B813" s="5" t="s">
        <v>118</v>
      </c>
      <c r="C813" s="5" t="s">
        <v>205</v>
      </c>
      <c r="D813" s="6" t="s">
        <v>3102</v>
      </c>
      <c r="E813" s="6" t="s">
        <v>1578</v>
      </c>
      <c r="F813" s="5" t="s">
        <v>1933</v>
      </c>
      <c r="G813" s="12"/>
      <c r="H813" s="12">
        <f>VLOOKUP(D813,'[1]Раздел 1'!$D$13:$P$2328,5,0)</f>
        <v>1960</v>
      </c>
      <c r="I813" s="12">
        <f>VLOOKUP(D813,'[1]Раздел 1'!$D$13:$P$2328,6,0)</f>
        <v>1017</v>
      </c>
      <c r="J813" s="12" t="str">
        <f>VLOOKUP(D813,'[1]Раздел 1'!$D$13:$P$2328,7,0)</f>
        <v>кирпич</v>
      </c>
      <c r="K813" s="12">
        <f>VLOOKUP(D813,'[1]Раздел 1'!$D$13:$P$2328,8,0)</f>
        <v>3</v>
      </c>
      <c r="L813" s="12">
        <f>VLOOKUP(D813,'[1]Раздел 1'!$D$13:$P$2328,9,0)</f>
        <v>2</v>
      </c>
      <c r="M813" s="12">
        <f>VLOOKUP(D813,'[1]Раздел 1'!$D$13:$P$2328,10,0)</f>
        <v>0</v>
      </c>
      <c r="N813" s="12">
        <f>VLOOKUP(D813,'[1]Раздел 1'!$D$13:$P$2328,11,0)</f>
        <v>0</v>
      </c>
      <c r="O813" s="12">
        <f>VLOOKUP(D813,'[1]Раздел 1'!$D$13:$P$2328,12,0)</f>
        <v>15</v>
      </c>
      <c r="P813" s="12">
        <f>VLOOKUP(D813,'[1]Раздел 1'!$D$13:$P$2328,13,0)</f>
        <v>41633000</v>
      </c>
    </row>
    <row r="814" spans="1:16" ht="45" customHeight="1" x14ac:dyDescent="0.45">
      <c r="A814" s="14">
        <v>799</v>
      </c>
      <c r="B814" s="5" t="s">
        <v>118</v>
      </c>
      <c r="C814" s="5" t="s">
        <v>205</v>
      </c>
      <c r="D814" s="6" t="s">
        <v>3103</v>
      </c>
      <c r="E814" s="6" t="s">
        <v>803</v>
      </c>
      <c r="F814" s="5" t="s">
        <v>1933</v>
      </c>
      <c r="G814" s="12"/>
      <c r="H814" s="12">
        <f>VLOOKUP(D814,'[1]Раздел 1'!$D$13:$P$2328,5,0)</f>
        <v>1962</v>
      </c>
      <c r="I814" s="12">
        <f>VLOOKUP(D814,'[1]Раздел 1'!$D$13:$P$2328,6,0)</f>
        <v>1495.6</v>
      </c>
      <c r="J814" s="12" t="str">
        <f>VLOOKUP(D814,'[1]Раздел 1'!$D$13:$P$2328,7,0)</f>
        <v>кирпич</v>
      </c>
      <c r="K814" s="12">
        <f>VLOOKUP(D814,'[1]Раздел 1'!$D$13:$P$2328,8,0)</f>
        <v>4</v>
      </c>
      <c r="L814" s="12">
        <f>VLOOKUP(D814,'[1]Раздел 1'!$D$13:$P$2328,9,0)</f>
        <v>2</v>
      </c>
      <c r="M814" s="12">
        <f>VLOOKUP(D814,'[1]Раздел 1'!$D$13:$P$2328,10,0)</f>
        <v>0</v>
      </c>
      <c r="N814" s="12">
        <f>VLOOKUP(D814,'[1]Раздел 1'!$D$13:$P$2328,11,0)</f>
        <v>0</v>
      </c>
      <c r="O814" s="12">
        <f>VLOOKUP(D814,'[1]Раздел 1'!$D$13:$P$2328,12,0)</f>
        <v>36</v>
      </c>
      <c r="P814" s="12">
        <f>VLOOKUP(D814,'[1]Раздел 1'!$D$13:$P$2328,13,0)</f>
        <v>41633000</v>
      </c>
    </row>
    <row r="815" spans="1:16" ht="45" customHeight="1" x14ac:dyDescent="0.45">
      <c r="A815" s="14">
        <v>800</v>
      </c>
      <c r="B815" s="5" t="s">
        <v>118</v>
      </c>
      <c r="C815" s="5" t="s">
        <v>205</v>
      </c>
      <c r="D815" s="6" t="s">
        <v>3104</v>
      </c>
      <c r="E815" s="6" t="s">
        <v>628</v>
      </c>
      <c r="F815" s="5" t="s">
        <v>1933</v>
      </c>
      <c r="G815" s="12"/>
      <c r="H815" s="12">
        <f>VLOOKUP(D815,'[1]Раздел 1'!$D$13:$P$2328,5,0)</f>
        <v>1980</v>
      </c>
      <c r="I815" s="12">
        <f>VLOOKUP(D815,'[1]Раздел 1'!$D$13:$P$2328,6,0)</f>
        <v>2470.6</v>
      </c>
      <c r="J815" s="12" t="str">
        <f>VLOOKUP(D815,'[1]Раздел 1'!$D$13:$P$2328,7,0)</f>
        <v>кирпич</v>
      </c>
      <c r="K815" s="12">
        <f>VLOOKUP(D815,'[1]Раздел 1'!$D$13:$P$2328,8,0)</f>
        <v>9</v>
      </c>
      <c r="L815" s="12">
        <f>VLOOKUP(D815,'[1]Раздел 1'!$D$13:$P$2328,9,0)</f>
        <v>1</v>
      </c>
      <c r="M815" s="12">
        <f>VLOOKUP(D815,'[1]Раздел 1'!$D$13:$P$2328,10,0)</f>
        <v>1</v>
      </c>
      <c r="N815" s="12">
        <f>VLOOKUP(D815,'[1]Раздел 1'!$D$13:$P$2328,11,0)</f>
        <v>0</v>
      </c>
      <c r="O815" s="12">
        <f>VLOOKUP(D815,'[1]Раздел 1'!$D$13:$P$2328,12,0)</f>
        <v>65</v>
      </c>
      <c r="P815" s="12">
        <f>VLOOKUP(D815,'[1]Раздел 1'!$D$13:$P$2328,13,0)</f>
        <v>41633000</v>
      </c>
    </row>
    <row r="816" spans="1:16" ht="45" customHeight="1" x14ac:dyDescent="0.45">
      <c r="A816" s="14">
        <v>801</v>
      </c>
      <c r="B816" s="5" t="s">
        <v>118</v>
      </c>
      <c r="C816" s="5" t="s">
        <v>205</v>
      </c>
      <c r="D816" s="5" t="s">
        <v>3105</v>
      </c>
      <c r="E816" s="5" t="s">
        <v>1919</v>
      </c>
      <c r="F816" s="5" t="s">
        <v>1948</v>
      </c>
      <c r="G816" s="12"/>
      <c r="H816" s="12">
        <f>VLOOKUP(D816,'[1]Раздел 1'!$D$13:$P$2328,5,0)</f>
        <v>1960</v>
      </c>
      <c r="I816" s="12">
        <f>VLOOKUP(D816,'[1]Раздел 1'!$D$13:$P$2328,6,0)</f>
        <v>1376</v>
      </c>
      <c r="J816" s="12" t="str">
        <f>VLOOKUP(D816,'[1]Раздел 1'!$D$13:$P$2328,7,0)</f>
        <v>кирпич</v>
      </c>
      <c r="K816" s="12">
        <f>VLOOKUP(D816,'[1]Раздел 1'!$D$13:$P$2328,8,0)</f>
        <v>4</v>
      </c>
      <c r="L816" s="12">
        <f>VLOOKUP(D816,'[1]Раздел 1'!$D$13:$P$2328,9,0)</f>
        <v>2</v>
      </c>
      <c r="M816" s="12">
        <f>VLOOKUP(D816,'[1]Раздел 1'!$D$13:$P$2328,10,0)</f>
        <v>0</v>
      </c>
      <c r="N816" s="12">
        <f>VLOOKUP(D816,'[1]Раздел 1'!$D$13:$P$2328,11,0)</f>
        <v>0</v>
      </c>
      <c r="O816" s="12">
        <f>VLOOKUP(D816,'[1]Раздел 1'!$D$13:$P$2328,12,0)</f>
        <v>26</v>
      </c>
      <c r="P816" s="12">
        <f>VLOOKUP(D816,'[1]Раздел 1'!$D$13:$P$2328,13,0)</f>
        <v>41633000</v>
      </c>
    </row>
    <row r="817" spans="1:16" ht="45" customHeight="1" x14ac:dyDescent="0.45">
      <c r="A817" s="14">
        <v>802</v>
      </c>
      <c r="B817" s="5" t="s">
        <v>118</v>
      </c>
      <c r="C817" s="5" t="s">
        <v>205</v>
      </c>
      <c r="D817" s="5" t="s">
        <v>3106</v>
      </c>
      <c r="E817" s="5" t="s">
        <v>1017</v>
      </c>
      <c r="F817" s="5" t="s">
        <v>1933</v>
      </c>
      <c r="G817" s="12"/>
      <c r="H817" s="12">
        <f>VLOOKUP(D817,'[1]Раздел 1'!$D$13:$P$2328,5,0)</f>
        <v>1983</v>
      </c>
      <c r="I817" s="12">
        <f>VLOOKUP(D817,'[1]Раздел 1'!$D$13:$P$2328,6,0)</f>
        <v>7725.6</v>
      </c>
      <c r="J817" s="12" t="str">
        <f>VLOOKUP(D817,'[1]Раздел 1'!$D$13:$P$2328,7,0)</f>
        <v>кирпич</v>
      </c>
      <c r="K817" s="12">
        <f>VLOOKUP(D817,'[1]Раздел 1'!$D$13:$P$2328,8,0)</f>
        <v>9</v>
      </c>
      <c r="L817" s="12">
        <f>VLOOKUP(D817,'[1]Раздел 1'!$D$13:$P$2328,9,0)</f>
        <v>1</v>
      </c>
      <c r="M817" s="12">
        <f>VLOOKUP(D817,'[1]Раздел 1'!$D$13:$P$2328,10,0)</f>
        <v>2</v>
      </c>
      <c r="N817" s="12">
        <f>VLOOKUP(D817,'[1]Раздел 1'!$D$13:$P$2328,11,0)</f>
        <v>0</v>
      </c>
      <c r="O817" s="12">
        <f>VLOOKUP(D817,'[1]Раздел 1'!$D$13:$P$2328,12,0)</f>
        <v>175</v>
      </c>
      <c r="P817" s="12">
        <f>VLOOKUP(D817,'[1]Раздел 1'!$D$13:$P$2328,13,0)</f>
        <v>41633000</v>
      </c>
    </row>
    <row r="818" spans="1:16" ht="45" customHeight="1" x14ac:dyDescent="0.45">
      <c r="A818" s="14">
        <v>803</v>
      </c>
      <c r="B818" s="5" t="s">
        <v>118</v>
      </c>
      <c r="C818" s="5" t="s">
        <v>205</v>
      </c>
      <c r="D818" s="5" t="s">
        <v>3107</v>
      </c>
      <c r="E818" s="5" t="s">
        <v>1405</v>
      </c>
      <c r="F818" s="5" t="s">
        <v>1933</v>
      </c>
      <c r="G818" s="12"/>
      <c r="H818" s="12">
        <f>VLOOKUP(D818,'[1]Раздел 1'!$D$13:$P$2328,5,0)</f>
        <v>1970</v>
      </c>
      <c r="I818" s="12">
        <f>VLOOKUP(D818,'[1]Раздел 1'!$D$13:$P$2328,6,0)</f>
        <v>3492.5</v>
      </c>
      <c r="J818" s="12" t="str">
        <f>VLOOKUP(D818,'[1]Раздел 1'!$D$13:$P$2328,7,0)</f>
        <v>крупно-панельные</v>
      </c>
      <c r="K818" s="12">
        <f>VLOOKUP(D818,'[1]Раздел 1'!$D$13:$P$2328,8,0)</f>
        <v>5</v>
      </c>
      <c r="L818" s="12">
        <f>VLOOKUP(D818,'[1]Раздел 1'!$D$13:$P$2328,9,0)</f>
        <v>4</v>
      </c>
      <c r="M818" s="12">
        <f>VLOOKUP(D818,'[1]Раздел 1'!$D$13:$P$2328,10,0)</f>
        <v>0</v>
      </c>
      <c r="N818" s="12">
        <f>VLOOKUP(D818,'[1]Раздел 1'!$D$13:$P$2328,11,0)</f>
        <v>0</v>
      </c>
      <c r="O818" s="12">
        <f>VLOOKUP(D818,'[1]Раздел 1'!$D$13:$P$2328,12,0)</f>
        <v>85</v>
      </c>
      <c r="P818" s="12">
        <f>VLOOKUP(D818,'[1]Раздел 1'!$D$13:$P$2328,13,0)</f>
        <v>41633000</v>
      </c>
    </row>
    <row r="819" spans="1:16" ht="45" customHeight="1" x14ac:dyDescent="0.45">
      <c r="A819" s="14">
        <v>804</v>
      </c>
      <c r="B819" s="5" t="s">
        <v>118</v>
      </c>
      <c r="C819" s="5" t="s">
        <v>205</v>
      </c>
      <c r="D819" s="5" t="s">
        <v>3108</v>
      </c>
      <c r="E819" s="5" t="s">
        <v>1046</v>
      </c>
      <c r="F819" s="5" t="s">
        <v>1933</v>
      </c>
      <c r="G819" s="12"/>
      <c r="H819" s="12">
        <f>VLOOKUP(D819,'[1]Раздел 1'!$D$13:$P$2328,5,0)</f>
        <v>1967</v>
      </c>
      <c r="I819" s="12">
        <f>VLOOKUP(D819,'[1]Раздел 1'!$D$13:$P$2328,6,0)</f>
        <v>3115.1</v>
      </c>
      <c r="J819" s="12" t="str">
        <f>VLOOKUP(D819,'[1]Раздел 1'!$D$13:$P$2328,7,0)</f>
        <v>крупно-панельные</v>
      </c>
      <c r="K819" s="12">
        <f>VLOOKUP(D819,'[1]Раздел 1'!$D$13:$P$2328,8,0)</f>
        <v>5</v>
      </c>
      <c r="L819" s="12">
        <f>VLOOKUP(D819,'[1]Раздел 1'!$D$13:$P$2328,9,0)</f>
        <v>3</v>
      </c>
      <c r="M819" s="12">
        <f>VLOOKUP(D819,'[1]Раздел 1'!$D$13:$P$2328,10,0)</f>
        <v>0</v>
      </c>
      <c r="N819" s="12">
        <f>VLOOKUP(D819,'[1]Раздел 1'!$D$13:$P$2328,11,0)</f>
        <v>0</v>
      </c>
      <c r="O819" s="12">
        <f>VLOOKUP(D819,'[1]Раздел 1'!$D$13:$P$2328,12,0)</f>
        <v>85</v>
      </c>
      <c r="P819" s="12">
        <f>VLOOKUP(D819,'[1]Раздел 1'!$D$13:$P$2328,13,0)</f>
        <v>41633000</v>
      </c>
    </row>
    <row r="820" spans="1:16" ht="45" customHeight="1" x14ac:dyDescent="0.45">
      <c r="A820" s="14">
        <v>805</v>
      </c>
      <c r="B820" s="5" t="s">
        <v>118</v>
      </c>
      <c r="C820" s="5" t="s">
        <v>205</v>
      </c>
      <c r="D820" s="5" t="s">
        <v>3109</v>
      </c>
      <c r="E820" s="5" t="s">
        <v>783</v>
      </c>
      <c r="F820" s="5" t="s">
        <v>1933</v>
      </c>
      <c r="G820" s="12"/>
      <c r="H820" s="12">
        <f>VLOOKUP(D820,'[1]Раздел 1'!$D$13:$P$2328,5,0)</f>
        <v>1964</v>
      </c>
      <c r="I820" s="12">
        <f>VLOOKUP(D820,'[1]Раздел 1'!$D$13:$P$2328,6,0)</f>
        <v>4505.8</v>
      </c>
      <c r="J820" s="12" t="str">
        <f>VLOOKUP(D820,'[1]Раздел 1'!$D$13:$P$2328,7,0)</f>
        <v>крупно-панельные</v>
      </c>
      <c r="K820" s="12">
        <f>VLOOKUP(D820,'[1]Раздел 1'!$D$13:$P$2328,8,0)</f>
        <v>5</v>
      </c>
      <c r="L820" s="12">
        <f>VLOOKUP(D820,'[1]Раздел 1'!$D$13:$P$2328,9,0)</f>
        <v>4</v>
      </c>
      <c r="M820" s="12">
        <f>VLOOKUP(D820,'[1]Раздел 1'!$D$13:$P$2328,10,0)</f>
        <v>0</v>
      </c>
      <c r="N820" s="12">
        <f>VLOOKUP(D820,'[1]Раздел 1'!$D$13:$P$2328,11,0)</f>
        <v>0</v>
      </c>
      <c r="O820" s="12">
        <f>VLOOKUP(D820,'[1]Раздел 1'!$D$13:$P$2328,12,0)</f>
        <v>119</v>
      </c>
      <c r="P820" s="12">
        <f>VLOOKUP(D820,'[1]Раздел 1'!$D$13:$P$2328,13,0)</f>
        <v>41633000</v>
      </c>
    </row>
    <row r="821" spans="1:16" ht="45" customHeight="1" x14ac:dyDescent="0.45">
      <c r="A821" s="14">
        <v>806</v>
      </c>
      <c r="B821" s="5" t="s">
        <v>118</v>
      </c>
      <c r="C821" s="5" t="s">
        <v>205</v>
      </c>
      <c r="D821" s="6" t="s">
        <v>3110</v>
      </c>
      <c r="E821" s="6" t="s">
        <v>801</v>
      </c>
      <c r="F821" s="5" t="s">
        <v>1933</v>
      </c>
      <c r="G821" s="12"/>
      <c r="H821" s="12">
        <f>VLOOKUP(D821,'[1]Раздел 1'!$D$13:$P$2328,5,0)</f>
        <v>1964</v>
      </c>
      <c r="I821" s="12">
        <f>VLOOKUP(D821,'[1]Раздел 1'!$D$13:$P$2328,6,0)</f>
        <v>4324.3</v>
      </c>
      <c r="J821" s="12" t="str">
        <f>VLOOKUP(D821,'[1]Раздел 1'!$D$13:$P$2328,7,0)</f>
        <v>кирпич</v>
      </c>
      <c r="K821" s="12">
        <f>VLOOKUP(D821,'[1]Раздел 1'!$D$13:$P$2328,8,0)</f>
        <v>5</v>
      </c>
      <c r="L821" s="12">
        <f>VLOOKUP(D821,'[1]Раздел 1'!$D$13:$P$2328,9,0)</f>
        <v>4</v>
      </c>
      <c r="M821" s="12">
        <f>VLOOKUP(D821,'[1]Раздел 1'!$D$13:$P$2328,10,0)</f>
        <v>0</v>
      </c>
      <c r="N821" s="12">
        <f>VLOOKUP(D821,'[1]Раздел 1'!$D$13:$P$2328,11,0)</f>
        <v>0</v>
      </c>
      <c r="O821" s="12">
        <f>VLOOKUP(D821,'[1]Раздел 1'!$D$13:$P$2328,12,0)</f>
        <v>118</v>
      </c>
      <c r="P821" s="12">
        <f>VLOOKUP(D821,'[1]Раздел 1'!$D$13:$P$2328,13,0)</f>
        <v>41633000</v>
      </c>
    </row>
    <row r="822" spans="1:16" ht="45" customHeight="1" x14ac:dyDescent="0.45">
      <c r="A822" s="14">
        <v>807</v>
      </c>
      <c r="B822" s="5" t="s">
        <v>118</v>
      </c>
      <c r="C822" s="5" t="s">
        <v>205</v>
      </c>
      <c r="D822" s="5" t="s">
        <v>3111</v>
      </c>
      <c r="E822" s="5" t="s">
        <v>1123</v>
      </c>
      <c r="F822" s="5" t="s">
        <v>1933</v>
      </c>
      <c r="G822" s="12"/>
      <c r="H822" s="12">
        <f>VLOOKUP(D822,'[1]Раздел 1'!$D$13:$P$2328,5,0)</f>
        <v>1965</v>
      </c>
      <c r="I822" s="12">
        <f>VLOOKUP(D822,'[1]Раздел 1'!$D$13:$P$2328,6,0)</f>
        <v>4270</v>
      </c>
      <c r="J822" s="12" t="str">
        <f>VLOOKUP(D822,'[1]Раздел 1'!$D$13:$P$2328,7,0)</f>
        <v>крупно-панельные</v>
      </c>
      <c r="K822" s="12">
        <f>VLOOKUP(D822,'[1]Раздел 1'!$D$13:$P$2328,8,0)</f>
        <v>5</v>
      </c>
      <c r="L822" s="12">
        <f>VLOOKUP(D822,'[1]Раздел 1'!$D$13:$P$2328,9,0)</f>
        <v>4</v>
      </c>
      <c r="M822" s="12">
        <f>VLOOKUP(D822,'[1]Раздел 1'!$D$13:$P$2328,10,0)</f>
        <v>0</v>
      </c>
      <c r="N822" s="12">
        <f>VLOOKUP(D822,'[1]Раздел 1'!$D$13:$P$2328,11,0)</f>
        <v>0</v>
      </c>
      <c r="O822" s="12">
        <f>VLOOKUP(D822,'[1]Раздел 1'!$D$13:$P$2328,12,0)</f>
        <v>131</v>
      </c>
      <c r="P822" s="12">
        <f>VLOOKUP(D822,'[1]Раздел 1'!$D$13:$P$2328,13,0)</f>
        <v>41633000</v>
      </c>
    </row>
    <row r="823" spans="1:16" ht="45" customHeight="1" x14ac:dyDescent="0.45">
      <c r="A823" s="14">
        <v>808</v>
      </c>
      <c r="B823" s="5" t="s">
        <v>118</v>
      </c>
      <c r="C823" s="5" t="s">
        <v>205</v>
      </c>
      <c r="D823" s="5" t="s">
        <v>3112</v>
      </c>
      <c r="E823" s="5" t="s">
        <v>459</v>
      </c>
      <c r="F823" s="5" t="s">
        <v>1933</v>
      </c>
      <c r="G823" s="12"/>
      <c r="H823" s="12">
        <f>VLOOKUP(D823,'[1]Раздел 1'!$D$13:$P$2328,5,0)</f>
        <v>1993</v>
      </c>
      <c r="I823" s="12">
        <f>VLOOKUP(D823,'[1]Раздел 1'!$D$13:$P$2328,6,0)</f>
        <v>2745.8</v>
      </c>
      <c r="J823" s="12" t="str">
        <f>VLOOKUP(D823,'[1]Раздел 1'!$D$13:$P$2328,7,0)</f>
        <v>панели</v>
      </c>
      <c r="K823" s="12">
        <f>VLOOKUP(D823,'[1]Раздел 1'!$D$13:$P$2328,8,0)</f>
        <v>9</v>
      </c>
      <c r="L823" s="12">
        <f>VLOOKUP(D823,'[1]Раздел 1'!$D$13:$P$2328,9,0)</f>
        <v>1</v>
      </c>
      <c r="M823" s="12">
        <f>VLOOKUP(D823,'[1]Раздел 1'!$D$13:$P$2328,10,0)</f>
        <v>1</v>
      </c>
      <c r="N823" s="12">
        <f>VLOOKUP(D823,'[1]Раздел 1'!$D$13:$P$2328,11,0)</f>
        <v>0</v>
      </c>
      <c r="O823" s="12">
        <f>VLOOKUP(D823,'[1]Раздел 1'!$D$13:$P$2328,12,0)</f>
        <v>65</v>
      </c>
      <c r="P823" s="12">
        <f>VLOOKUP(D823,'[1]Раздел 1'!$D$13:$P$2328,13,0)</f>
        <v>41633000</v>
      </c>
    </row>
    <row r="824" spans="1:16" ht="45" customHeight="1" x14ac:dyDescent="0.45">
      <c r="A824" s="14">
        <v>809</v>
      </c>
      <c r="B824" s="6" t="s">
        <v>118</v>
      </c>
      <c r="C824" s="6" t="s">
        <v>205</v>
      </c>
      <c r="D824" s="6" t="s">
        <v>3113</v>
      </c>
      <c r="E824" s="5" t="s">
        <v>509</v>
      </c>
      <c r="F824" s="5" t="s">
        <v>1933</v>
      </c>
      <c r="G824" s="12"/>
      <c r="H824" s="12">
        <f>VLOOKUP(D824,'[1]Раздел 1'!$D$13:$P$2328,5,0)</f>
        <v>1966</v>
      </c>
      <c r="I824" s="12">
        <f>VLOOKUP(D824,'[1]Раздел 1'!$D$13:$P$2328,6,0)</f>
        <v>1802.8</v>
      </c>
      <c r="J824" s="12" t="str">
        <f>VLOOKUP(D824,'[1]Раздел 1'!$D$13:$P$2328,7,0)</f>
        <v>кирпич</v>
      </c>
      <c r="K824" s="12">
        <f>VLOOKUP(D824,'[1]Раздел 1'!$D$13:$P$2328,8,0)</f>
        <v>4</v>
      </c>
      <c r="L824" s="12">
        <f>VLOOKUP(D824,'[1]Раздел 1'!$D$13:$P$2328,9,0)</f>
        <v>2</v>
      </c>
      <c r="M824" s="12">
        <f>VLOOKUP(D824,'[1]Раздел 1'!$D$13:$P$2328,10,0)</f>
        <v>0</v>
      </c>
      <c r="N824" s="12">
        <f>VLOOKUP(D824,'[1]Раздел 1'!$D$13:$P$2328,11,0)</f>
        <v>0</v>
      </c>
      <c r="O824" s="12">
        <f>VLOOKUP(D824,'[1]Раздел 1'!$D$13:$P$2328,12,0)</f>
        <v>45</v>
      </c>
      <c r="P824" s="12">
        <f>VLOOKUP(D824,'[1]Раздел 1'!$D$13:$P$2328,13,0)</f>
        <v>41633000</v>
      </c>
    </row>
    <row r="825" spans="1:16" ht="45" customHeight="1" x14ac:dyDescent="0.45">
      <c r="A825" s="14">
        <v>810</v>
      </c>
      <c r="B825" s="5" t="s">
        <v>118</v>
      </c>
      <c r="C825" s="5" t="s">
        <v>205</v>
      </c>
      <c r="D825" s="5" t="s">
        <v>3114</v>
      </c>
      <c r="E825" s="5" t="s">
        <v>720</v>
      </c>
      <c r="F825" s="5" t="s">
        <v>1933</v>
      </c>
      <c r="G825" s="12"/>
      <c r="H825" s="12">
        <f>VLOOKUP(D825,'[1]Раздел 1'!$D$13:$P$2328,5,0)</f>
        <v>1976</v>
      </c>
      <c r="I825" s="12">
        <f>VLOOKUP(D825,'[1]Раздел 1'!$D$13:$P$2328,6,0)</f>
        <v>5720.9</v>
      </c>
      <c r="J825" s="12" t="str">
        <f>VLOOKUP(D825,'[1]Раздел 1'!$D$13:$P$2328,7,0)</f>
        <v>панели</v>
      </c>
      <c r="K825" s="12">
        <f>VLOOKUP(D825,'[1]Раздел 1'!$D$13:$P$2328,8,0)</f>
        <v>5</v>
      </c>
      <c r="L825" s="12">
        <f>VLOOKUP(D825,'[1]Раздел 1'!$D$13:$P$2328,9,0)</f>
        <v>6</v>
      </c>
      <c r="M825" s="12">
        <f>VLOOKUP(D825,'[1]Раздел 1'!$D$13:$P$2328,10,0)</f>
        <v>0</v>
      </c>
      <c r="N825" s="12">
        <f>VLOOKUP(D825,'[1]Раздел 1'!$D$13:$P$2328,11,0)</f>
        <v>0</v>
      </c>
      <c r="O825" s="12">
        <f>VLOOKUP(D825,'[1]Раздел 1'!$D$13:$P$2328,12,0)</f>
        <v>154</v>
      </c>
      <c r="P825" s="12">
        <f>VLOOKUP(D825,'[1]Раздел 1'!$D$13:$P$2328,13,0)</f>
        <v>41633000</v>
      </c>
    </row>
    <row r="826" spans="1:16" ht="45" customHeight="1" x14ac:dyDescent="0.45">
      <c r="A826" s="14">
        <v>811</v>
      </c>
      <c r="B826" s="5" t="s">
        <v>118</v>
      </c>
      <c r="C826" s="5" t="s">
        <v>205</v>
      </c>
      <c r="D826" s="6" t="s">
        <v>3115</v>
      </c>
      <c r="E826" s="6" t="s">
        <v>1398</v>
      </c>
      <c r="F826" s="5" t="s">
        <v>1933</v>
      </c>
      <c r="G826" s="12"/>
      <c r="H826" s="12">
        <f>VLOOKUP(D826,'[1]Раздел 1'!$D$13:$P$2328,5,0)</f>
        <v>1966</v>
      </c>
      <c r="I826" s="12">
        <f>VLOOKUP(D826,'[1]Раздел 1'!$D$13:$P$2328,6,0)</f>
        <v>4493</v>
      </c>
      <c r="J826" s="12" t="str">
        <f>VLOOKUP(D826,'[1]Раздел 1'!$D$13:$P$2328,7,0)</f>
        <v>панели</v>
      </c>
      <c r="K826" s="12">
        <f>VLOOKUP(D826,'[1]Раздел 1'!$D$13:$P$2328,8,0)</f>
        <v>5</v>
      </c>
      <c r="L826" s="12">
        <f>VLOOKUP(D826,'[1]Раздел 1'!$D$13:$P$2328,9,0)</f>
        <v>4</v>
      </c>
      <c r="M826" s="12">
        <f>VLOOKUP(D826,'[1]Раздел 1'!$D$13:$P$2328,10,0)</f>
        <v>0</v>
      </c>
      <c r="N826" s="12">
        <f>VLOOKUP(D826,'[1]Раздел 1'!$D$13:$P$2328,11,0)</f>
        <v>0</v>
      </c>
      <c r="O826" s="12">
        <f>VLOOKUP(D826,'[1]Раздел 1'!$D$13:$P$2328,12,0)</f>
        <v>107</v>
      </c>
      <c r="P826" s="12">
        <f>VLOOKUP(D826,'[1]Раздел 1'!$D$13:$P$2328,13,0)</f>
        <v>41633000</v>
      </c>
    </row>
    <row r="827" spans="1:16" ht="45" customHeight="1" x14ac:dyDescent="0.45">
      <c r="A827" s="14">
        <v>812</v>
      </c>
      <c r="B827" s="5" t="s">
        <v>118</v>
      </c>
      <c r="C827" s="5" t="s">
        <v>205</v>
      </c>
      <c r="D827" s="6" t="s">
        <v>3116</v>
      </c>
      <c r="E827" s="6" t="s">
        <v>1231</v>
      </c>
      <c r="F827" s="5" t="s">
        <v>1933</v>
      </c>
      <c r="G827" s="12"/>
      <c r="H827" s="12">
        <f>VLOOKUP(D827,'[1]Раздел 1'!$D$13:$P$2328,5,0)</f>
        <v>1966</v>
      </c>
      <c r="I827" s="12">
        <f>VLOOKUP(D827,'[1]Раздел 1'!$D$13:$P$2328,6,0)</f>
        <v>4515.8</v>
      </c>
      <c r="J827" s="12" t="str">
        <f>VLOOKUP(D827,'[1]Раздел 1'!$D$13:$P$2328,7,0)</f>
        <v>панели</v>
      </c>
      <c r="K827" s="12">
        <f>VLOOKUP(D827,'[1]Раздел 1'!$D$13:$P$2328,8,0)</f>
        <v>5</v>
      </c>
      <c r="L827" s="12">
        <f>VLOOKUP(D827,'[1]Раздел 1'!$D$13:$P$2328,9,0)</f>
        <v>4</v>
      </c>
      <c r="M827" s="12">
        <f>VLOOKUP(D827,'[1]Раздел 1'!$D$13:$P$2328,10,0)</f>
        <v>0</v>
      </c>
      <c r="N827" s="12">
        <f>VLOOKUP(D827,'[1]Раздел 1'!$D$13:$P$2328,11,0)</f>
        <v>0</v>
      </c>
      <c r="O827" s="12">
        <f>VLOOKUP(D827,'[1]Раздел 1'!$D$13:$P$2328,12,0)</f>
        <v>130</v>
      </c>
      <c r="P827" s="12">
        <f>VLOOKUP(D827,'[1]Раздел 1'!$D$13:$P$2328,13,0)</f>
        <v>41633000</v>
      </c>
    </row>
    <row r="828" spans="1:16" ht="45" customHeight="1" x14ac:dyDescent="0.45">
      <c r="A828" s="14">
        <v>813</v>
      </c>
      <c r="B828" s="5" t="s">
        <v>118</v>
      </c>
      <c r="C828" s="5" t="s">
        <v>205</v>
      </c>
      <c r="D828" s="5" t="s">
        <v>3117</v>
      </c>
      <c r="E828" s="5" t="s">
        <v>1808</v>
      </c>
      <c r="F828" s="5" t="s">
        <v>1933</v>
      </c>
      <c r="G828" s="12"/>
      <c r="H828" s="12">
        <f>VLOOKUP(D828,'[1]Раздел 1'!$D$13:$P$2328,5,0)</f>
        <v>1971</v>
      </c>
      <c r="I828" s="12">
        <f>VLOOKUP(D828,'[1]Раздел 1'!$D$13:$P$2328,6,0)</f>
        <v>5917.1</v>
      </c>
      <c r="J828" s="12" t="str">
        <f>VLOOKUP(D828,'[1]Раздел 1'!$D$13:$P$2328,7,0)</f>
        <v>крупно-панельные</v>
      </c>
      <c r="K828" s="12">
        <f>VLOOKUP(D828,'[1]Раздел 1'!$D$13:$P$2328,8,0)</f>
        <v>5</v>
      </c>
      <c r="L828" s="12">
        <f>VLOOKUP(D828,'[1]Раздел 1'!$D$13:$P$2328,9,0)</f>
        <v>6</v>
      </c>
      <c r="M828" s="12">
        <f>VLOOKUP(D828,'[1]Раздел 1'!$D$13:$P$2328,10,0)</f>
        <v>0</v>
      </c>
      <c r="N828" s="12">
        <f>VLOOKUP(D828,'[1]Раздел 1'!$D$13:$P$2328,11,0)</f>
        <v>0</v>
      </c>
      <c r="O828" s="12">
        <f>VLOOKUP(D828,'[1]Раздел 1'!$D$13:$P$2328,12,0)</f>
        <v>159</v>
      </c>
      <c r="P828" s="12">
        <f>VLOOKUP(D828,'[1]Раздел 1'!$D$13:$P$2328,13,0)</f>
        <v>41633000</v>
      </c>
    </row>
    <row r="829" spans="1:16" ht="45" customHeight="1" x14ac:dyDescent="0.45">
      <c r="A829" s="14">
        <v>814</v>
      </c>
      <c r="B829" s="6" t="s">
        <v>118</v>
      </c>
      <c r="C829" s="6" t="s">
        <v>205</v>
      </c>
      <c r="D829" s="6" t="s">
        <v>3118</v>
      </c>
      <c r="E829" s="5" t="s">
        <v>1918</v>
      </c>
      <c r="F829" s="5" t="s">
        <v>1933</v>
      </c>
      <c r="G829" s="12"/>
      <c r="H829" s="12">
        <f>VLOOKUP(D829,'[1]Раздел 1'!$D$13:$P$2328,5,0)</f>
        <v>1999</v>
      </c>
      <c r="I829" s="12">
        <f>VLOOKUP(D829,'[1]Раздел 1'!$D$13:$P$2328,6,0)</f>
        <v>3840.2</v>
      </c>
      <c r="J829" s="12" t="str">
        <f>VLOOKUP(D829,'[1]Раздел 1'!$D$13:$P$2328,7,0)</f>
        <v>кирпич</v>
      </c>
      <c r="K829" s="12">
        <f>VLOOKUP(D829,'[1]Раздел 1'!$D$13:$P$2328,8,0)</f>
        <v>9</v>
      </c>
      <c r="L829" s="12">
        <f>VLOOKUP(D829,'[1]Раздел 1'!$D$13:$P$2328,9,0)</f>
        <v>1</v>
      </c>
      <c r="M829" s="12">
        <f>VLOOKUP(D829,'[1]Раздел 1'!$D$13:$P$2328,10,0)</f>
        <v>1</v>
      </c>
      <c r="N829" s="12">
        <f>VLOOKUP(D829,'[1]Раздел 1'!$D$13:$P$2328,11,0)</f>
        <v>0</v>
      </c>
      <c r="O829" s="12">
        <f>VLOOKUP(D829,'[1]Раздел 1'!$D$13:$P$2328,12,0)</f>
        <v>97</v>
      </c>
      <c r="P829" s="12">
        <f>VLOOKUP(D829,'[1]Раздел 1'!$D$13:$P$2328,13,0)</f>
        <v>41633000</v>
      </c>
    </row>
    <row r="830" spans="1:16" ht="45" customHeight="1" x14ac:dyDescent="0.45">
      <c r="A830" s="14">
        <v>815</v>
      </c>
      <c r="B830" s="5" t="s">
        <v>118</v>
      </c>
      <c r="C830" s="5" t="s">
        <v>205</v>
      </c>
      <c r="D830" s="5" t="s">
        <v>3119</v>
      </c>
      <c r="E830" s="5" t="s">
        <v>878</v>
      </c>
      <c r="F830" s="5" t="s">
        <v>1933</v>
      </c>
      <c r="G830" s="12"/>
      <c r="H830" s="12">
        <f>VLOOKUP(D830,'[1]Раздел 1'!$D$13:$P$2328,5,0)</f>
        <v>1993</v>
      </c>
      <c r="I830" s="12">
        <f>VLOOKUP(D830,'[1]Раздел 1'!$D$13:$P$2328,6,0)</f>
        <v>2737.5</v>
      </c>
      <c r="J830" s="12" t="str">
        <f>VLOOKUP(D830,'[1]Раздел 1'!$D$13:$P$2328,7,0)</f>
        <v>панели</v>
      </c>
      <c r="K830" s="12">
        <f>VLOOKUP(D830,'[1]Раздел 1'!$D$13:$P$2328,8,0)</f>
        <v>9</v>
      </c>
      <c r="L830" s="12">
        <f>VLOOKUP(D830,'[1]Раздел 1'!$D$13:$P$2328,9,0)</f>
        <v>1</v>
      </c>
      <c r="M830" s="12">
        <f>VLOOKUP(D830,'[1]Раздел 1'!$D$13:$P$2328,10,0)</f>
        <v>1</v>
      </c>
      <c r="N830" s="12">
        <f>VLOOKUP(D830,'[1]Раздел 1'!$D$13:$P$2328,11,0)</f>
        <v>0</v>
      </c>
      <c r="O830" s="12">
        <f>VLOOKUP(D830,'[1]Раздел 1'!$D$13:$P$2328,12,0)</f>
        <v>56</v>
      </c>
      <c r="P830" s="12">
        <f>VLOOKUP(D830,'[1]Раздел 1'!$D$13:$P$2328,13,0)</f>
        <v>41633000</v>
      </c>
    </row>
    <row r="831" spans="1:16" ht="45" customHeight="1" x14ac:dyDescent="0.45">
      <c r="A831" s="14">
        <v>816</v>
      </c>
      <c r="B831" s="5" t="s">
        <v>118</v>
      </c>
      <c r="C831" s="5" t="s">
        <v>205</v>
      </c>
      <c r="D831" s="5" t="s">
        <v>3120</v>
      </c>
      <c r="E831" s="5" t="s">
        <v>1381</v>
      </c>
      <c r="F831" s="5" t="s">
        <v>1933</v>
      </c>
      <c r="G831" s="12"/>
      <c r="H831" s="12">
        <f>VLOOKUP(D831,'[1]Раздел 1'!$D$13:$P$2328,5,0)</f>
        <v>1961</v>
      </c>
      <c r="I831" s="12">
        <f>VLOOKUP(D831,'[1]Раздел 1'!$D$13:$P$2328,6,0)</f>
        <v>2313.3000000000002</v>
      </c>
      <c r="J831" s="12" t="str">
        <f>VLOOKUP(D831,'[1]Раздел 1'!$D$13:$P$2328,7,0)</f>
        <v>кирпич</v>
      </c>
      <c r="K831" s="12">
        <f>VLOOKUP(D831,'[1]Раздел 1'!$D$13:$P$2328,8,0)</f>
        <v>3</v>
      </c>
      <c r="L831" s="12">
        <f>VLOOKUP(D831,'[1]Раздел 1'!$D$13:$P$2328,9,0)</f>
        <v>3</v>
      </c>
      <c r="M831" s="12">
        <f>VLOOKUP(D831,'[1]Раздел 1'!$D$13:$P$2328,10,0)</f>
        <v>0</v>
      </c>
      <c r="N831" s="12">
        <f>VLOOKUP(D831,'[1]Раздел 1'!$D$13:$P$2328,11,0)</f>
        <v>0</v>
      </c>
      <c r="O831" s="12">
        <f>VLOOKUP(D831,'[1]Раздел 1'!$D$13:$P$2328,12,0)</f>
        <v>42</v>
      </c>
      <c r="P831" s="12">
        <f>VLOOKUP(D831,'[1]Раздел 1'!$D$13:$P$2328,13,0)</f>
        <v>41633000</v>
      </c>
    </row>
    <row r="832" spans="1:16" ht="45" customHeight="1" x14ac:dyDescent="0.45">
      <c r="A832" s="14">
        <v>817</v>
      </c>
      <c r="B832" s="6" t="s">
        <v>118</v>
      </c>
      <c r="C832" s="6" t="s">
        <v>205</v>
      </c>
      <c r="D832" s="6" t="s">
        <v>2019</v>
      </c>
      <c r="E832" s="5" t="s">
        <v>2020</v>
      </c>
      <c r="F832" s="5" t="s">
        <v>1933</v>
      </c>
      <c r="G832" s="12"/>
      <c r="H832" s="12">
        <f>VLOOKUP(D832,'[1]Раздел 1'!$D$13:$P$2328,5,0)</f>
        <v>1913</v>
      </c>
      <c r="I832" s="12">
        <f>VLOOKUP(D832,'[1]Раздел 1'!$D$13:$P$2328,6,0)</f>
        <v>534.5</v>
      </c>
      <c r="J832" s="12" t="str">
        <f>VLOOKUP(D832,'[1]Раздел 1'!$D$13:$P$2328,7,0)</f>
        <v>кирпич</v>
      </c>
      <c r="K832" s="12">
        <f>VLOOKUP(D832,'[1]Раздел 1'!$D$13:$P$2328,8,0)</f>
        <v>2</v>
      </c>
      <c r="L832" s="12">
        <f>VLOOKUP(D832,'[1]Раздел 1'!$D$13:$P$2328,9,0)</f>
        <v>2</v>
      </c>
      <c r="M832" s="12">
        <f>VLOOKUP(D832,'[1]Раздел 1'!$D$13:$P$2328,10,0)</f>
        <v>0</v>
      </c>
      <c r="N832" s="12">
        <f>VLOOKUP(D832,'[1]Раздел 1'!$D$13:$P$2328,11,0)</f>
        <v>0</v>
      </c>
      <c r="O832" s="12">
        <f>VLOOKUP(D832,'[1]Раздел 1'!$D$13:$P$2328,12,0)</f>
        <v>19</v>
      </c>
      <c r="P832" s="12">
        <f>VLOOKUP(D832,'[1]Раздел 1'!$D$13:$P$2328,13,0)</f>
        <v>41633000</v>
      </c>
    </row>
    <row r="833" spans="1:16" ht="45" customHeight="1" x14ac:dyDescent="0.45">
      <c r="A833" s="14">
        <v>818</v>
      </c>
      <c r="B833" s="6" t="s">
        <v>118</v>
      </c>
      <c r="C833" s="6" t="s">
        <v>205</v>
      </c>
      <c r="D833" s="6" t="s">
        <v>2017</v>
      </c>
      <c r="E833" s="5" t="s">
        <v>2018</v>
      </c>
      <c r="F833" s="5" t="s">
        <v>1933</v>
      </c>
      <c r="G833" s="12"/>
      <c r="H833" s="12">
        <f>VLOOKUP(D833,'[1]Раздел 1'!$D$13:$P$2328,5,0)</f>
        <v>1913</v>
      </c>
      <c r="I833" s="12">
        <f>VLOOKUP(D833,'[1]Раздел 1'!$D$13:$P$2328,6,0)</f>
        <v>1073</v>
      </c>
      <c r="J833" s="12" t="str">
        <f>VLOOKUP(D833,'[1]Раздел 1'!$D$13:$P$2328,7,0)</f>
        <v>кирпич</v>
      </c>
      <c r="K833" s="12">
        <f>VLOOKUP(D833,'[1]Раздел 1'!$D$13:$P$2328,8,0)</f>
        <v>3</v>
      </c>
      <c r="L833" s="12">
        <f>VLOOKUP(D833,'[1]Раздел 1'!$D$13:$P$2328,9,0)</f>
        <v>3</v>
      </c>
      <c r="M833" s="12">
        <f>VLOOKUP(D833,'[1]Раздел 1'!$D$13:$P$2328,10,0)</f>
        <v>0</v>
      </c>
      <c r="N833" s="12">
        <f>VLOOKUP(D833,'[1]Раздел 1'!$D$13:$P$2328,11,0)</f>
        <v>0</v>
      </c>
      <c r="O833" s="12">
        <f>VLOOKUP(D833,'[1]Раздел 1'!$D$13:$P$2328,12,0)</f>
        <v>27</v>
      </c>
      <c r="P833" s="12">
        <f>VLOOKUP(D833,'[1]Раздел 1'!$D$13:$P$2328,13,0)</f>
        <v>41633000</v>
      </c>
    </row>
    <row r="834" spans="1:16" ht="45" customHeight="1" x14ac:dyDescent="0.45">
      <c r="A834" s="14">
        <v>819</v>
      </c>
      <c r="B834" s="5" t="s">
        <v>118</v>
      </c>
      <c r="C834" s="5" t="s">
        <v>205</v>
      </c>
      <c r="D834" s="5" t="s">
        <v>3121</v>
      </c>
      <c r="E834" s="5" t="s">
        <v>696</v>
      </c>
      <c r="F834" s="5" t="s">
        <v>1933</v>
      </c>
      <c r="G834" s="12"/>
      <c r="H834" s="12">
        <f>VLOOKUP(D834,'[1]Раздел 1'!$D$13:$P$2328,5,0)</f>
        <v>1960</v>
      </c>
      <c r="I834" s="12">
        <f>VLOOKUP(D834,'[1]Раздел 1'!$D$13:$P$2328,6,0)</f>
        <v>286.2</v>
      </c>
      <c r="J834" s="12" t="str">
        <f>VLOOKUP(D834,'[1]Раздел 1'!$D$13:$P$2328,7,0)</f>
        <v>кирпич</v>
      </c>
      <c r="K834" s="12">
        <f>VLOOKUP(D834,'[1]Раздел 1'!$D$13:$P$2328,8,0)</f>
        <v>2</v>
      </c>
      <c r="L834" s="12">
        <f>VLOOKUP(D834,'[1]Раздел 1'!$D$13:$P$2328,9,0)</f>
        <v>2</v>
      </c>
      <c r="M834" s="12">
        <f>VLOOKUP(D834,'[1]Раздел 1'!$D$13:$P$2328,10,0)</f>
        <v>0</v>
      </c>
      <c r="N834" s="12">
        <f>VLOOKUP(D834,'[1]Раздел 1'!$D$13:$P$2328,11,0)</f>
        <v>0</v>
      </c>
      <c r="O834" s="12">
        <f>VLOOKUP(D834,'[1]Раздел 1'!$D$13:$P$2328,12,0)</f>
        <v>7</v>
      </c>
      <c r="P834" s="12">
        <f>VLOOKUP(D834,'[1]Раздел 1'!$D$13:$P$2328,13,0)</f>
        <v>41633000</v>
      </c>
    </row>
    <row r="835" spans="1:16" ht="45" customHeight="1" x14ac:dyDescent="0.45">
      <c r="A835" s="14">
        <v>820</v>
      </c>
      <c r="B835" s="5" t="s">
        <v>118</v>
      </c>
      <c r="C835" s="5" t="s">
        <v>205</v>
      </c>
      <c r="D835" s="6" t="s">
        <v>3122</v>
      </c>
      <c r="E835" s="6" t="s">
        <v>309</v>
      </c>
      <c r="F835" s="5" t="s">
        <v>1933</v>
      </c>
      <c r="G835" s="12"/>
      <c r="H835" s="12">
        <f>VLOOKUP(D835,'[1]Раздел 1'!$D$13:$P$2328,5,0)</f>
        <v>1960</v>
      </c>
      <c r="I835" s="12">
        <f>VLOOKUP(D835,'[1]Раздел 1'!$D$13:$P$2328,6,0)</f>
        <v>580.6</v>
      </c>
      <c r="J835" s="12" t="str">
        <f>VLOOKUP(D835,'[1]Раздел 1'!$D$13:$P$2328,7,0)</f>
        <v>кирпич</v>
      </c>
      <c r="K835" s="12">
        <f>VLOOKUP(D835,'[1]Раздел 1'!$D$13:$P$2328,8,0)</f>
        <v>2</v>
      </c>
      <c r="L835" s="12">
        <f>VLOOKUP(D835,'[1]Раздел 1'!$D$13:$P$2328,9,0)</f>
        <v>2</v>
      </c>
      <c r="M835" s="12">
        <f>VLOOKUP(D835,'[1]Раздел 1'!$D$13:$P$2328,10,0)</f>
        <v>0</v>
      </c>
      <c r="N835" s="12">
        <f>VLOOKUP(D835,'[1]Раздел 1'!$D$13:$P$2328,11,0)</f>
        <v>0</v>
      </c>
      <c r="O835" s="12">
        <f>VLOOKUP(D835,'[1]Раздел 1'!$D$13:$P$2328,12,0)</f>
        <v>33</v>
      </c>
      <c r="P835" s="12">
        <f>VLOOKUP(D835,'[1]Раздел 1'!$D$13:$P$2328,13,0)</f>
        <v>41633000</v>
      </c>
    </row>
    <row r="836" spans="1:16" ht="45" customHeight="1" x14ac:dyDescent="0.45">
      <c r="A836" s="14">
        <v>821</v>
      </c>
      <c r="B836" s="5" t="s">
        <v>118</v>
      </c>
      <c r="C836" s="5" t="s">
        <v>205</v>
      </c>
      <c r="D836" s="5" t="s">
        <v>3123</v>
      </c>
      <c r="E836" s="5" t="s">
        <v>1809</v>
      </c>
      <c r="F836" s="5" t="s">
        <v>1933</v>
      </c>
      <c r="G836" s="12"/>
      <c r="H836" s="12">
        <f>VLOOKUP(D836,'[1]Раздел 1'!$D$13:$P$2328,5,0)</f>
        <v>1971</v>
      </c>
      <c r="I836" s="12">
        <f>VLOOKUP(D836,'[1]Раздел 1'!$D$13:$P$2328,6,0)</f>
        <v>761.7</v>
      </c>
      <c r="J836" s="12" t="str">
        <f>VLOOKUP(D836,'[1]Раздел 1'!$D$13:$P$2328,7,0)</f>
        <v>кирпич</v>
      </c>
      <c r="K836" s="12">
        <f>VLOOKUP(D836,'[1]Раздел 1'!$D$13:$P$2328,8,0)</f>
        <v>2</v>
      </c>
      <c r="L836" s="12">
        <f>VLOOKUP(D836,'[1]Раздел 1'!$D$13:$P$2328,9,0)</f>
        <v>2</v>
      </c>
      <c r="M836" s="12">
        <f>VLOOKUP(D836,'[1]Раздел 1'!$D$13:$P$2328,10,0)</f>
        <v>0</v>
      </c>
      <c r="N836" s="12">
        <f>VLOOKUP(D836,'[1]Раздел 1'!$D$13:$P$2328,11,0)</f>
        <v>0</v>
      </c>
      <c r="O836" s="12">
        <f>VLOOKUP(D836,'[1]Раздел 1'!$D$13:$P$2328,12,0)</f>
        <v>34</v>
      </c>
      <c r="P836" s="12">
        <f>VLOOKUP(D836,'[1]Раздел 1'!$D$13:$P$2328,13,0)</f>
        <v>41633000</v>
      </c>
    </row>
    <row r="837" spans="1:16" ht="45" customHeight="1" x14ac:dyDescent="0.45">
      <c r="A837" s="14">
        <v>822</v>
      </c>
      <c r="B837" s="5" t="s">
        <v>118</v>
      </c>
      <c r="C837" s="5" t="s">
        <v>205</v>
      </c>
      <c r="D837" s="5" t="s">
        <v>3124</v>
      </c>
      <c r="E837" s="5" t="s">
        <v>1280</v>
      </c>
      <c r="F837" s="5" t="s">
        <v>1933</v>
      </c>
      <c r="G837" s="12"/>
      <c r="H837" s="12">
        <f>VLOOKUP(D837,'[1]Раздел 1'!$D$13:$P$2328,5,0)</f>
        <v>1978</v>
      </c>
      <c r="I837" s="12">
        <f>VLOOKUP(D837,'[1]Раздел 1'!$D$13:$P$2328,6,0)</f>
        <v>6421.6</v>
      </c>
      <c r="J837" s="12" t="str">
        <f>VLOOKUP(D837,'[1]Раздел 1'!$D$13:$P$2328,7,0)</f>
        <v>крупно-панельные</v>
      </c>
      <c r="K837" s="12">
        <f>VLOOKUP(D837,'[1]Раздел 1'!$D$13:$P$2328,8,0)</f>
        <v>5</v>
      </c>
      <c r="L837" s="12">
        <f>VLOOKUP(D837,'[1]Раздел 1'!$D$13:$P$2328,9,0)</f>
        <v>6</v>
      </c>
      <c r="M837" s="12">
        <f>VLOOKUP(D837,'[1]Раздел 1'!$D$13:$P$2328,10,0)</f>
        <v>0</v>
      </c>
      <c r="N837" s="12">
        <f>VLOOKUP(D837,'[1]Раздел 1'!$D$13:$P$2328,11,0)</f>
        <v>0</v>
      </c>
      <c r="O837" s="12">
        <f>VLOOKUP(D837,'[1]Раздел 1'!$D$13:$P$2328,12,0)</f>
        <v>159</v>
      </c>
      <c r="P837" s="12">
        <f>VLOOKUP(D837,'[1]Раздел 1'!$D$13:$P$2328,13,0)</f>
        <v>41633000</v>
      </c>
    </row>
    <row r="838" spans="1:16" ht="45" customHeight="1" x14ac:dyDescent="0.45">
      <c r="A838" s="14">
        <v>823</v>
      </c>
      <c r="B838" s="6" t="s">
        <v>118</v>
      </c>
      <c r="C838" s="6" t="s">
        <v>205</v>
      </c>
      <c r="D838" s="6" t="s">
        <v>2185</v>
      </c>
      <c r="E838" s="5" t="s">
        <v>2186</v>
      </c>
      <c r="F838" s="5" t="s">
        <v>1933</v>
      </c>
      <c r="G838" s="12"/>
      <c r="H838" s="12">
        <f>VLOOKUP(D838,'[1]Раздел 1'!$D$13:$P$2328,5,0)</f>
        <v>1971</v>
      </c>
      <c r="I838" s="12">
        <f>VLOOKUP(D838,'[1]Раздел 1'!$D$13:$P$2328,6,0)</f>
        <v>7435.8</v>
      </c>
      <c r="J838" s="12" t="str">
        <f>VLOOKUP(D838,'[1]Раздел 1'!$D$13:$P$2328,7,0)</f>
        <v>панель</v>
      </c>
      <c r="K838" s="12">
        <f>VLOOKUP(D838,'[1]Раздел 1'!$D$13:$P$2328,8,0)</f>
        <v>5</v>
      </c>
      <c r="L838" s="12">
        <f>VLOOKUP(D838,'[1]Раздел 1'!$D$13:$P$2328,9,0)</f>
        <v>8</v>
      </c>
      <c r="M838" s="12">
        <f>VLOOKUP(D838,'[1]Раздел 1'!$D$13:$P$2328,10,0)</f>
        <v>0</v>
      </c>
      <c r="N838" s="12">
        <f>VLOOKUP(D838,'[1]Раздел 1'!$D$13:$P$2328,11,0)</f>
        <v>0</v>
      </c>
      <c r="O838" s="12">
        <f>VLOOKUP(D838,'[1]Раздел 1'!$D$13:$P$2328,12,0)</f>
        <v>248</v>
      </c>
      <c r="P838" s="12">
        <f>VLOOKUP(D838,'[1]Раздел 1'!$D$13:$P$2328,13,0)</f>
        <v>41633000</v>
      </c>
    </row>
    <row r="839" spans="1:16" ht="45" customHeight="1" x14ac:dyDescent="0.45">
      <c r="A839" s="14">
        <v>824</v>
      </c>
      <c r="B839" s="6" t="s">
        <v>118</v>
      </c>
      <c r="C839" s="6" t="s">
        <v>205</v>
      </c>
      <c r="D839" s="6" t="s">
        <v>2187</v>
      </c>
      <c r="E839" s="5" t="s">
        <v>2188</v>
      </c>
      <c r="F839" s="5" t="s">
        <v>1933</v>
      </c>
      <c r="G839" s="12"/>
      <c r="H839" s="12">
        <f>VLOOKUP(D839,'[1]Раздел 1'!$D$13:$P$2328,5,0)</f>
        <v>1974</v>
      </c>
      <c r="I839" s="12">
        <f>VLOOKUP(D839,'[1]Раздел 1'!$D$13:$P$2328,6,0)</f>
        <v>5719</v>
      </c>
      <c r="J839" s="12" t="str">
        <f>VLOOKUP(D839,'[1]Раздел 1'!$D$13:$P$2328,7,0)</f>
        <v>панель</v>
      </c>
      <c r="K839" s="12">
        <f>VLOOKUP(D839,'[1]Раздел 1'!$D$13:$P$2328,8,0)</f>
        <v>5</v>
      </c>
      <c r="L839" s="12">
        <f>VLOOKUP(D839,'[1]Раздел 1'!$D$13:$P$2328,9,0)</f>
        <v>6</v>
      </c>
      <c r="M839" s="12">
        <f>VLOOKUP(D839,'[1]Раздел 1'!$D$13:$P$2328,10,0)</f>
        <v>0</v>
      </c>
      <c r="N839" s="12">
        <f>VLOOKUP(D839,'[1]Раздел 1'!$D$13:$P$2328,11,0)</f>
        <v>0</v>
      </c>
      <c r="O839" s="12">
        <f>VLOOKUP(D839,'[1]Раздел 1'!$D$13:$P$2328,12,0)</f>
        <v>172</v>
      </c>
      <c r="P839" s="12">
        <f>VLOOKUP(D839,'[1]Раздел 1'!$D$13:$P$2328,13,0)</f>
        <v>41633000</v>
      </c>
    </row>
    <row r="840" spans="1:16" ht="45" customHeight="1" x14ac:dyDescent="0.45">
      <c r="A840" s="14">
        <v>825</v>
      </c>
      <c r="B840" s="6" t="s">
        <v>118</v>
      </c>
      <c r="C840" s="6" t="s">
        <v>205</v>
      </c>
      <c r="D840" s="6" t="s">
        <v>3125</v>
      </c>
      <c r="E840" s="5" t="s">
        <v>4181</v>
      </c>
      <c r="F840" s="5" t="s">
        <v>1933</v>
      </c>
      <c r="G840" s="12" t="s">
        <v>4199</v>
      </c>
      <c r="H840" s="12">
        <v>1974</v>
      </c>
      <c r="I840" s="12">
        <v>4457.5</v>
      </c>
      <c r="J840" s="12" t="s">
        <v>1950</v>
      </c>
      <c r="K840" s="12">
        <v>5</v>
      </c>
      <c r="L840" s="12"/>
      <c r="M840" s="12">
        <v>0</v>
      </c>
      <c r="N840" s="12">
        <v>0</v>
      </c>
      <c r="O840" s="12"/>
      <c r="P840" s="12"/>
    </row>
    <row r="841" spans="1:16" ht="45" customHeight="1" x14ac:dyDescent="0.45">
      <c r="A841" s="14">
        <v>826</v>
      </c>
      <c r="B841" s="5" t="s">
        <v>118</v>
      </c>
      <c r="C841" s="5" t="s">
        <v>205</v>
      </c>
      <c r="D841" s="5" t="s">
        <v>3126</v>
      </c>
      <c r="E841" s="5" t="s">
        <v>1810</v>
      </c>
      <c r="F841" s="5" t="s">
        <v>1933</v>
      </c>
      <c r="G841" s="12"/>
      <c r="H841" s="12">
        <f>VLOOKUP(D841,'[1]Раздел 1'!$D$13:$P$2328,5,0)</f>
        <v>1960</v>
      </c>
      <c r="I841" s="12">
        <f>VLOOKUP(D841,'[1]Раздел 1'!$D$13:$P$2328,6,0)</f>
        <v>778.9</v>
      </c>
      <c r="J841" s="12" t="str">
        <f>VLOOKUP(D841,'[1]Раздел 1'!$D$13:$P$2328,7,0)</f>
        <v>кирпич</v>
      </c>
      <c r="K841" s="12">
        <f>VLOOKUP(D841,'[1]Раздел 1'!$D$13:$P$2328,8,0)</f>
        <v>2</v>
      </c>
      <c r="L841" s="12">
        <f>VLOOKUP(D841,'[1]Раздел 1'!$D$13:$P$2328,9,0)</f>
        <v>2</v>
      </c>
      <c r="M841" s="12">
        <f>VLOOKUP(D841,'[1]Раздел 1'!$D$13:$P$2328,10,0)</f>
        <v>0</v>
      </c>
      <c r="N841" s="12">
        <f>VLOOKUP(D841,'[1]Раздел 1'!$D$13:$P$2328,11,0)</f>
        <v>0</v>
      </c>
      <c r="O841" s="12">
        <f>VLOOKUP(D841,'[1]Раздел 1'!$D$13:$P$2328,12,0)</f>
        <v>31</v>
      </c>
      <c r="P841" s="12">
        <f>VLOOKUP(D841,'[1]Раздел 1'!$D$13:$P$2328,13,0)</f>
        <v>41633000</v>
      </c>
    </row>
    <row r="842" spans="1:16" ht="45" customHeight="1" x14ac:dyDescent="0.45">
      <c r="A842" s="14">
        <v>827</v>
      </c>
      <c r="B842" s="5" t="s">
        <v>118</v>
      </c>
      <c r="C842" s="5" t="s">
        <v>205</v>
      </c>
      <c r="D842" s="6" t="s">
        <v>3127</v>
      </c>
      <c r="E842" s="6" t="s">
        <v>369</v>
      </c>
      <c r="F842" s="5" t="s">
        <v>1933</v>
      </c>
      <c r="G842" s="12"/>
      <c r="H842" s="12">
        <f>VLOOKUP(D842,'[1]Раздел 1'!$D$13:$P$2328,5,0)</f>
        <v>1959</v>
      </c>
      <c r="I842" s="12">
        <f>VLOOKUP(D842,'[1]Раздел 1'!$D$13:$P$2328,6,0)</f>
        <v>561</v>
      </c>
      <c r="J842" s="12" t="str">
        <f>VLOOKUP(D842,'[1]Раздел 1'!$D$13:$P$2328,7,0)</f>
        <v>кирпич</v>
      </c>
      <c r="K842" s="12">
        <f>VLOOKUP(D842,'[1]Раздел 1'!$D$13:$P$2328,8,0)</f>
        <v>2</v>
      </c>
      <c r="L842" s="12">
        <f>VLOOKUP(D842,'[1]Раздел 1'!$D$13:$P$2328,9,0)</f>
        <v>1</v>
      </c>
      <c r="M842" s="12">
        <f>VLOOKUP(D842,'[1]Раздел 1'!$D$13:$P$2328,10,0)</f>
        <v>0</v>
      </c>
      <c r="N842" s="12">
        <f>VLOOKUP(D842,'[1]Раздел 1'!$D$13:$P$2328,11,0)</f>
        <v>0</v>
      </c>
      <c r="O842" s="12">
        <f>VLOOKUP(D842,'[1]Раздел 1'!$D$13:$P$2328,12,0)</f>
        <v>14</v>
      </c>
      <c r="P842" s="12">
        <f>VLOOKUP(D842,'[1]Раздел 1'!$D$13:$P$2328,13,0)</f>
        <v>41633000</v>
      </c>
    </row>
    <row r="843" spans="1:16" ht="45" customHeight="1" x14ac:dyDescent="0.45">
      <c r="A843" s="14">
        <v>828</v>
      </c>
      <c r="B843" s="5" t="s">
        <v>118</v>
      </c>
      <c r="C843" s="5" t="s">
        <v>205</v>
      </c>
      <c r="D843" s="6" t="s">
        <v>3128</v>
      </c>
      <c r="E843" s="6" t="s">
        <v>439</v>
      </c>
      <c r="F843" s="5" t="s">
        <v>1933</v>
      </c>
      <c r="G843" s="12"/>
      <c r="H843" s="12">
        <f>VLOOKUP(D843,'[1]Раздел 1'!$D$13:$P$2328,5,0)</f>
        <v>1967</v>
      </c>
      <c r="I843" s="12">
        <f>VLOOKUP(D843,'[1]Раздел 1'!$D$13:$P$2328,6,0)</f>
        <v>947.8</v>
      </c>
      <c r="J843" s="12" t="str">
        <f>VLOOKUP(D843,'[1]Раздел 1'!$D$13:$P$2328,7,0)</f>
        <v>кирпич</v>
      </c>
      <c r="K843" s="12">
        <f>VLOOKUP(D843,'[1]Раздел 1'!$D$13:$P$2328,8,0)</f>
        <v>2</v>
      </c>
      <c r="L843" s="12">
        <f>VLOOKUP(D843,'[1]Раздел 1'!$D$13:$P$2328,9,0)</f>
        <v>3</v>
      </c>
      <c r="M843" s="12">
        <f>VLOOKUP(D843,'[1]Раздел 1'!$D$13:$P$2328,10,0)</f>
        <v>0</v>
      </c>
      <c r="N843" s="12">
        <f>VLOOKUP(D843,'[1]Раздел 1'!$D$13:$P$2328,11,0)</f>
        <v>0</v>
      </c>
      <c r="O843" s="12">
        <f>VLOOKUP(D843,'[1]Раздел 1'!$D$13:$P$2328,12,0)</f>
        <v>25</v>
      </c>
      <c r="P843" s="12">
        <f>VLOOKUP(D843,'[1]Раздел 1'!$D$13:$P$2328,13,0)</f>
        <v>41633000</v>
      </c>
    </row>
    <row r="844" spans="1:16" ht="45" customHeight="1" x14ac:dyDescent="0.45">
      <c r="A844" s="14">
        <v>829</v>
      </c>
      <c r="B844" s="5" t="s">
        <v>118</v>
      </c>
      <c r="C844" s="5" t="s">
        <v>205</v>
      </c>
      <c r="D844" s="6" t="s">
        <v>3129</v>
      </c>
      <c r="E844" s="6" t="s">
        <v>745</v>
      </c>
      <c r="F844" s="5" t="s">
        <v>1933</v>
      </c>
      <c r="G844" s="12"/>
      <c r="H844" s="12">
        <f>VLOOKUP(D844,'[1]Раздел 1'!$D$13:$P$2328,5,0)</f>
        <v>1963</v>
      </c>
      <c r="I844" s="12">
        <f>VLOOKUP(D844,'[1]Раздел 1'!$D$13:$P$2328,6,0)</f>
        <v>348.9</v>
      </c>
      <c r="J844" s="12" t="str">
        <f>VLOOKUP(D844,'[1]Раздел 1'!$D$13:$P$2328,7,0)</f>
        <v>кирпич</v>
      </c>
      <c r="K844" s="12">
        <f>VLOOKUP(D844,'[1]Раздел 1'!$D$13:$P$2328,8,0)</f>
        <v>2</v>
      </c>
      <c r="L844" s="12">
        <f>VLOOKUP(D844,'[1]Раздел 1'!$D$13:$P$2328,9,0)</f>
        <v>1</v>
      </c>
      <c r="M844" s="12">
        <f>VLOOKUP(D844,'[1]Раздел 1'!$D$13:$P$2328,10,0)</f>
        <v>0</v>
      </c>
      <c r="N844" s="12">
        <f>VLOOKUP(D844,'[1]Раздел 1'!$D$13:$P$2328,11,0)</f>
        <v>0</v>
      </c>
      <c r="O844" s="12">
        <f>VLOOKUP(D844,'[1]Раздел 1'!$D$13:$P$2328,12,0)</f>
        <v>15</v>
      </c>
      <c r="P844" s="12">
        <f>VLOOKUP(D844,'[1]Раздел 1'!$D$13:$P$2328,13,0)</f>
        <v>41633000</v>
      </c>
    </row>
    <row r="845" spans="1:16" ht="45" customHeight="1" x14ac:dyDescent="0.45">
      <c r="A845" s="14">
        <v>830</v>
      </c>
      <c r="B845" s="5" t="s">
        <v>118</v>
      </c>
      <c r="C845" s="5" t="s">
        <v>205</v>
      </c>
      <c r="D845" s="5" t="s">
        <v>3130</v>
      </c>
      <c r="E845" s="5" t="s">
        <v>206</v>
      </c>
      <c r="F845" s="5" t="s">
        <v>1933</v>
      </c>
      <c r="G845" s="12"/>
      <c r="H845" s="12">
        <f>VLOOKUP(D845,'[1]Раздел 1'!$D$13:$P$2328,5,0)</f>
        <v>1964</v>
      </c>
      <c r="I845" s="12">
        <f>VLOOKUP(D845,'[1]Раздел 1'!$D$13:$P$2328,6,0)</f>
        <v>351.1</v>
      </c>
      <c r="J845" s="12" t="str">
        <f>VLOOKUP(D845,'[1]Раздел 1'!$D$13:$P$2328,7,0)</f>
        <v>кирпич</v>
      </c>
      <c r="K845" s="12">
        <f>VLOOKUP(D845,'[1]Раздел 1'!$D$13:$P$2328,8,0)</f>
        <v>2</v>
      </c>
      <c r="L845" s="12">
        <f>VLOOKUP(D845,'[1]Раздел 1'!$D$13:$P$2328,9,0)</f>
        <v>1</v>
      </c>
      <c r="M845" s="12">
        <f>VLOOKUP(D845,'[1]Раздел 1'!$D$13:$P$2328,10,0)</f>
        <v>0</v>
      </c>
      <c r="N845" s="12">
        <f>VLOOKUP(D845,'[1]Раздел 1'!$D$13:$P$2328,11,0)</f>
        <v>0</v>
      </c>
      <c r="O845" s="12">
        <f>VLOOKUP(D845,'[1]Раздел 1'!$D$13:$P$2328,12,0)</f>
        <v>16</v>
      </c>
      <c r="P845" s="12">
        <f>VLOOKUP(D845,'[1]Раздел 1'!$D$13:$P$2328,13,0)</f>
        <v>41633000</v>
      </c>
    </row>
    <row r="846" spans="1:16" ht="45" customHeight="1" x14ac:dyDescent="0.45">
      <c r="A846" s="14">
        <v>831</v>
      </c>
      <c r="B846" s="5" t="s">
        <v>118</v>
      </c>
      <c r="C846" s="5" t="s">
        <v>205</v>
      </c>
      <c r="D846" s="5" t="s">
        <v>3131</v>
      </c>
      <c r="E846" s="5" t="s">
        <v>1452</v>
      </c>
      <c r="F846" s="5" t="s">
        <v>1933</v>
      </c>
      <c r="G846" s="12"/>
      <c r="H846" s="12">
        <f>VLOOKUP(D846,'[1]Раздел 1'!$D$13:$P$2328,5,0)</f>
        <v>1994</v>
      </c>
      <c r="I846" s="12">
        <f>VLOOKUP(D846,'[1]Раздел 1'!$D$13:$P$2328,6,0)</f>
        <v>7571.2</v>
      </c>
      <c r="J846" s="12" t="str">
        <f>VLOOKUP(D846,'[1]Раздел 1'!$D$13:$P$2328,7,0)</f>
        <v>панели</v>
      </c>
      <c r="K846" s="12">
        <f>VLOOKUP(D846,'[1]Раздел 1'!$D$13:$P$2328,8,0)</f>
        <v>9</v>
      </c>
      <c r="L846" s="12">
        <f>VLOOKUP(D846,'[1]Раздел 1'!$D$13:$P$2328,9,0)</f>
        <v>4</v>
      </c>
      <c r="M846" s="12">
        <f>VLOOKUP(D846,'[1]Раздел 1'!$D$13:$P$2328,10,0)</f>
        <v>1</v>
      </c>
      <c r="N846" s="12">
        <f>VLOOKUP(D846,'[1]Раздел 1'!$D$13:$P$2328,11,0)</f>
        <v>0</v>
      </c>
      <c r="O846" s="12">
        <f>VLOOKUP(D846,'[1]Раздел 1'!$D$13:$P$2328,12,0)</f>
        <v>180</v>
      </c>
      <c r="P846" s="12">
        <f>VLOOKUP(D846,'[1]Раздел 1'!$D$13:$P$2328,13,0)</f>
        <v>41633000</v>
      </c>
    </row>
    <row r="847" spans="1:16" ht="45" customHeight="1" x14ac:dyDescent="0.45">
      <c r="A847" s="14">
        <v>832</v>
      </c>
      <c r="B847" s="5" t="s">
        <v>118</v>
      </c>
      <c r="C847" s="5" t="s">
        <v>205</v>
      </c>
      <c r="D847" s="5" t="s">
        <v>3132</v>
      </c>
      <c r="E847" s="5" t="s">
        <v>639</v>
      </c>
      <c r="F847" s="5" t="s">
        <v>1933</v>
      </c>
      <c r="G847" s="12"/>
      <c r="H847" s="12">
        <f>VLOOKUP(D847,'[1]Раздел 1'!$D$13:$P$2328,5,0)</f>
        <v>1990</v>
      </c>
      <c r="I847" s="12">
        <f>VLOOKUP(D847,'[1]Раздел 1'!$D$13:$P$2328,6,0)</f>
        <v>10118.799999999999</v>
      </c>
      <c r="J847" s="12" t="str">
        <f>VLOOKUP(D847,'[1]Раздел 1'!$D$13:$P$2328,7,0)</f>
        <v>панели</v>
      </c>
      <c r="K847" s="12">
        <f>VLOOKUP(D847,'[1]Раздел 1'!$D$13:$P$2328,8,0)</f>
        <v>5</v>
      </c>
      <c r="L847" s="12">
        <f>VLOOKUP(D847,'[1]Раздел 1'!$D$13:$P$2328,9,0)</f>
        <v>8</v>
      </c>
      <c r="M847" s="12">
        <f>VLOOKUP(D847,'[1]Раздел 1'!$D$13:$P$2328,10,0)</f>
        <v>0</v>
      </c>
      <c r="N847" s="12">
        <f>VLOOKUP(D847,'[1]Раздел 1'!$D$13:$P$2328,11,0)</f>
        <v>0</v>
      </c>
      <c r="O847" s="12">
        <f>VLOOKUP(D847,'[1]Раздел 1'!$D$13:$P$2328,12,0)</f>
        <v>268</v>
      </c>
      <c r="P847" s="12">
        <f>VLOOKUP(D847,'[1]Раздел 1'!$D$13:$P$2328,13,0)</f>
        <v>41633000</v>
      </c>
    </row>
    <row r="848" spans="1:16" ht="45" customHeight="1" x14ac:dyDescent="0.45">
      <c r="A848" s="14">
        <v>833</v>
      </c>
      <c r="B848" s="5" t="s">
        <v>118</v>
      </c>
      <c r="C848" s="5" t="s">
        <v>205</v>
      </c>
      <c r="D848" s="5" t="s">
        <v>3133</v>
      </c>
      <c r="E848" s="5" t="s">
        <v>1811</v>
      </c>
      <c r="F848" s="5" t="s">
        <v>1933</v>
      </c>
      <c r="G848" s="12"/>
      <c r="H848" s="12">
        <f>VLOOKUP(D848,'[1]Раздел 1'!$D$13:$P$2328,5,0)</f>
        <v>1991</v>
      </c>
      <c r="I848" s="12">
        <f>VLOOKUP(D848,'[1]Раздел 1'!$D$13:$P$2328,6,0)</f>
        <v>6483.5</v>
      </c>
      <c r="J848" s="12" t="str">
        <f>VLOOKUP(D848,'[1]Раздел 1'!$D$13:$P$2328,7,0)</f>
        <v>крупно-панельные</v>
      </c>
      <c r="K848" s="12">
        <f>VLOOKUP(D848,'[1]Раздел 1'!$D$13:$P$2328,8,0)</f>
        <v>5</v>
      </c>
      <c r="L848" s="12">
        <f>VLOOKUP(D848,'[1]Раздел 1'!$D$13:$P$2328,9,0)</f>
        <v>4</v>
      </c>
      <c r="M848" s="12">
        <f>VLOOKUP(D848,'[1]Раздел 1'!$D$13:$P$2328,10,0)</f>
        <v>0</v>
      </c>
      <c r="N848" s="12">
        <f>VLOOKUP(D848,'[1]Раздел 1'!$D$13:$P$2328,11,0)</f>
        <v>0</v>
      </c>
      <c r="O848" s="12">
        <f>VLOOKUP(D848,'[1]Раздел 1'!$D$13:$P$2328,12,0)</f>
        <v>154</v>
      </c>
      <c r="P848" s="12">
        <f>VLOOKUP(D848,'[1]Раздел 1'!$D$13:$P$2328,13,0)</f>
        <v>41633000</v>
      </c>
    </row>
    <row r="849" spans="1:16" ht="45" customHeight="1" x14ac:dyDescent="0.45">
      <c r="A849" s="14">
        <v>834</v>
      </c>
      <c r="B849" s="5" t="s">
        <v>118</v>
      </c>
      <c r="C849" s="5" t="s">
        <v>205</v>
      </c>
      <c r="D849" s="5" t="s">
        <v>3134</v>
      </c>
      <c r="E849" s="5" t="s">
        <v>1812</v>
      </c>
      <c r="F849" s="5" t="s">
        <v>1933</v>
      </c>
      <c r="G849" s="12"/>
      <c r="H849" s="12">
        <f>VLOOKUP(D849,'[1]Раздел 1'!$D$13:$P$2328,5,0)</f>
        <v>1972</v>
      </c>
      <c r="I849" s="12">
        <f>VLOOKUP(D849,'[1]Раздел 1'!$D$13:$P$2328,6,0)</f>
        <v>3580.7</v>
      </c>
      <c r="J849" s="12" t="str">
        <f>VLOOKUP(D849,'[1]Раздел 1'!$D$13:$P$2328,7,0)</f>
        <v>крупно-панельные</v>
      </c>
      <c r="K849" s="12">
        <f>VLOOKUP(D849,'[1]Раздел 1'!$D$13:$P$2328,8,0)</f>
        <v>5</v>
      </c>
      <c r="L849" s="12">
        <f>VLOOKUP(D849,'[1]Раздел 1'!$D$13:$P$2328,9,0)</f>
        <v>4</v>
      </c>
      <c r="M849" s="12">
        <f>VLOOKUP(D849,'[1]Раздел 1'!$D$13:$P$2328,10,0)</f>
        <v>0</v>
      </c>
      <c r="N849" s="12">
        <f>VLOOKUP(D849,'[1]Раздел 1'!$D$13:$P$2328,11,0)</f>
        <v>0</v>
      </c>
      <c r="O849" s="12">
        <f>VLOOKUP(D849,'[1]Раздел 1'!$D$13:$P$2328,12,0)</f>
        <v>87</v>
      </c>
      <c r="P849" s="12">
        <f>VLOOKUP(D849,'[1]Раздел 1'!$D$13:$P$2328,13,0)</f>
        <v>41633000</v>
      </c>
    </row>
    <row r="850" spans="1:16" ht="45" customHeight="1" x14ac:dyDescent="0.45">
      <c r="A850" s="14">
        <v>835</v>
      </c>
      <c r="B850" s="5" t="s">
        <v>118</v>
      </c>
      <c r="C850" s="5" t="s">
        <v>205</v>
      </c>
      <c r="D850" s="6" t="s">
        <v>3135</v>
      </c>
      <c r="E850" s="6" t="s">
        <v>416</v>
      </c>
      <c r="F850" s="5" t="s">
        <v>1933</v>
      </c>
      <c r="G850" s="12"/>
      <c r="H850" s="12">
        <f>VLOOKUP(D850,'[1]Раздел 1'!$D$13:$P$2328,5,0)</f>
        <v>1966</v>
      </c>
      <c r="I850" s="12">
        <f>VLOOKUP(D850,'[1]Раздел 1'!$D$13:$P$2328,6,0)</f>
        <v>999.3</v>
      </c>
      <c r="J850" s="12" t="str">
        <f>VLOOKUP(D850,'[1]Раздел 1'!$D$13:$P$2328,7,0)</f>
        <v>кирпич</v>
      </c>
      <c r="K850" s="12">
        <f>VLOOKUP(D850,'[1]Раздел 1'!$D$13:$P$2328,8,0)</f>
        <v>2</v>
      </c>
      <c r="L850" s="12">
        <f>VLOOKUP(D850,'[1]Раздел 1'!$D$13:$P$2328,9,0)</f>
        <v>2</v>
      </c>
      <c r="M850" s="12">
        <f>VLOOKUP(D850,'[1]Раздел 1'!$D$13:$P$2328,10,0)</f>
        <v>0</v>
      </c>
      <c r="N850" s="12">
        <f>VLOOKUP(D850,'[1]Раздел 1'!$D$13:$P$2328,11,0)</f>
        <v>0</v>
      </c>
      <c r="O850" s="12">
        <f>VLOOKUP(D850,'[1]Раздел 1'!$D$13:$P$2328,12,0)</f>
        <v>22</v>
      </c>
      <c r="P850" s="12">
        <f>VLOOKUP(D850,'[1]Раздел 1'!$D$13:$P$2328,13,0)</f>
        <v>41633000</v>
      </c>
    </row>
    <row r="851" spans="1:16" ht="45" customHeight="1" x14ac:dyDescent="0.45">
      <c r="A851" s="14">
        <v>836</v>
      </c>
      <c r="B851" s="5" t="s">
        <v>118</v>
      </c>
      <c r="C851" s="5" t="s">
        <v>205</v>
      </c>
      <c r="D851" s="5" t="s">
        <v>3136</v>
      </c>
      <c r="E851" s="5" t="s">
        <v>1813</v>
      </c>
      <c r="F851" s="5" t="s">
        <v>1933</v>
      </c>
      <c r="G851" s="12"/>
      <c r="H851" s="12">
        <f>VLOOKUP(D851,'[1]Раздел 1'!$D$13:$P$2328,5,0)</f>
        <v>1982</v>
      </c>
      <c r="I851" s="12">
        <f>VLOOKUP(D851,'[1]Раздел 1'!$D$13:$P$2328,6,0)</f>
        <v>2084.1</v>
      </c>
      <c r="J851" s="12" t="str">
        <f>VLOOKUP(D851,'[1]Раздел 1'!$D$13:$P$2328,7,0)</f>
        <v>крупно-панельные</v>
      </c>
      <c r="K851" s="12">
        <f>VLOOKUP(D851,'[1]Раздел 1'!$D$13:$P$2328,8,0)</f>
        <v>3</v>
      </c>
      <c r="L851" s="12">
        <f>VLOOKUP(D851,'[1]Раздел 1'!$D$13:$P$2328,9,0)</f>
        <v>3</v>
      </c>
      <c r="M851" s="12">
        <f>VLOOKUP(D851,'[1]Раздел 1'!$D$13:$P$2328,10,0)</f>
        <v>0</v>
      </c>
      <c r="N851" s="12">
        <f>VLOOKUP(D851,'[1]Раздел 1'!$D$13:$P$2328,11,0)</f>
        <v>0</v>
      </c>
      <c r="O851" s="12">
        <f>VLOOKUP(D851,'[1]Раздел 1'!$D$13:$P$2328,12,0)</f>
        <v>51</v>
      </c>
      <c r="P851" s="12">
        <f>VLOOKUP(D851,'[1]Раздел 1'!$D$13:$P$2328,13,0)</f>
        <v>41633000</v>
      </c>
    </row>
    <row r="852" spans="1:16" ht="45" customHeight="1" x14ac:dyDescent="0.45">
      <c r="A852" s="14">
        <v>837</v>
      </c>
      <c r="B852" s="5" t="s">
        <v>118</v>
      </c>
      <c r="C852" s="5" t="s">
        <v>205</v>
      </c>
      <c r="D852" s="6" t="s">
        <v>3137</v>
      </c>
      <c r="E852" s="6" t="s">
        <v>340</v>
      </c>
      <c r="F852" s="5" t="s">
        <v>1933</v>
      </c>
      <c r="G852" s="12"/>
      <c r="H852" s="12">
        <f>VLOOKUP(D852,'[1]Раздел 1'!$D$13:$P$2328,5,0)</f>
        <v>1961</v>
      </c>
      <c r="I852" s="12">
        <f>VLOOKUP(D852,'[1]Раздел 1'!$D$13:$P$2328,6,0)</f>
        <v>322</v>
      </c>
      <c r="J852" s="12" t="str">
        <f>VLOOKUP(D852,'[1]Раздел 1'!$D$13:$P$2328,7,0)</f>
        <v>кирпич</v>
      </c>
      <c r="K852" s="12">
        <f>VLOOKUP(D852,'[1]Раздел 1'!$D$13:$P$2328,8,0)</f>
        <v>2</v>
      </c>
      <c r="L852" s="12">
        <f>VLOOKUP(D852,'[1]Раздел 1'!$D$13:$P$2328,9,0)</f>
        <v>1</v>
      </c>
      <c r="M852" s="12">
        <f>VLOOKUP(D852,'[1]Раздел 1'!$D$13:$P$2328,10,0)</f>
        <v>0</v>
      </c>
      <c r="N852" s="12">
        <f>VLOOKUP(D852,'[1]Раздел 1'!$D$13:$P$2328,11,0)</f>
        <v>0</v>
      </c>
      <c r="O852" s="12">
        <f>VLOOKUP(D852,'[1]Раздел 1'!$D$13:$P$2328,12,0)</f>
        <v>14</v>
      </c>
      <c r="P852" s="12">
        <f>VLOOKUP(D852,'[1]Раздел 1'!$D$13:$P$2328,13,0)</f>
        <v>41633000</v>
      </c>
    </row>
    <row r="853" spans="1:16" ht="45" customHeight="1" x14ac:dyDescent="0.45">
      <c r="A853" s="14">
        <v>838</v>
      </c>
      <c r="B853" s="6" t="s">
        <v>118</v>
      </c>
      <c r="C853" s="6" t="s">
        <v>205</v>
      </c>
      <c r="D853" s="6" t="s">
        <v>3138</v>
      </c>
      <c r="E853" s="6" t="s">
        <v>482</v>
      </c>
      <c r="F853" s="5" t="s">
        <v>1933</v>
      </c>
      <c r="G853" s="12"/>
      <c r="H853" s="12">
        <f>VLOOKUP(D853,'[1]Раздел 1'!$D$13:$P$2328,5,0)</f>
        <v>1962</v>
      </c>
      <c r="I853" s="12">
        <f>VLOOKUP(D853,'[1]Раздел 1'!$D$13:$P$2328,6,0)</f>
        <v>295.8</v>
      </c>
      <c r="J853" s="12" t="str">
        <f>VLOOKUP(D853,'[1]Раздел 1'!$D$13:$P$2328,7,0)</f>
        <v>кирпич</v>
      </c>
      <c r="K853" s="12">
        <f>VLOOKUP(D853,'[1]Раздел 1'!$D$13:$P$2328,8,0)</f>
        <v>2</v>
      </c>
      <c r="L853" s="12">
        <f>VLOOKUP(D853,'[1]Раздел 1'!$D$13:$P$2328,9,0)</f>
        <v>1</v>
      </c>
      <c r="M853" s="12">
        <f>VLOOKUP(D853,'[1]Раздел 1'!$D$13:$P$2328,10,0)</f>
        <v>0</v>
      </c>
      <c r="N853" s="12">
        <f>VLOOKUP(D853,'[1]Раздел 1'!$D$13:$P$2328,11,0)</f>
        <v>0</v>
      </c>
      <c r="O853" s="12">
        <f>VLOOKUP(D853,'[1]Раздел 1'!$D$13:$P$2328,12,0)</f>
        <v>16</v>
      </c>
      <c r="P853" s="12">
        <f>VLOOKUP(D853,'[1]Раздел 1'!$D$13:$P$2328,13,0)</f>
        <v>41633000</v>
      </c>
    </row>
    <row r="854" spans="1:16" ht="45" customHeight="1" x14ac:dyDescent="0.45">
      <c r="A854" s="14">
        <v>839</v>
      </c>
      <c r="B854" s="5" t="s">
        <v>118</v>
      </c>
      <c r="C854" s="5" t="s">
        <v>205</v>
      </c>
      <c r="D854" s="5" t="s">
        <v>3139</v>
      </c>
      <c r="E854" s="5" t="s">
        <v>1814</v>
      </c>
      <c r="F854" s="5" t="s">
        <v>1933</v>
      </c>
      <c r="G854" s="12"/>
      <c r="H854" s="12">
        <f>VLOOKUP(D854,'[1]Раздел 1'!$D$13:$P$2328,5,0)</f>
        <v>1975</v>
      </c>
      <c r="I854" s="12">
        <f>VLOOKUP(D854,'[1]Раздел 1'!$D$13:$P$2328,6,0)</f>
        <v>4200.1000000000004</v>
      </c>
      <c r="J854" s="12" t="str">
        <f>VLOOKUP(D854,'[1]Раздел 1'!$D$13:$P$2328,7,0)</f>
        <v>кирпич</v>
      </c>
      <c r="K854" s="12">
        <f>VLOOKUP(D854,'[1]Раздел 1'!$D$13:$P$2328,8,0)</f>
        <v>5</v>
      </c>
      <c r="L854" s="12">
        <f>VLOOKUP(D854,'[1]Раздел 1'!$D$13:$P$2328,9,0)</f>
        <v>4</v>
      </c>
      <c r="M854" s="12">
        <f>VLOOKUP(D854,'[1]Раздел 1'!$D$13:$P$2328,10,0)</f>
        <v>0</v>
      </c>
      <c r="N854" s="12">
        <f>VLOOKUP(D854,'[1]Раздел 1'!$D$13:$P$2328,11,0)</f>
        <v>0</v>
      </c>
      <c r="O854" s="12">
        <f>VLOOKUP(D854,'[1]Раздел 1'!$D$13:$P$2328,12,0)</f>
        <v>89</v>
      </c>
      <c r="P854" s="12">
        <f>VLOOKUP(D854,'[1]Раздел 1'!$D$13:$P$2328,13,0)</f>
        <v>41633000</v>
      </c>
    </row>
    <row r="855" spans="1:16" ht="45" customHeight="1" x14ac:dyDescent="0.45">
      <c r="A855" s="14">
        <v>840</v>
      </c>
      <c r="B855" s="5" t="s">
        <v>118</v>
      </c>
      <c r="C855" s="5" t="s">
        <v>205</v>
      </c>
      <c r="D855" s="5" t="s">
        <v>3140</v>
      </c>
      <c r="E855" s="5" t="s">
        <v>895</v>
      </c>
      <c r="F855" s="5" t="s">
        <v>1933</v>
      </c>
      <c r="G855" s="12"/>
      <c r="H855" s="12">
        <f>VLOOKUP(D855,'[1]Раздел 1'!$D$13:$P$2328,5,0)</f>
        <v>1988</v>
      </c>
      <c r="I855" s="12">
        <f>VLOOKUP(D855,'[1]Раздел 1'!$D$13:$P$2328,6,0)</f>
        <v>3004.6</v>
      </c>
      <c r="J855" s="12" t="str">
        <f>VLOOKUP(D855,'[1]Раздел 1'!$D$13:$P$2328,7,0)</f>
        <v>крупно-панельные</v>
      </c>
      <c r="K855" s="12">
        <f>VLOOKUP(D855,'[1]Раздел 1'!$D$13:$P$2328,8,0)</f>
        <v>9</v>
      </c>
      <c r="L855" s="12">
        <f>VLOOKUP(D855,'[1]Раздел 1'!$D$13:$P$2328,9,0)</f>
        <v>1</v>
      </c>
      <c r="M855" s="12">
        <f>VLOOKUP(D855,'[1]Раздел 1'!$D$13:$P$2328,10,0)</f>
        <v>1</v>
      </c>
      <c r="N855" s="12">
        <f>VLOOKUP(D855,'[1]Раздел 1'!$D$13:$P$2328,11,0)</f>
        <v>0</v>
      </c>
      <c r="O855" s="12">
        <f>VLOOKUP(D855,'[1]Раздел 1'!$D$13:$P$2328,12,0)</f>
        <v>74</v>
      </c>
      <c r="P855" s="12">
        <f>VLOOKUP(D855,'[1]Раздел 1'!$D$13:$P$2328,13,0)</f>
        <v>41633000</v>
      </c>
    </row>
    <row r="856" spans="1:16" ht="45" customHeight="1" x14ac:dyDescent="0.45">
      <c r="A856" s="14">
        <v>841</v>
      </c>
      <c r="B856" s="5" t="s">
        <v>118</v>
      </c>
      <c r="C856" s="5" t="s">
        <v>205</v>
      </c>
      <c r="D856" s="5" t="s">
        <v>3141</v>
      </c>
      <c r="E856" s="5" t="s">
        <v>1185</v>
      </c>
      <c r="F856" s="5" t="s">
        <v>1933</v>
      </c>
      <c r="G856" s="12"/>
      <c r="H856" s="12">
        <f>VLOOKUP(D856,'[1]Раздел 1'!$D$13:$P$2328,5,0)</f>
        <v>1997</v>
      </c>
      <c r="I856" s="12">
        <f>VLOOKUP(D856,'[1]Раздел 1'!$D$13:$P$2328,6,0)</f>
        <v>2563.1999999999998</v>
      </c>
      <c r="J856" s="12" t="str">
        <f>VLOOKUP(D856,'[1]Раздел 1'!$D$13:$P$2328,7,0)</f>
        <v>кирпич</v>
      </c>
      <c r="K856" s="12">
        <f>VLOOKUP(D856,'[1]Раздел 1'!$D$13:$P$2328,8,0)</f>
        <v>10</v>
      </c>
      <c r="L856" s="12">
        <f>VLOOKUP(D856,'[1]Раздел 1'!$D$13:$P$2328,9,0)</f>
        <v>1</v>
      </c>
      <c r="M856" s="12">
        <f>VLOOKUP(D856,'[1]Раздел 1'!$D$13:$P$2328,10,0)</f>
        <v>1</v>
      </c>
      <c r="N856" s="12">
        <f>VLOOKUP(D856,'[1]Раздел 1'!$D$13:$P$2328,11,0)</f>
        <v>0</v>
      </c>
      <c r="O856" s="12">
        <f>VLOOKUP(D856,'[1]Раздел 1'!$D$13:$P$2328,12,0)</f>
        <v>90</v>
      </c>
      <c r="P856" s="12">
        <f>VLOOKUP(D856,'[1]Раздел 1'!$D$13:$P$2328,13,0)</f>
        <v>41633000</v>
      </c>
    </row>
    <row r="857" spans="1:16" ht="45" customHeight="1" x14ac:dyDescent="0.45">
      <c r="A857" s="14">
        <v>842</v>
      </c>
      <c r="B857" s="6" t="s">
        <v>118</v>
      </c>
      <c r="C857" s="6" t="s">
        <v>205</v>
      </c>
      <c r="D857" s="6" t="s">
        <v>2183</v>
      </c>
      <c r="E857" s="5" t="s">
        <v>2184</v>
      </c>
      <c r="F857" s="5" t="s">
        <v>1933</v>
      </c>
      <c r="G857" s="12"/>
      <c r="H857" s="12">
        <f>VLOOKUP(D857,'[1]Раздел 1'!$D$13:$P$2328,5,0)</f>
        <v>1981</v>
      </c>
      <c r="I857" s="12">
        <f>VLOOKUP(D857,'[1]Раздел 1'!$D$13:$P$2328,6,0)</f>
        <v>6353.6</v>
      </c>
      <c r="J857" s="12" t="str">
        <f>VLOOKUP(D857,'[1]Раздел 1'!$D$13:$P$2328,7,0)</f>
        <v>панель</v>
      </c>
      <c r="K857" s="12">
        <f>VLOOKUP(D857,'[1]Раздел 1'!$D$13:$P$2328,8,0)</f>
        <v>5</v>
      </c>
      <c r="L857" s="12">
        <f>VLOOKUP(D857,'[1]Раздел 1'!$D$13:$P$2328,9,0)</f>
        <v>6</v>
      </c>
      <c r="M857" s="12">
        <f>VLOOKUP(D857,'[1]Раздел 1'!$D$13:$P$2328,10,0)</f>
        <v>0</v>
      </c>
      <c r="N857" s="12">
        <f>VLOOKUP(D857,'[1]Раздел 1'!$D$13:$P$2328,11,0)</f>
        <v>0</v>
      </c>
      <c r="O857" s="12">
        <f>VLOOKUP(D857,'[1]Раздел 1'!$D$13:$P$2328,12,0)</f>
        <v>155</v>
      </c>
      <c r="P857" s="12">
        <f>VLOOKUP(D857,'[1]Раздел 1'!$D$13:$P$2328,13,0)</f>
        <v>41633000</v>
      </c>
    </row>
    <row r="858" spans="1:16" ht="45" customHeight="1" x14ac:dyDescent="0.45">
      <c r="A858" s="14">
        <v>843</v>
      </c>
      <c r="B858" s="6" t="s">
        <v>118</v>
      </c>
      <c r="C858" s="6" t="s">
        <v>205</v>
      </c>
      <c r="D858" s="6" t="s">
        <v>2181</v>
      </c>
      <c r="E858" s="5" t="s">
        <v>2182</v>
      </c>
      <c r="F858" s="5" t="s">
        <v>1933</v>
      </c>
      <c r="G858" s="12"/>
      <c r="H858" s="12">
        <f>VLOOKUP(D858,'[1]Раздел 1'!$D$13:$P$2328,5,0)</f>
        <v>1959</v>
      </c>
      <c r="I858" s="12">
        <f>VLOOKUP(D858,'[1]Раздел 1'!$D$13:$P$2328,6,0)</f>
        <v>640</v>
      </c>
      <c r="J858" s="12" t="str">
        <f>VLOOKUP(D858,'[1]Раздел 1'!$D$13:$P$2328,7,0)</f>
        <v>кирпич</v>
      </c>
      <c r="K858" s="12">
        <f>VLOOKUP(D858,'[1]Раздел 1'!$D$13:$P$2328,8,0)</f>
        <v>2</v>
      </c>
      <c r="L858" s="12">
        <f>VLOOKUP(D858,'[1]Раздел 1'!$D$13:$P$2328,9,0)</f>
        <v>2</v>
      </c>
      <c r="M858" s="12">
        <f>VLOOKUP(D858,'[1]Раздел 1'!$D$13:$P$2328,10,0)</f>
        <v>0</v>
      </c>
      <c r="N858" s="12">
        <f>VLOOKUP(D858,'[1]Раздел 1'!$D$13:$P$2328,11,0)</f>
        <v>0</v>
      </c>
      <c r="O858" s="12">
        <f>VLOOKUP(D858,'[1]Раздел 1'!$D$13:$P$2328,12,0)</f>
        <v>16</v>
      </c>
      <c r="P858" s="12">
        <f>VLOOKUP(D858,'[1]Раздел 1'!$D$13:$P$2328,13,0)</f>
        <v>41633000</v>
      </c>
    </row>
    <row r="859" spans="1:16" ht="45" customHeight="1" x14ac:dyDescent="0.45">
      <c r="A859" s="14">
        <v>844</v>
      </c>
      <c r="B859" s="5" t="s">
        <v>6</v>
      </c>
      <c r="C859" s="5" t="s">
        <v>157</v>
      </c>
      <c r="D859" s="6" t="s">
        <v>3142</v>
      </c>
      <c r="E859" s="6" t="s">
        <v>158</v>
      </c>
      <c r="F859" s="5" t="s">
        <v>1933</v>
      </c>
      <c r="G859" s="12"/>
      <c r="H859" s="12">
        <f>VLOOKUP(D859,'[1]Раздел 1'!$D$13:$P$2328,5,0)</f>
        <v>1961</v>
      </c>
      <c r="I859" s="12">
        <f>VLOOKUP(D859,'[1]Раздел 1'!$D$13:$P$2328,6,0)</f>
        <v>345.7</v>
      </c>
      <c r="J859" s="12" t="str">
        <f>VLOOKUP(D859,'[1]Раздел 1'!$D$13:$P$2328,7,0)</f>
        <v>кирпич</v>
      </c>
      <c r="K859" s="12">
        <f>VLOOKUP(D859,'[1]Раздел 1'!$D$13:$P$2328,8,0)</f>
        <v>2</v>
      </c>
      <c r="L859" s="12">
        <f>VLOOKUP(D859,'[1]Раздел 1'!$D$13:$P$2328,9,0)</f>
        <v>1</v>
      </c>
      <c r="M859" s="12">
        <f>VLOOKUP(D859,'[1]Раздел 1'!$D$13:$P$2328,10,0)</f>
        <v>0</v>
      </c>
      <c r="N859" s="12">
        <f>VLOOKUP(D859,'[1]Раздел 1'!$D$13:$P$2328,11,0)</f>
        <v>0</v>
      </c>
      <c r="O859" s="12">
        <f>VLOOKUP(D859,'[1]Раздел 1'!$D$13:$P$2328,12,0)</f>
        <v>17</v>
      </c>
      <c r="P859" s="12">
        <f>VLOOKUP(D859,'[1]Раздел 1'!$D$13:$P$2328,13,0)</f>
        <v>41648000</v>
      </c>
    </row>
    <row r="860" spans="1:16" ht="45" customHeight="1" x14ac:dyDescent="0.45">
      <c r="A860" s="14">
        <v>845</v>
      </c>
      <c r="B860" s="5" t="s">
        <v>6</v>
      </c>
      <c r="C860" s="5" t="s">
        <v>157</v>
      </c>
      <c r="D860" s="5" t="s">
        <v>3143</v>
      </c>
      <c r="E860" s="5" t="s">
        <v>339</v>
      </c>
      <c r="F860" s="5" t="s">
        <v>1933</v>
      </c>
      <c r="G860" s="12"/>
      <c r="H860" s="12">
        <f>VLOOKUP(D860,'[1]Раздел 1'!$D$13:$P$2328,5,0)</f>
        <v>1945</v>
      </c>
      <c r="I860" s="12">
        <f>VLOOKUP(D860,'[1]Раздел 1'!$D$13:$P$2328,6,0)</f>
        <v>902.2</v>
      </c>
      <c r="J860" s="12" t="str">
        <f>VLOOKUP(D860,'[1]Раздел 1'!$D$13:$P$2328,7,0)</f>
        <v>кирпич</v>
      </c>
      <c r="K860" s="12">
        <f>VLOOKUP(D860,'[1]Раздел 1'!$D$13:$P$2328,8,0)</f>
        <v>2</v>
      </c>
      <c r="L860" s="12">
        <f>VLOOKUP(D860,'[1]Раздел 1'!$D$13:$P$2328,9,0)</f>
        <v>1</v>
      </c>
      <c r="M860" s="12">
        <f>VLOOKUP(D860,'[1]Раздел 1'!$D$13:$P$2328,10,0)</f>
        <v>0</v>
      </c>
      <c r="N860" s="12">
        <f>VLOOKUP(D860,'[1]Раздел 1'!$D$13:$P$2328,11,0)</f>
        <v>0</v>
      </c>
      <c r="O860" s="12">
        <f>VLOOKUP(D860,'[1]Раздел 1'!$D$13:$P$2328,12,0)</f>
        <v>28</v>
      </c>
      <c r="P860" s="12">
        <f>VLOOKUP(D860,'[1]Раздел 1'!$D$13:$P$2328,13,0)</f>
        <v>41648000</v>
      </c>
    </row>
    <row r="861" spans="1:16" ht="45" customHeight="1" x14ac:dyDescent="0.45">
      <c r="A861" s="14">
        <v>846</v>
      </c>
      <c r="B861" s="5" t="s">
        <v>35</v>
      </c>
      <c r="C861" s="5" t="s">
        <v>747</v>
      </c>
      <c r="D861" s="5" t="s">
        <v>3144</v>
      </c>
      <c r="E861" s="5" t="s">
        <v>1869</v>
      </c>
      <c r="F861" s="5" t="s">
        <v>1948</v>
      </c>
      <c r="G861" s="12" t="s">
        <v>4199</v>
      </c>
      <c r="H861" s="12">
        <v>1960</v>
      </c>
      <c r="I861" s="12">
        <v>2243.8000000000002</v>
      </c>
      <c r="J861" s="12" t="s">
        <v>1950</v>
      </c>
      <c r="K861" s="12">
        <v>4</v>
      </c>
      <c r="L861" s="12"/>
      <c r="M861" s="12">
        <v>0</v>
      </c>
      <c r="N861" s="12">
        <v>0</v>
      </c>
      <c r="O861" s="12"/>
      <c r="P861" s="12">
        <v>41612000</v>
      </c>
    </row>
    <row r="862" spans="1:16" ht="45" customHeight="1" x14ac:dyDescent="0.45">
      <c r="A862" s="14">
        <v>847</v>
      </c>
      <c r="B862" s="5" t="s">
        <v>35</v>
      </c>
      <c r="C862" s="5" t="s">
        <v>747</v>
      </c>
      <c r="D862" s="5" t="s">
        <v>3145</v>
      </c>
      <c r="E862" s="5" t="s">
        <v>1870</v>
      </c>
      <c r="F862" s="5" t="s">
        <v>1948</v>
      </c>
      <c r="G862" s="12" t="s">
        <v>4199</v>
      </c>
      <c r="H862" s="12">
        <v>1960</v>
      </c>
      <c r="I862" s="12">
        <v>2252.1</v>
      </c>
      <c r="J862" s="12" t="s">
        <v>1950</v>
      </c>
      <c r="K862" s="12">
        <v>4</v>
      </c>
      <c r="L862" s="12"/>
      <c r="M862" s="12">
        <v>0</v>
      </c>
      <c r="N862" s="12">
        <v>0</v>
      </c>
      <c r="O862" s="12"/>
      <c r="P862" s="12">
        <v>41612000</v>
      </c>
    </row>
    <row r="863" spans="1:16" ht="45" customHeight="1" x14ac:dyDescent="0.45">
      <c r="A863" s="14">
        <v>848</v>
      </c>
      <c r="B863" s="5" t="s">
        <v>35</v>
      </c>
      <c r="C863" s="5" t="s">
        <v>747</v>
      </c>
      <c r="D863" s="5" t="s">
        <v>1700</v>
      </c>
      <c r="E863" s="5" t="s">
        <v>1701</v>
      </c>
      <c r="F863" s="5" t="s">
        <v>1933</v>
      </c>
      <c r="G863" s="12"/>
      <c r="H863" s="12">
        <f>VLOOKUP(D863,'[1]Раздел 1'!$D$13:$P$2328,5,0)</f>
        <v>1993</v>
      </c>
      <c r="I863" s="12">
        <f>VLOOKUP(D863,'[1]Раздел 1'!$D$13:$P$2328,6,0)</f>
        <v>5860.7</v>
      </c>
      <c r="J863" s="12" t="str">
        <f>VLOOKUP(D863,'[1]Раздел 1'!$D$13:$P$2328,7,0)</f>
        <v>панели</v>
      </c>
      <c r="K863" s="12">
        <f>VLOOKUP(D863,'[1]Раздел 1'!$D$13:$P$2328,8,0)</f>
        <v>10</v>
      </c>
      <c r="L863" s="12">
        <f>VLOOKUP(D863,'[1]Раздел 1'!$D$13:$P$2328,9,0)</f>
        <v>2</v>
      </c>
      <c r="M863" s="12">
        <f>VLOOKUP(D863,'[1]Раздел 1'!$D$13:$P$2328,10,0)</f>
        <v>0</v>
      </c>
      <c r="N863" s="12">
        <f>VLOOKUP(D863,'[1]Раздел 1'!$D$13:$P$2328,11,0)</f>
        <v>0</v>
      </c>
      <c r="O863" s="12">
        <f>VLOOKUP(D863,'[1]Раздел 1'!$D$13:$P$2328,12,0)</f>
        <v>165</v>
      </c>
      <c r="P863" s="12">
        <f>VLOOKUP(D863,'[1]Раздел 1'!$D$13:$P$2328,13,0)</f>
        <v>41612000</v>
      </c>
    </row>
    <row r="864" spans="1:16" ht="45" customHeight="1" x14ac:dyDescent="0.45">
      <c r="A864" s="14">
        <v>849</v>
      </c>
      <c r="B864" s="5" t="s">
        <v>35</v>
      </c>
      <c r="C864" s="5" t="s">
        <v>747</v>
      </c>
      <c r="D864" s="5" t="s">
        <v>748</v>
      </c>
      <c r="E864" s="5" t="s">
        <v>749</v>
      </c>
      <c r="F864" s="5" t="s">
        <v>1933</v>
      </c>
      <c r="G864" s="12"/>
      <c r="H864" s="12">
        <f>VLOOKUP(D864,'[1]Раздел 1'!$D$13:$P$2328,5,0)</f>
        <v>1994</v>
      </c>
      <c r="I864" s="12">
        <f>VLOOKUP(D864,'[1]Раздел 1'!$D$13:$P$2328,6,0)</f>
        <v>8215.2999999999993</v>
      </c>
      <c r="J864" s="12" t="str">
        <f>VLOOKUP(D864,'[1]Раздел 1'!$D$13:$P$2328,7,0)</f>
        <v>панели</v>
      </c>
      <c r="K864" s="12">
        <f>VLOOKUP(D864,'[1]Раздел 1'!$D$13:$P$2328,8,0)</f>
        <v>10</v>
      </c>
      <c r="L864" s="12">
        <f>VLOOKUP(D864,'[1]Раздел 1'!$D$13:$P$2328,9,0)</f>
        <v>3</v>
      </c>
      <c r="M864" s="12">
        <f>VLOOKUP(D864,'[1]Раздел 1'!$D$13:$P$2328,10,0)</f>
        <v>3</v>
      </c>
      <c r="N864" s="12">
        <f>VLOOKUP(D864,'[1]Раздел 1'!$D$13:$P$2328,11,0)</f>
        <v>0</v>
      </c>
      <c r="O864" s="12">
        <f>VLOOKUP(D864,'[1]Раздел 1'!$D$13:$P$2328,12,0)</f>
        <v>224</v>
      </c>
      <c r="P864" s="12">
        <f>VLOOKUP(D864,'[1]Раздел 1'!$D$13:$P$2328,13,0)</f>
        <v>41612000</v>
      </c>
    </row>
    <row r="865" spans="1:16" ht="45" customHeight="1" x14ac:dyDescent="0.45">
      <c r="A865" s="14">
        <v>850</v>
      </c>
      <c r="B865" s="5" t="s">
        <v>32</v>
      </c>
      <c r="C865" s="5" t="s">
        <v>201</v>
      </c>
      <c r="D865" s="5" t="s">
        <v>3146</v>
      </c>
      <c r="E865" s="5" t="s">
        <v>2324</v>
      </c>
      <c r="F865" s="5" t="s">
        <v>1933</v>
      </c>
      <c r="G865" s="12" t="s">
        <v>4199</v>
      </c>
      <c r="H865" s="12">
        <v>1990</v>
      </c>
      <c r="I865" s="12">
        <v>3993.1</v>
      </c>
      <c r="J865" s="12" t="s">
        <v>1950</v>
      </c>
      <c r="K865" s="12">
        <v>5</v>
      </c>
      <c r="L865" s="12"/>
      <c r="M865" s="12">
        <v>0</v>
      </c>
      <c r="N865" s="12">
        <v>0</v>
      </c>
      <c r="O865" s="12"/>
      <c r="P865" s="12">
        <v>41648000</v>
      </c>
    </row>
    <row r="866" spans="1:16" ht="45" customHeight="1" x14ac:dyDescent="0.45">
      <c r="A866" s="14">
        <v>851</v>
      </c>
      <c r="B866" s="5" t="s">
        <v>6</v>
      </c>
      <c r="C866" s="5" t="s">
        <v>201</v>
      </c>
      <c r="D866" s="6" t="s">
        <v>3147</v>
      </c>
      <c r="E866" s="6" t="s">
        <v>650</v>
      </c>
      <c r="F866" s="5" t="s">
        <v>1933</v>
      </c>
      <c r="G866" s="12"/>
      <c r="H866" s="12">
        <f>VLOOKUP(D866,'[1]Раздел 1'!$D$13:$P$2328,5,0)</f>
        <v>1956</v>
      </c>
      <c r="I866" s="12">
        <f>VLOOKUP(D866,'[1]Раздел 1'!$D$13:$P$2328,6,0)</f>
        <v>432.42</v>
      </c>
      <c r="J866" s="12" t="str">
        <f>VLOOKUP(D866,'[1]Раздел 1'!$D$13:$P$2328,7,0)</f>
        <v>кирпиные</v>
      </c>
      <c r="K866" s="12">
        <f>VLOOKUP(D866,'[1]Раздел 1'!$D$13:$P$2328,8,0)</f>
        <v>2</v>
      </c>
      <c r="L866" s="12">
        <f>VLOOKUP(D866,'[1]Раздел 1'!$D$13:$P$2328,9,0)</f>
        <v>1</v>
      </c>
      <c r="M866" s="12">
        <f>VLOOKUP(D866,'[1]Раздел 1'!$D$13:$P$2328,10,0)</f>
        <v>0</v>
      </c>
      <c r="N866" s="12">
        <f>VLOOKUP(D866,'[1]Раздел 1'!$D$13:$P$2328,11,0)</f>
        <v>0</v>
      </c>
      <c r="O866" s="12">
        <f>VLOOKUP(D866,'[1]Раздел 1'!$D$13:$P$2328,12,0)</f>
        <v>31</v>
      </c>
      <c r="P866" s="12">
        <f>VLOOKUP(D866,'[1]Раздел 1'!$D$13:$P$2328,13,0)</f>
        <v>41648000</v>
      </c>
    </row>
    <row r="867" spans="1:16" ht="45" customHeight="1" x14ac:dyDescent="0.45">
      <c r="A867" s="14">
        <v>852</v>
      </c>
      <c r="B867" s="5" t="s">
        <v>6</v>
      </c>
      <c r="C867" s="5" t="s">
        <v>201</v>
      </c>
      <c r="D867" s="5" t="s">
        <v>1964</v>
      </c>
      <c r="E867" s="5" t="s">
        <v>1965</v>
      </c>
      <c r="F867" s="5" t="s">
        <v>1933</v>
      </c>
      <c r="G867" s="12"/>
      <c r="H867" s="12">
        <f>VLOOKUP(D867,'[1]Раздел 1'!$D$13:$P$2328,5,0)</f>
        <v>1996</v>
      </c>
      <c r="I867" s="12">
        <f>VLOOKUP(D867,'[1]Раздел 1'!$D$13:$P$2328,6,0)</f>
        <v>2506.7399999999998</v>
      </c>
      <c r="J867" s="12" t="s">
        <v>1950</v>
      </c>
      <c r="K867" s="12">
        <f>VLOOKUP(D867,'[1]Раздел 1'!$D$13:$P$2328,8,0)</f>
        <v>9</v>
      </c>
      <c r="L867" s="12">
        <f>VLOOKUP(D867,'[1]Раздел 1'!$D$13:$P$2328,9,0)</f>
        <v>0</v>
      </c>
      <c r="M867" s="12">
        <v>0</v>
      </c>
      <c r="N867" s="12">
        <v>0</v>
      </c>
      <c r="O867" s="12">
        <f>VLOOKUP(D867,'[1]Раздел 1'!$D$13:$P$2328,12,0)</f>
        <v>0</v>
      </c>
      <c r="P867" s="12">
        <f>VLOOKUP(D867,'[1]Раздел 1'!$D$13:$P$2328,13,0)</f>
        <v>41648000</v>
      </c>
    </row>
    <row r="868" spans="1:16" ht="45" customHeight="1" x14ac:dyDescent="0.45">
      <c r="A868" s="14">
        <v>853</v>
      </c>
      <c r="B868" s="5" t="s">
        <v>6</v>
      </c>
      <c r="C868" s="5" t="s">
        <v>201</v>
      </c>
      <c r="D868" s="5" t="s">
        <v>1966</v>
      </c>
      <c r="E868" s="5" t="s">
        <v>1967</v>
      </c>
      <c r="F868" s="5" t="s">
        <v>1933</v>
      </c>
      <c r="G868" s="12"/>
      <c r="H868" s="12">
        <f>VLOOKUP(D868,'[1]Раздел 1'!$D$13:$P$2328,5,0)</f>
        <v>2001</v>
      </c>
      <c r="I868" s="12">
        <f>VLOOKUP(D868,'[1]Раздел 1'!$D$13:$P$2328,6,0)</f>
        <v>2496.1</v>
      </c>
      <c r="J868" s="12" t="s">
        <v>1950</v>
      </c>
      <c r="K868" s="12">
        <f>VLOOKUP(D868,'[1]Раздел 1'!$D$13:$P$2328,8,0)</f>
        <v>9</v>
      </c>
      <c r="L868" s="12">
        <f>VLOOKUP(D868,'[1]Раздел 1'!$D$13:$P$2328,9,0)</f>
        <v>0</v>
      </c>
      <c r="M868" s="12">
        <v>0</v>
      </c>
      <c r="N868" s="12">
        <v>0</v>
      </c>
      <c r="O868" s="12">
        <f>VLOOKUP(D868,'[1]Раздел 1'!$D$13:$P$2328,12,0)</f>
        <v>0</v>
      </c>
      <c r="P868" s="12">
        <f>VLOOKUP(D868,'[1]Раздел 1'!$D$13:$P$2328,13,0)</f>
        <v>41648000</v>
      </c>
    </row>
    <row r="869" spans="1:16" ht="45" customHeight="1" x14ac:dyDescent="0.45">
      <c r="A869" s="14">
        <v>854</v>
      </c>
      <c r="B869" s="5" t="s">
        <v>6</v>
      </c>
      <c r="C869" s="5" t="s">
        <v>201</v>
      </c>
      <c r="D869" s="5" t="s">
        <v>2325</v>
      </c>
      <c r="E869" s="5" t="s">
        <v>2326</v>
      </c>
      <c r="F869" s="5" t="s">
        <v>1933</v>
      </c>
      <c r="G869" s="12"/>
      <c r="H869" s="12">
        <f>VLOOKUP(D869,'[1]Раздел 1'!$D$13:$P$2328,5,0)</f>
        <v>1989</v>
      </c>
      <c r="I869" s="12">
        <f>VLOOKUP(D869,'[1]Раздел 1'!$D$13:$P$2328,6,0)</f>
        <v>16307.7</v>
      </c>
      <c r="J869" s="12" t="s">
        <v>1950</v>
      </c>
      <c r="K869" s="12">
        <f>VLOOKUP(D869,'[1]Раздел 1'!$D$13:$P$2328,8,0)</f>
        <v>9</v>
      </c>
      <c r="L869" s="12">
        <f>VLOOKUP(D869,'[1]Раздел 1'!$D$13:$P$2328,9,0)</f>
        <v>0</v>
      </c>
      <c r="M869" s="12">
        <v>0</v>
      </c>
      <c r="N869" s="12">
        <v>0</v>
      </c>
      <c r="O869" s="12">
        <f>VLOOKUP(D869,'[1]Раздел 1'!$D$13:$P$2328,12,0)</f>
        <v>0</v>
      </c>
      <c r="P869" s="12">
        <f>VLOOKUP(D869,'[1]Раздел 1'!$D$13:$P$2328,13,0)</f>
        <v>41648000</v>
      </c>
    </row>
    <row r="870" spans="1:16" ht="45" customHeight="1" x14ac:dyDescent="0.45">
      <c r="A870" s="14">
        <v>855</v>
      </c>
      <c r="B870" s="5" t="s">
        <v>6</v>
      </c>
      <c r="C870" s="5" t="s">
        <v>201</v>
      </c>
      <c r="D870" s="5" t="s">
        <v>3148</v>
      </c>
      <c r="E870" s="5" t="s">
        <v>804</v>
      </c>
      <c r="F870" s="5" t="s">
        <v>1933</v>
      </c>
      <c r="G870" s="12"/>
      <c r="H870" s="12">
        <f>VLOOKUP(D870,'[1]Раздел 1'!$D$13:$P$2328,5,0)</f>
        <v>1952</v>
      </c>
      <c r="I870" s="12">
        <f>VLOOKUP(D870,'[1]Раздел 1'!$D$13:$P$2328,6,0)</f>
        <v>560.9</v>
      </c>
      <c r="J870" s="12" t="str">
        <f>VLOOKUP(D870,'[1]Раздел 1'!$D$13:$P$2328,7,0)</f>
        <v>кирпиные</v>
      </c>
      <c r="K870" s="12">
        <f>VLOOKUP(D870,'[1]Раздел 1'!$D$13:$P$2328,8,0)</f>
        <v>2</v>
      </c>
      <c r="L870" s="12">
        <f>VLOOKUP(D870,'[1]Раздел 1'!$D$13:$P$2328,9,0)</f>
        <v>1</v>
      </c>
      <c r="M870" s="12">
        <f>VLOOKUP(D870,'[1]Раздел 1'!$D$13:$P$2328,10,0)</f>
        <v>0</v>
      </c>
      <c r="N870" s="12">
        <f>VLOOKUP(D870,'[1]Раздел 1'!$D$13:$P$2328,11,0)</f>
        <v>0</v>
      </c>
      <c r="O870" s="12">
        <f>VLOOKUP(D870,'[1]Раздел 1'!$D$13:$P$2328,12,0)</f>
        <v>27</v>
      </c>
      <c r="P870" s="12">
        <f>VLOOKUP(D870,'[1]Раздел 1'!$D$13:$P$2328,13,0)</f>
        <v>41648000</v>
      </c>
    </row>
    <row r="871" spans="1:16" ht="45" customHeight="1" x14ac:dyDescent="0.45">
      <c r="A871" s="14">
        <v>856</v>
      </c>
      <c r="B871" s="5" t="s">
        <v>6</v>
      </c>
      <c r="C871" s="5" t="s">
        <v>201</v>
      </c>
      <c r="D871" s="5" t="s">
        <v>3149</v>
      </c>
      <c r="E871" s="5" t="s">
        <v>1926</v>
      </c>
      <c r="F871" s="5" t="s">
        <v>1948</v>
      </c>
      <c r="G871" s="12"/>
      <c r="H871" s="12">
        <f>VLOOKUP(D871,'[1]Раздел 1'!$D$13:$P$2328,5,0)</f>
        <v>1958</v>
      </c>
      <c r="I871" s="12">
        <f>VLOOKUP(D871,'[1]Раздел 1'!$D$13:$P$2328,6,0)</f>
        <v>1527.35</v>
      </c>
      <c r="J871" s="12" t="str">
        <f>VLOOKUP(D871,'[1]Раздел 1'!$D$13:$P$2328,7,0)</f>
        <v>кирпич</v>
      </c>
      <c r="K871" s="12">
        <f>VLOOKUP(D871,'[1]Раздел 1'!$D$13:$P$2328,8,0)</f>
        <v>3</v>
      </c>
      <c r="L871" s="12">
        <f>VLOOKUP(D871,'[1]Раздел 1'!$D$13:$P$2328,9,0)</f>
        <v>2</v>
      </c>
      <c r="M871" s="12">
        <f>VLOOKUP(D871,'[1]Раздел 1'!$D$13:$P$2328,10,0)</f>
        <v>0</v>
      </c>
      <c r="N871" s="12">
        <f>VLOOKUP(D871,'[1]Раздел 1'!$D$13:$P$2328,11,0)</f>
        <v>0</v>
      </c>
      <c r="O871" s="12">
        <f>VLOOKUP(D871,'[1]Раздел 1'!$D$13:$P$2328,12,0)</f>
        <v>57</v>
      </c>
      <c r="P871" s="12">
        <f>VLOOKUP(D871,'[1]Раздел 1'!$D$13:$P$2328,13,0)</f>
        <v>41648000</v>
      </c>
    </row>
    <row r="872" spans="1:16" ht="45" customHeight="1" x14ac:dyDescent="0.45">
      <c r="A872" s="14">
        <v>857</v>
      </c>
      <c r="B872" s="5" t="s">
        <v>6</v>
      </c>
      <c r="C872" s="5" t="s">
        <v>201</v>
      </c>
      <c r="D872" s="5" t="s">
        <v>3150</v>
      </c>
      <c r="E872" s="5" t="s">
        <v>1851</v>
      </c>
      <c r="F872" s="5" t="s">
        <v>1933</v>
      </c>
      <c r="G872" s="12"/>
      <c r="H872" s="12">
        <f>VLOOKUP(D872,'[1]Раздел 1'!$D$13:$P$2328,5,0)</f>
        <v>1958</v>
      </c>
      <c r="I872" s="12">
        <f>VLOOKUP(D872,'[1]Раздел 1'!$D$13:$P$2328,6,0)</f>
        <v>1724.57</v>
      </c>
      <c r="J872" s="12" t="str">
        <f>VLOOKUP(D872,'[1]Раздел 1'!$D$13:$P$2328,7,0)</f>
        <v>облицовка плиткой по кирпичу</v>
      </c>
      <c r="K872" s="12">
        <f>VLOOKUP(D872,'[1]Раздел 1'!$D$13:$P$2328,8,0)</f>
        <v>3</v>
      </c>
      <c r="L872" s="12">
        <f>VLOOKUP(D872,'[1]Раздел 1'!$D$13:$P$2328,9,0)</f>
        <v>2</v>
      </c>
      <c r="M872" s="12">
        <f>VLOOKUP(D872,'[1]Раздел 1'!$D$13:$P$2328,10,0)</f>
        <v>0</v>
      </c>
      <c r="N872" s="12">
        <f>VLOOKUP(D872,'[1]Раздел 1'!$D$13:$P$2328,11,0)</f>
        <v>0</v>
      </c>
      <c r="O872" s="12">
        <f>VLOOKUP(D872,'[1]Раздел 1'!$D$13:$P$2328,12,0)</f>
        <v>106</v>
      </c>
      <c r="P872" s="12">
        <f>VLOOKUP(D872,'[1]Раздел 1'!$D$13:$P$2328,13,0)</f>
        <v>41648000</v>
      </c>
    </row>
    <row r="873" spans="1:16" ht="45" customHeight="1" x14ac:dyDescent="0.45">
      <c r="A873" s="14">
        <v>858</v>
      </c>
      <c r="B873" s="5" t="s">
        <v>6</v>
      </c>
      <c r="C873" s="5" t="s">
        <v>201</v>
      </c>
      <c r="D873" s="5" t="s">
        <v>3151</v>
      </c>
      <c r="E873" s="5" t="s">
        <v>661</v>
      </c>
      <c r="F873" s="5" t="s">
        <v>1933</v>
      </c>
      <c r="G873" s="12"/>
      <c r="H873" s="12">
        <f>VLOOKUP(D873,'[1]Раздел 1'!$D$13:$P$2328,5,0)</f>
        <v>1950</v>
      </c>
      <c r="I873" s="12">
        <f>VLOOKUP(D873,'[1]Раздел 1'!$D$13:$P$2328,6,0)</f>
        <v>565.45000000000005</v>
      </c>
      <c r="J873" s="12" t="str">
        <f>VLOOKUP(D873,'[1]Раздел 1'!$D$13:$P$2328,7,0)</f>
        <v>кирпиные</v>
      </c>
      <c r="K873" s="12">
        <f>VLOOKUP(D873,'[1]Раздел 1'!$D$13:$P$2328,8,0)</f>
        <v>2</v>
      </c>
      <c r="L873" s="12">
        <f>VLOOKUP(D873,'[1]Раздел 1'!$D$13:$P$2328,9,0)</f>
        <v>2</v>
      </c>
      <c r="M873" s="12">
        <f>VLOOKUP(D873,'[1]Раздел 1'!$D$13:$P$2328,10,0)</f>
        <v>0</v>
      </c>
      <c r="N873" s="12">
        <f>VLOOKUP(D873,'[1]Раздел 1'!$D$13:$P$2328,11,0)</f>
        <v>0</v>
      </c>
      <c r="O873" s="12">
        <f>VLOOKUP(D873,'[1]Раздел 1'!$D$13:$P$2328,12,0)</f>
        <v>48</v>
      </c>
      <c r="P873" s="12">
        <f>VLOOKUP(D873,'[1]Раздел 1'!$D$13:$P$2328,13,0)</f>
        <v>41648000</v>
      </c>
    </row>
    <row r="874" spans="1:16" ht="45" customHeight="1" x14ac:dyDescent="0.45">
      <c r="A874" s="14">
        <v>859</v>
      </c>
      <c r="B874" s="6" t="s">
        <v>6</v>
      </c>
      <c r="C874" s="6" t="s">
        <v>201</v>
      </c>
      <c r="D874" s="6" t="s">
        <v>3152</v>
      </c>
      <c r="E874" s="5" t="s">
        <v>4182</v>
      </c>
      <c r="F874" s="5" t="s">
        <v>1933</v>
      </c>
      <c r="G874" s="12" t="s">
        <v>4199</v>
      </c>
      <c r="H874" s="12">
        <v>1978</v>
      </c>
      <c r="I874" s="12">
        <v>3313.97</v>
      </c>
      <c r="J874" s="12" t="s">
        <v>1950</v>
      </c>
      <c r="K874" s="12">
        <v>5</v>
      </c>
      <c r="L874" s="12"/>
      <c r="M874" s="12">
        <v>0</v>
      </c>
      <c r="N874" s="12">
        <v>0</v>
      </c>
      <c r="O874" s="12"/>
      <c r="P874" s="12">
        <v>41625000</v>
      </c>
    </row>
    <row r="875" spans="1:16" ht="45" customHeight="1" x14ac:dyDescent="0.45">
      <c r="A875" s="14">
        <v>860</v>
      </c>
      <c r="B875" s="5" t="s">
        <v>6</v>
      </c>
      <c r="C875" s="5" t="s">
        <v>201</v>
      </c>
      <c r="D875" s="6" t="s">
        <v>3153</v>
      </c>
      <c r="E875" s="6" t="s">
        <v>409</v>
      </c>
      <c r="F875" s="5" t="s">
        <v>1933</v>
      </c>
      <c r="G875" s="12"/>
      <c r="H875" s="12">
        <f>VLOOKUP(D875,'[1]Раздел 1'!$D$13:$P$2328,5,0)</f>
        <v>1956</v>
      </c>
      <c r="I875" s="12">
        <f>VLOOKUP(D875,'[1]Раздел 1'!$D$13:$P$2328,6,0)</f>
        <v>447.3</v>
      </c>
      <c r="J875" s="12" t="str">
        <f>VLOOKUP(D875,'[1]Раздел 1'!$D$13:$P$2328,7,0)</f>
        <v>кирпиные</v>
      </c>
      <c r="K875" s="12">
        <f>VLOOKUP(D875,'[1]Раздел 1'!$D$13:$P$2328,8,0)</f>
        <v>2</v>
      </c>
      <c r="L875" s="12">
        <f>VLOOKUP(D875,'[1]Раздел 1'!$D$13:$P$2328,9,0)</f>
        <v>1</v>
      </c>
      <c r="M875" s="12">
        <f>VLOOKUP(D875,'[1]Раздел 1'!$D$13:$P$2328,10,0)</f>
        <v>0</v>
      </c>
      <c r="N875" s="12">
        <f>VLOOKUP(D875,'[1]Раздел 1'!$D$13:$P$2328,11,0)</f>
        <v>0</v>
      </c>
      <c r="O875" s="12">
        <f>VLOOKUP(D875,'[1]Раздел 1'!$D$13:$P$2328,12,0)</f>
        <v>37</v>
      </c>
      <c r="P875" s="12">
        <f>VLOOKUP(D875,'[1]Раздел 1'!$D$13:$P$2328,13,0)</f>
        <v>41648000</v>
      </c>
    </row>
    <row r="876" spans="1:16" ht="45" customHeight="1" x14ac:dyDescent="0.45">
      <c r="A876" s="14">
        <v>861</v>
      </c>
      <c r="B876" s="5" t="s">
        <v>6</v>
      </c>
      <c r="C876" s="5" t="s">
        <v>201</v>
      </c>
      <c r="D876" s="6" t="s">
        <v>3154</v>
      </c>
      <c r="E876" s="6" t="s">
        <v>1594</v>
      </c>
      <c r="F876" s="5" t="s">
        <v>1933</v>
      </c>
      <c r="G876" s="12"/>
      <c r="H876" s="12">
        <f>VLOOKUP(D876,'[1]Раздел 1'!$D$13:$P$2328,5,0)</f>
        <v>1953</v>
      </c>
      <c r="I876" s="12">
        <f>VLOOKUP(D876,'[1]Раздел 1'!$D$13:$P$2328,6,0)</f>
        <v>586.4</v>
      </c>
      <c r="J876" s="12" t="str">
        <f>VLOOKUP(D876,'[1]Раздел 1'!$D$13:$P$2328,7,0)</f>
        <v>кирпиные</v>
      </c>
      <c r="K876" s="12">
        <f>VLOOKUP(D876,'[1]Раздел 1'!$D$13:$P$2328,8,0)</f>
        <v>2</v>
      </c>
      <c r="L876" s="12">
        <f>VLOOKUP(D876,'[1]Раздел 1'!$D$13:$P$2328,9,0)</f>
        <v>2</v>
      </c>
      <c r="M876" s="12">
        <f>VLOOKUP(D876,'[1]Раздел 1'!$D$13:$P$2328,10,0)</f>
        <v>0</v>
      </c>
      <c r="N876" s="12">
        <f>VLOOKUP(D876,'[1]Раздел 1'!$D$13:$P$2328,11,0)</f>
        <v>0</v>
      </c>
      <c r="O876" s="12">
        <f>VLOOKUP(D876,'[1]Раздел 1'!$D$13:$P$2328,12,0)</f>
        <v>66</v>
      </c>
      <c r="P876" s="12">
        <f>VLOOKUP(D876,'[1]Раздел 1'!$D$13:$P$2328,13,0)</f>
        <v>41648000</v>
      </c>
    </row>
    <row r="877" spans="1:16" ht="45" customHeight="1" x14ac:dyDescent="0.45">
      <c r="A877" s="14">
        <v>862</v>
      </c>
      <c r="B877" s="5" t="s">
        <v>6</v>
      </c>
      <c r="C877" s="5" t="s">
        <v>201</v>
      </c>
      <c r="D877" s="6" t="s">
        <v>3155</v>
      </c>
      <c r="E877" s="6" t="s">
        <v>396</v>
      </c>
      <c r="F877" s="5" t="s">
        <v>1933</v>
      </c>
      <c r="G877" s="12"/>
      <c r="H877" s="12">
        <f>VLOOKUP(D877,'[1]Раздел 1'!$D$13:$P$2328,5,0)</f>
        <v>1953</v>
      </c>
      <c r="I877" s="12">
        <f>VLOOKUP(D877,'[1]Раздел 1'!$D$13:$P$2328,6,0)</f>
        <v>554.35</v>
      </c>
      <c r="J877" s="12" t="str">
        <f>VLOOKUP(D877,'[1]Раздел 1'!$D$13:$P$2328,7,0)</f>
        <v>кирпиные</v>
      </c>
      <c r="K877" s="12">
        <f>VLOOKUP(D877,'[1]Раздел 1'!$D$13:$P$2328,8,0)</f>
        <v>2</v>
      </c>
      <c r="L877" s="12">
        <f>VLOOKUP(D877,'[1]Раздел 1'!$D$13:$P$2328,9,0)</f>
        <v>1</v>
      </c>
      <c r="M877" s="12">
        <f>VLOOKUP(D877,'[1]Раздел 1'!$D$13:$P$2328,10,0)</f>
        <v>0</v>
      </c>
      <c r="N877" s="12">
        <f>VLOOKUP(D877,'[1]Раздел 1'!$D$13:$P$2328,11,0)</f>
        <v>0</v>
      </c>
      <c r="O877" s="12">
        <f>VLOOKUP(D877,'[1]Раздел 1'!$D$13:$P$2328,12,0)</f>
        <v>44</v>
      </c>
      <c r="P877" s="12">
        <f>VLOOKUP(D877,'[1]Раздел 1'!$D$13:$P$2328,13,0)</f>
        <v>41648000</v>
      </c>
    </row>
    <row r="878" spans="1:16" ht="45" customHeight="1" x14ac:dyDescent="0.45">
      <c r="A878" s="14">
        <v>863</v>
      </c>
      <c r="B878" s="5" t="s">
        <v>14</v>
      </c>
      <c r="C878" s="5" t="s">
        <v>140</v>
      </c>
      <c r="D878" s="5" t="s">
        <v>3156</v>
      </c>
      <c r="E878" s="5" t="s">
        <v>247</v>
      </c>
      <c r="F878" s="5" t="s">
        <v>1933</v>
      </c>
      <c r="G878" s="12"/>
      <c r="H878" s="12">
        <f>VLOOKUP(D878,'[1]Раздел 1'!$D$13:$P$2328,5,0)</f>
        <v>1965</v>
      </c>
      <c r="I878" s="12">
        <f>VLOOKUP(D878,'[1]Раздел 1'!$D$13:$P$2328,6,0)</f>
        <v>477.7</v>
      </c>
      <c r="J878" s="12" t="str">
        <f>VLOOKUP(D878,'[1]Раздел 1'!$D$13:$P$2328,7,0)</f>
        <v>кирпич</v>
      </c>
      <c r="K878" s="12">
        <f>VLOOKUP(D878,'[1]Раздел 1'!$D$13:$P$2328,8,0)</f>
        <v>2</v>
      </c>
      <c r="L878" s="12">
        <f>VLOOKUP(D878,'[1]Раздел 1'!$D$13:$P$2328,9,0)</f>
        <v>2</v>
      </c>
      <c r="M878" s="12">
        <f>VLOOKUP(D878,'[1]Раздел 1'!$D$13:$P$2328,10,0)</f>
        <v>0</v>
      </c>
      <c r="N878" s="12">
        <f>VLOOKUP(D878,'[1]Раздел 1'!$D$13:$P$2328,11,0)</f>
        <v>0</v>
      </c>
      <c r="O878" s="12">
        <f>VLOOKUP(D878,'[1]Раздел 1'!$D$13:$P$2328,12,0)</f>
        <v>21</v>
      </c>
      <c r="P878" s="12">
        <f>VLOOKUP(D878,'[1]Раздел 1'!$D$13:$P$2328,13,0)</f>
        <v>41609000</v>
      </c>
    </row>
    <row r="879" spans="1:16" ht="45" customHeight="1" x14ac:dyDescent="0.45">
      <c r="A879" s="14">
        <v>864</v>
      </c>
      <c r="B879" s="5" t="s">
        <v>14</v>
      </c>
      <c r="C879" s="5" t="s">
        <v>140</v>
      </c>
      <c r="D879" s="5" t="s">
        <v>3157</v>
      </c>
      <c r="E879" s="5" t="s">
        <v>1665</v>
      </c>
      <c r="F879" s="5" t="s">
        <v>1933</v>
      </c>
      <c r="G879" s="12"/>
      <c r="H879" s="12">
        <f>VLOOKUP(D879,'[1]Раздел 1'!$D$13:$P$2328,5,0)</f>
        <v>1969</v>
      </c>
      <c r="I879" s="12">
        <f>VLOOKUP(D879,'[1]Раздел 1'!$D$13:$P$2328,6,0)</f>
        <v>523.29999999999995</v>
      </c>
      <c r="J879" s="12" t="str">
        <f>VLOOKUP(D879,'[1]Раздел 1'!$D$13:$P$2328,7,0)</f>
        <v>кирпич</v>
      </c>
      <c r="K879" s="12">
        <f>VLOOKUP(D879,'[1]Раздел 1'!$D$13:$P$2328,8,0)</f>
        <v>2</v>
      </c>
      <c r="L879" s="12">
        <f>VLOOKUP(D879,'[1]Раздел 1'!$D$13:$P$2328,9,0)</f>
        <v>2</v>
      </c>
      <c r="M879" s="12">
        <f>VLOOKUP(D879,'[1]Раздел 1'!$D$13:$P$2328,10,0)</f>
        <v>0</v>
      </c>
      <c r="N879" s="12">
        <f>VLOOKUP(D879,'[1]Раздел 1'!$D$13:$P$2328,11,0)</f>
        <v>0</v>
      </c>
      <c r="O879" s="12">
        <f>VLOOKUP(D879,'[1]Раздел 1'!$D$13:$P$2328,12,0)</f>
        <v>17</v>
      </c>
      <c r="P879" s="12">
        <f>VLOOKUP(D879,'[1]Раздел 1'!$D$13:$P$2328,13,0)</f>
        <v>41609000</v>
      </c>
    </row>
    <row r="880" spans="1:16" ht="45" customHeight="1" x14ac:dyDescent="0.45">
      <c r="A880" s="14">
        <v>865</v>
      </c>
      <c r="B880" s="5" t="s">
        <v>14</v>
      </c>
      <c r="C880" s="5" t="s">
        <v>140</v>
      </c>
      <c r="D880" s="5" t="s">
        <v>3158</v>
      </c>
      <c r="E880" s="5" t="s">
        <v>1666</v>
      </c>
      <c r="F880" s="5" t="s">
        <v>1933</v>
      </c>
      <c r="G880" s="12"/>
      <c r="H880" s="12">
        <f>VLOOKUP(D880,'[1]Раздел 1'!$D$13:$P$2328,5,0)</f>
        <v>1971</v>
      </c>
      <c r="I880" s="12">
        <f>VLOOKUP(D880,'[1]Раздел 1'!$D$13:$P$2328,6,0)</f>
        <v>529.69000000000005</v>
      </c>
      <c r="J880" s="12" t="str">
        <f>VLOOKUP(D880,'[1]Раздел 1'!$D$13:$P$2328,7,0)</f>
        <v>кирпич</v>
      </c>
      <c r="K880" s="12">
        <f>VLOOKUP(D880,'[1]Раздел 1'!$D$13:$P$2328,8,0)</f>
        <v>2</v>
      </c>
      <c r="L880" s="12">
        <f>VLOOKUP(D880,'[1]Раздел 1'!$D$13:$P$2328,9,0)</f>
        <v>2</v>
      </c>
      <c r="M880" s="12">
        <f>VLOOKUP(D880,'[1]Раздел 1'!$D$13:$P$2328,10,0)</f>
        <v>0</v>
      </c>
      <c r="N880" s="12">
        <f>VLOOKUP(D880,'[1]Раздел 1'!$D$13:$P$2328,11,0)</f>
        <v>0</v>
      </c>
      <c r="O880" s="12">
        <f>VLOOKUP(D880,'[1]Раздел 1'!$D$13:$P$2328,12,0)</f>
        <v>30</v>
      </c>
      <c r="P880" s="12">
        <f>VLOOKUP(D880,'[1]Раздел 1'!$D$13:$P$2328,13,0)</f>
        <v>41609000</v>
      </c>
    </row>
    <row r="881" spans="1:16" ht="45" customHeight="1" x14ac:dyDescent="0.45">
      <c r="A881" s="14">
        <v>866</v>
      </c>
      <c r="B881" s="5" t="s">
        <v>14</v>
      </c>
      <c r="C881" s="5" t="s">
        <v>140</v>
      </c>
      <c r="D881" s="5" t="s">
        <v>3159</v>
      </c>
      <c r="E881" s="5" t="s">
        <v>1667</v>
      </c>
      <c r="F881" s="5" t="s">
        <v>1933</v>
      </c>
      <c r="G881" s="12"/>
      <c r="H881" s="12">
        <f>VLOOKUP(D881,'[1]Раздел 1'!$D$13:$P$2328,5,0)</f>
        <v>1917</v>
      </c>
      <c r="I881" s="12">
        <f>VLOOKUP(D881,'[1]Раздел 1'!$D$13:$P$2328,6,0)</f>
        <v>517.1</v>
      </c>
      <c r="J881" s="12" t="str">
        <f>VLOOKUP(D881,'[1]Раздел 1'!$D$13:$P$2328,7,0)</f>
        <v>кирпич</v>
      </c>
      <c r="K881" s="12">
        <f>VLOOKUP(D881,'[1]Раздел 1'!$D$13:$P$2328,8,0)</f>
        <v>2</v>
      </c>
      <c r="L881" s="12">
        <f>VLOOKUP(D881,'[1]Раздел 1'!$D$13:$P$2328,9,0)</f>
        <v>2</v>
      </c>
      <c r="M881" s="12">
        <f>VLOOKUP(D881,'[1]Раздел 1'!$D$13:$P$2328,10,0)</f>
        <v>0</v>
      </c>
      <c r="N881" s="12">
        <f>VLOOKUP(D881,'[1]Раздел 1'!$D$13:$P$2328,11,0)</f>
        <v>0</v>
      </c>
      <c r="O881" s="12">
        <f>VLOOKUP(D881,'[1]Раздел 1'!$D$13:$P$2328,12,0)</f>
        <v>25</v>
      </c>
      <c r="P881" s="12">
        <f>VLOOKUP(D881,'[1]Раздел 1'!$D$13:$P$2328,13,0)</f>
        <v>41609000</v>
      </c>
    </row>
    <row r="882" spans="1:16" ht="45" customHeight="1" x14ac:dyDescent="0.45">
      <c r="A882" s="14">
        <v>867</v>
      </c>
      <c r="B882" s="5" t="s">
        <v>14</v>
      </c>
      <c r="C882" s="5" t="s">
        <v>140</v>
      </c>
      <c r="D882" s="5" t="s">
        <v>3160</v>
      </c>
      <c r="E882" s="5" t="s">
        <v>1668</v>
      </c>
      <c r="F882" s="5" t="s">
        <v>1933</v>
      </c>
      <c r="G882" s="12"/>
      <c r="H882" s="12">
        <f>VLOOKUP(D882,'[1]Раздел 1'!$D$13:$P$2328,5,0)</f>
        <v>1917</v>
      </c>
      <c r="I882" s="12">
        <f>VLOOKUP(D882,'[1]Раздел 1'!$D$13:$P$2328,6,0)</f>
        <v>326.98</v>
      </c>
      <c r="J882" s="12" t="str">
        <f>VLOOKUP(D882,'[1]Раздел 1'!$D$13:$P$2328,7,0)</f>
        <v>дерево</v>
      </c>
      <c r="K882" s="12">
        <f>VLOOKUP(D882,'[1]Раздел 1'!$D$13:$P$2328,8,0)</f>
        <v>2</v>
      </c>
      <c r="L882" s="12">
        <f>VLOOKUP(D882,'[1]Раздел 1'!$D$13:$P$2328,9,0)</f>
        <v>1</v>
      </c>
      <c r="M882" s="12">
        <f>VLOOKUP(D882,'[1]Раздел 1'!$D$13:$P$2328,10,0)</f>
        <v>0</v>
      </c>
      <c r="N882" s="12">
        <f>VLOOKUP(D882,'[1]Раздел 1'!$D$13:$P$2328,11,0)</f>
        <v>0</v>
      </c>
      <c r="O882" s="12">
        <f>VLOOKUP(D882,'[1]Раздел 1'!$D$13:$P$2328,12,0)</f>
        <v>15</v>
      </c>
      <c r="P882" s="12">
        <f>VLOOKUP(D882,'[1]Раздел 1'!$D$13:$P$2328,13,0)</f>
        <v>41609000</v>
      </c>
    </row>
    <row r="883" spans="1:16" ht="45" customHeight="1" x14ac:dyDescent="0.45">
      <c r="A883" s="14">
        <v>868</v>
      </c>
      <c r="B883" s="5" t="s">
        <v>14</v>
      </c>
      <c r="C883" s="5" t="s">
        <v>140</v>
      </c>
      <c r="D883" s="5" t="s">
        <v>3161</v>
      </c>
      <c r="E883" s="5" t="s">
        <v>1669</v>
      </c>
      <c r="F883" s="5" t="s">
        <v>1933</v>
      </c>
      <c r="G883" s="12"/>
      <c r="H883" s="12">
        <f>VLOOKUP(D883,'[1]Раздел 1'!$D$13:$P$2328,5,0)</f>
        <v>1917</v>
      </c>
      <c r="I883" s="12">
        <f>VLOOKUP(D883,'[1]Раздел 1'!$D$13:$P$2328,6,0)</f>
        <v>301.64</v>
      </c>
      <c r="J883" s="12" t="str">
        <f>VLOOKUP(D883,'[1]Раздел 1'!$D$13:$P$2328,7,0)</f>
        <v>дерево</v>
      </c>
      <c r="K883" s="12">
        <f>VLOOKUP(D883,'[1]Раздел 1'!$D$13:$P$2328,8,0)</f>
        <v>2</v>
      </c>
      <c r="L883" s="12">
        <f>VLOOKUP(D883,'[1]Раздел 1'!$D$13:$P$2328,9,0)</f>
        <v>1</v>
      </c>
      <c r="M883" s="12">
        <f>VLOOKUP(D883,'[1]Раздел 1'!$D$13:$P$2328,10,0)</f>
        <v>0</v>
      </c>
      <c r="N883" s="12">
        <f>VLOOKUP(D883,'[1]Раздел 1'!$D$13:$P$2328,11,0)</f>
        <v>0</v>
      </c>
      <c r="O883" s="12">
        <f>VLOOKUP(D883,'[1]Раздел 1'!$D$13:$P$2328,12,0)</f>
        <v>12</v>
      </c>
      <c r="P883" s="12">
        <f>VLOOKUP(D883,'[1]Раздел 1'!$D$13:$P$2328,13,0)</f>
        <v>41609000</v>
      </c>
    </row>
    <row r="884" spans="1:16" ht="45" customHeight="1" x14ac:dyDescent="0.45">
      <c r="A884" s="14">
        <v>869</v>
      </c>
      <c r="B884" s="6" t="s">
        <v>14</v>
      </c>
      <c r="C884" s="6" t="s">
        <v>140</v>
      </c>
      <c r="D884" s="6" t="s">
        <v>3162</v>
      </c>
      <c r="E884" s="5" t="s">
        <v>2027</v>
      </c>
      <c r="F884" s="5" t="s">
        <v>1933</v>
      </c>
      <c r="G884" s="12"/>
      <c r="H884" s="12">
        <f>VLOOKUP(D884,'[1]Раздел 1'!$D$13:$P$2328,5,0)</f>
        <v>1971</v>
      </c>
      <c r="I884" s="12">
        <f>VLOOKUP(D884,'[1]Раздел 1'!$D$13:$P$2328,6,0)</f>
        <v>1520.7</v>
      </c>
      <c r="J884" s="12" t="str">
        <f>VLOOKUP(D884,'[1]Раздел 1'!$D$13:$P$2328,7,0)</f>
        <v>дерево</v>
      </c>
      <c r="K884" s="12">
        <f>VLOOKUP(D884,'[1]Раздел 1'!$D$13:$P$2328,8,0)</f>
        <v>3</v>
      </c>
      <c r="L884" s="12">
        <f>VLOOKUP(D884,'[1]Раздел 1'!$D$13:$P$2328,9,0)</f>
        <v>0</v>
      </c>
      <c r="M884" s="12">
        <f>VLOOKUP(D884,'[1]Раздел 1'!$D$13:$P$2328,10,0)</f>
        <v>0</v>
      </c>
      <c r="N884" s="12">
        <f>VLOOKUP(D884,'[1]Раздел 1'!$D$13:$P$2328,11,0)</f>
        <v>0</v>
      </c>
      <c r="O884" s="12">
        <f>VLOOKUP(D884,'[1]Раздел 1'!$D$13:$P$2328,12,0)</f>
        <v>0</v>
      </c>
      <c r="P884" s="12">
        <f>VLOOKUP(D884,'[1]Раздел 1'!$D$13:$P$2328,13,0)</f>
        <v>41609000</v>
      </c>
    </row>
    <row r="885" spans="1:16" ht="45" customHeight="1" x14ac:dyDescent="0.45">
      <c r="A885" s="14">
        <v>870</v>
      </c>
      <c r="B885" s="5" t="s">
        <v>14</v>
      </c>
      <c r="C885" s="5" t="s">
        <v>140</v>
      </c>
      <c r="D885" s="5" t="s">
        <v>3163</v>
      </c>
      <c r="E885" s="5" t="s">
        <v>308</v>
      </c>
      <c r="F885" s="5" t="s">
        <v>1933</v>
      </c>
      <c r="G885" s="12"/>
      <c r="H885" s="12">
        <f>VLOOKUP(D885,'[1]Раздел 1'!$D$13:$P$2328,5,0)</f>
        <v>1968</v>
      </c>
      <c r="I885" s="12">
        <f>VLOOKUP(D885,'[1]Раздел 1'!$D$13:$P$2328,6,0)</f>
        <v>159.12</v>
      </c>
      <c r="J885" s="12" t="str">
        <f>VLOOKUP(D885,'[1]Раздел 1'!$D$13:$P$2328,7,0)</f>
        <v>дерево</v>
      </c>
      <c r="K885" s="12">
        <f>VLOOKUP(D885,'[1]Раздел 1'!$D$13:$P$2328,8,0)</f>
        <v>2</v>
      </c>
      <c r="L885" s="12">
        <f>VLOOKUP(D885,'[1]Раздел 1'!$D$13:$P$2328,9,0)</f>
        <v>2</v>
      </c>
      <c r="M885" s="12">
        <f>VLOOKUP(D885,'[1]Раздел 1'!$D$13:$P$2328,10,0)</f>
        <v>0</v>
      </c>
      <c r="N885" s="12">
        <f>VLOOKUP(D885,'[1]Раздел 1'!$D$13:$P$2328,11,0)</f>
        <v>0</v>
      </c>
      <c r="O885" s="12">
        <f>VLOOKUP(D885,'[1]Раздел 1'!$D$13:$P$2328,12,0)</f>
        <v>11</v>
      </c>
      <c r="P885" s="12">
        <f>VLOOKUP(D885,'[1]Раздел 1'!$D$13:$P$2328,13,0)</f>
        <v>41609000</v>
      </c>
    </row>
    <row r="886" spans="1:16" ht="45" customHeight="1" x14ac:dyDescent="0.45">
      <c r="A886" s="14">
        <v>871</v>
      </c>
      <c r="B886" s="5" t="s">
        <v>14</v>
      </c>
      <c r="C886" s="5" t="s">
        <v>140</v>
      </c>
      <c r="D886" s="5" t="s">
        <v>3164</v>
      </c>
      <c r="E886" s="5" t="s">
        <v>1670</v>
      </c>
      <c r="F886" s="5" t="s">
        <v>1933</v>
      </c>
      <c r="G886" s="12"/>
      <c r="H886" s="12">
        <f>VLOOKUP(D886,'[1]Раздел 1'!$D$13:$P$2328,5,0)</f>
        <v>1950</v>
      </c>
      <c r="I886" s="12">
        <f>VLOOKUP(D886,'[1]Раздел 1'!$D$13:$P$2328,6,0)</f>
        <v>253.2</v>
      </c>
      <c r="J886" s="12" t="str">
        <f>VLOOKUP(D886,'[1]Раздел 1'!$D$13:$P$2328,7,0)</f>
        <v>дерево</v>
      </c>
      <c r="K886" s="12">
        <f>VLOOKUP(D886,'[1]Раздел 1'!$D$13:$P$2328,8,0)</f>
        <v>2</v>
      </c>
      <c r="L886" s="12">
        <f>VLOOKUP(D886,'[1]Раздел 1'!$D$13:$P$2328,9,0)</f>
        <v>1</v>
      </c>
      <c r="M886" s="12">
        <f>VLOOKUP(D886,'[1]Раздел 1'!$D$13:$P$2328,10,0)</f>
        <v>0</v>
      </c>
      <c r="N886" s="12">
        <f>VLOOKUP(D886,'[1]Раздел 1'!$D$13:$P$2328,11,0)</f>
        <v>0</v>
      </c>
      <c r="O886" s="12">
        <f>VLOOKUP(D886,'[1]Раздел 1'!$D$13:$P$2328,12,0)</f>
        <v>12</v>
      </c>
      <c r="P886" s="12">
        <f>VLOOKUP(D886,'[1]Раздел 1'!$D$13:$P$2328,13,0)</f>
        <v>41609000</v>
      </c>
    </row>
    <row r="887" spans="1:16" ht="45" customHeight="1" x14ac:dyDescent="0.45">
      <c r="A887" s="14">
        <v>872</v>
      </c>
      <c r="B887" s="5" t="s">
        <v>14</v>
      </c>
      <c r="C887" s="5" t="s">
        <v>140</v>
      </c>
      <c r="D887" s="5" t="s">
        <v>3165</v>
      </c>
      <c r="E887" s="5" t="s">
        <v>1671</v>
      </c>
      <c r="F887" s="5" t="s">
        <v>1933</v>
      </c>
      <c r="G887" s="12"/>
      <c r="H887" s="12">
        <f>VLOOKUP(D887,'[1]Раздел 1'!$D$13:$P$2328,5,0)</f>
        <v>1948</v>
      </c>
      <c r="I887" s="12">
        <f>VLOOKUP(D887,'[1]Раздел 1'!$D$13:$P$2328,6,0)</f>
        <v>261.2</v>
      </c>
      <c r="J887" s="12" t="str">
        <f>VLOOKUP(D887,'[1]Раздел 1'!$D$13:$P$2328,7,0)</f>
        <v>дерево</v>
      </c>
      <c r="K887" s="12">
        <f>VLOOKUP(D887,'[1]Раздел 1'!$D$13:$P$2328,8,0)</f>
        <v>2</v>
      </c>
      <c r="L887" s="12">
        <f>VLOOKUP(D887,'[1]Раздел 1'!$D$13:$P$2328,9,0)</f>
        <v>1</v>
      </c>
      <c r="M887" s="12">
        <f>VLOOKUP(D887,'[1]Раздел 1'!$D$13:$P$2328,10,0)</f>
        <v>0</v>
      </c>
      <c r="N887" s="12">
        <f>VLOOKUP(D887,'[1]Раздел 1'!$D$13:$P$2328,11,0)</f>
        <v>0</v>
      </c>
      <c r="O887" s="12">
        <f>VLOOKUP(D887,'[1]Раздел 1'!$D$13:$P$2328,12,0)</f>
        <v>7</v>
      </c>
      <c r="P887" s="12">
        <f>VLOOKUP(D887,'[1]Раздел 1'!$D$13:$P$2328,13,0)</f>
        <v>41609000</v>
      </c>
    </row>
    <row r="888" spans="1:16" ht="45" customHeight="1" x14ac:dyDescent="0.45">
      <c r="A888" s="14">
        <v>873</v>
      </c>
      <c r="B888" s="5" t="s">
        <v>14</v>
      </c>
      <c r="C888" s="5" t="s">
        <v>140</v>
      </c>
      <c r="D888" s="5" t="s">
        <v>3166</v>
      </c>
      <c r="E888" s="5" t="s">
        <v>276</v>
      </c>
      <c r="F888" s="5" t="s">
        <v>1933</v>
      </c>
      <c r="G888" s="12"/>
      <c r="H888" s="12">
        <f>VLOOKUP(D888,'[1]Раздел 1'!$D$13:$P$2328,5,0)</f>
        <v>1962</v>
      </c>
      <c r="I888" s="12">
        <f>VLOOKUP(D888,'[1]Раздел 1'!$D$13:$P$2328,6,0)</f>
        <v>341.4</v>
      </c>
      <c r="J888" s="12" t="str">
        <f>VLOOKUP(D888,'[1]Раздел 1'!$D$13:$P$2328,7,0)</f>
        <v>кирпич</v>
      </c>
      <c r="K888" s="12">
        <f>VLOOKUP(D888,'[1]Раздел 1'!$D$13:$P$2328,8,0)</f>
        <v>2</v>
      </c>
      <c r="L888" s="12">
        <f>VLOOKUP(D888,'[1]Раздел 1'!$D$13:$P$2328,9,0)</f>
        <v>1</v>
      </c>
      <c r="M888" s="12">
        <f>VLOOKUP(D888,'[1]Раздел 1'!$D$13:$P$2328,10,0)</f>
        <v>0</v>
      </c>
      <c r="N888" s="12">
        <f>VLOOKUP(D888,'[1]Раздел 1'!$D$13:$P$2328,11,0)</f>
        <v>0</v>
      </c>
      <c r="O888" s="12">
        <f>VLOOKUP(D888,'[1]Раздел 1'!$D$13:$P$2328,12,0)</f>
        <v>17</v>
      </c>
      <c r="P888" s="12">
        <f>VLOOKUP(D888,'[1]Раздел 1'!$D$13:$P$2328,13,0)</f>
        <v>41609000</v>
      </c>
    </row>
    <row r="889" spans="1:16" ht="45" customHeight="1" x14ac:dyDescent="0.45">
      <c r="A889" s="14">
        <v>874</v>
      </c>
      <c r="B889" s="5" t="s">
        <v>14</v>
      </c>
      <c r="C889" s="5" t="s">
        <v>140</v>
      </c>
      <c r="D889" s="5" t="s">
        <v>3167</v>
      </c>
      <c r="E889" s="5" t="s">
        <v>1672</v>
      </c>
      <c r="F889" s="5" t="s">
        <v>1933</v>
      </c>
      <c r="G889" s="12"/>
      <c r="H889" s="12">
        <f>VLOOKUP(D889,'[1]Раздел 1'!$D$13:$P$2328,5,0)</f>
        <v>1917</v>
      </c>
      <c r="I889" s="12">
        <f>VLOOKUP(D889,'[1]Раздел 1'!$D$13:$P$2328,6,0)</f>
        <v>218.32</v>
      </c>
      <c r="J889" s="12" t="str">
        <f>VLOOKUP(D889,'[1]Раздел 1'!$D$13:$P$2328,7,0)</f>
        <v>дерево</v>
      </c>
      <c r="K889" s="12">
        <f>VLOOKUP(D889,'[1]Раздел 1'!$D$13:$P$2328,8,0)</f>
        <v>2</v>
      </c>
      <c r="L889" s="12">
        <f>VLOOKUP(D889,'[1]Раздел 1'!$D$13:$P$2328,9,0)</f>
        <v>1</v>
      </c>
      <c r="M889" s="12">
        <f>VLOOKUP(D889,'[1]Раздел 1'!$D$13:$P$2328,10,0)</f>
        <v>0</v>
      </c>
      <c r="N889" s="12">
        <f>VLOOKUP(D889,'[1]Раздел 1'!$D$13:$P$2328,11,0)</f>
        <v>0</v>
      </c>
      <c r="O889" s="12">
        <f>VLOOKUP(D889,'[1]Раздел 1'!$D$13:$P$2328,12,0)</f>
        <v>17</v>
      </c>
      <c r="P889" s="12">
        <f>VLOOKUP(D889,'[1]Раздел 1'!$D$13:$P$2328,13,0)</f>
        <v>41609000</v>
      </c>
    </row>
    <row r="890" spans="1:16" ht="45" customHeight="1" x14ac:dyDescent="0.45">
      <c r="A890" s="14">
        <v>875</v>
      </c>
      <c r="B890" s="5" t="s">
        <v>14</v>
      </c>
      <c r="C890" s="5" t="s">
        <v>140</v>
      </c>
      <c r="D890" s="5" t="s">
        <v>3168</v>
      </c>
      <c r="E890" s="5" t="s">
        <v>141</v>
      </c>
      <c r="F890" s="5" t="s">
        <v>1933</v>
      </c>
      <c r="G890" s="12"/>
      <c r="H890" s="12">
        <f>VLOOKUP(D890,'[1]Раздел 1'!$D$13:$P$2328,5,0)</f>
        <v>1977</v>
      </c>
      <c r="I890" s="12">
        <f>VLOOKUP(D890,'[1]Раздел 1'!$D$13:$P$2328,6,0)</f>
        <v>404.84</v>
      </c>
      <c r="J890" s="12" t="str">
        <f>VLOOKUP(D890,'[1]Раздел 1'!$D$13:$P$2328,7,0)</f>
        <v>дерево</v>
      </c>
      <c r="K890" s="12">
        <f>VLOOKUP(D890,'[1]Раздел 1'!$D$13:$P$2328,8,0)</f>
        <v>2</v>
      </c>
      <c r="L890" s="12">
        <f>VLOOKUP(D890,'[1]Раздел 1'!$D$13:$P$2328,9,0)</f>
        <v>1</v>
      </c>
      <c r="M890" s="12">
        <f>VLOOKUP(D890,'[1]Раздел 1'!$D$13:$P$2328,10,0)</f>
        <v>0</v>
      </c>
      <c r="N890" s="12">
        <f>VLOOKUP(D890,'[1]Раздел 1'!$D$13:$P$2328,11,0)</f>
        <v>0</v>
      </c>
      <c r="O890" s="12">
        <f>VLOOKUP(D890,'[1]Раздел 1'!$D$13:$P$2328,12,0)</f>
        <v>13</v>
      </c>
      <c r="P890" s="12">
        <f>VLOOKUP(D890,'[1]Раздел 1'!$D$13:$P$2328,13,0)</f>
        <v>41609000</v>
      </c>
    </row>
    <row r="891" spans="1:16" ht="45" customHeight="1" x14ac:dyDescent="0.45">
      <c r="A891" s="14">
        <v>876</v>
      </c>
      <c r="B891" s="5" t="s">
        <v>14</v>
      </c>
      <c r="C891" s="5" t="s">
        <v>140</v>
      </c>
      <c r="D891" s="5" t="s">
        <v>3169</v>
      </c>
      <c r="E891" s="5" t="s">
        <v>268</v>
      </c>
      <c r="F891" s="5" t="s">
        <v>1933</v>
      </c>
      <c r="G891" s="12"/>
      <c r="H891" s="12">
        <f>VLOOKUP(D891,'[1]Раздел 1'!$D$13:$P$2328,5,0)</f>
        <v>1977</v>
      </c>
      <c r="I891" s="12">
        <f>VLOOKUP(D891,'[1]Раздел 1'!$D$13:$P$2328,6,0)</f>
        <v>1242.73</v>
      </c>
      <c r="J891" s="12" t="str">
        <f>VLOOKUP(D891,'[1]Раздел 1'!$D$13:$P$2328,7,0)</f>
        <v>панели</v>
      </c>
      <c r="K891" s="12">
        <f>VLOOKUP(D891,'[1]Раздел 1'!$D$13:$P$2328,8,0)</f>
        <v>5</v>
      </c>
      <c r="L891" s="12">
        <f>VLOOKUP(D891,'[1]Раздел 1'!$D$13:$P$2328,9,0)</f>
        <v>2</v>
      </c>
      <c r="M891" s="12">
        <f>VLOOKUP(D891,'[1]Раздел 1'!$D$13:$P$2328,10,0)</f>
        <v>0</v>
      </c>
      <c r="N891" s="12">
        <f>VLOOKUP(D891,'[1]Раздел 1'!$D$13:$P$2328,11,0)</f>
        <v>0</v>
      </c>
      <c r="O891" s="12">
        <f>VLOOKUP(D891,'[1]Раздел 1'!$D$13:$P$2328,12,0)</f>
        <v>50</v>
      </c>
      <c r="P891" s="12">
        <f>VLOOKUP(D891,'[1]Раздел 1'!$D$13:$P$2328,13,0)</f>
        <v>41609000</v>
      </c>
    </row>
    <row r="892" spans="1:16" ht="45" customHeight="1" x14ac:dyDescent="0.45">
      <c r="A892" s="14">
        <v>877</v>
      </c>
      <c r="B892" s="5" t="s">
        <v>14</v>
      </c>
      <c r="C892" s="5" t="s">
        <v>140</v>
      </c>
      <c r="D892" s="5" t="s">
        <v>3170</v>
      </c>
      <c r="E892" s="5" t="s">
        <v>273</v>
      </c>
      <c r="F892" s="5" t="s">
        <v>1933</v>
      </c>
      <c r="G892" s="12"/>
      <c r="H892" s="12">
        <f>VLOOKUP(D892,'[1]Раздел 1'!$D$13:$P$2328,5,0)</f>
        <v>1957</v>
      </c>
      <c r="I892" s="12">
        <f>VLOOKUP(D892,'[1]Раздел 1'!$D$13:$P$2328,6,0)</f>
        <v>973.4</v>
      </c>
      <c r="J892" s="12" t="str">
        <f>VLOOKUP(D892,'[1]Раздел 1'!$D$13:$P$2328,7,0)</f>
        <v>кирпич</v>
      </c>
      <c r="K892" s="12">
        <f>VLOOKUP(D892,'[1]Раздел 1'!$D$13:$P$2328,8,0)</f>
        <v>2</v>
      </c>
      <c r="L892" s="12">
        <f>VLOOKUP(D892,'[1]Раздел 1'!$D$13:$P$2328,9,0)</f>
        <v>3</v>
      </c>
      <c r="M892" s="12">
        <f>VLOOKUP(D892,'[1]Раздел 1'!$D$13:$P$2328,10,0)</f>
        <v>0</v>
      </c>
      <c r="N892" s="12">
        <f>VLOOKUP(D892,'[1]Раздел 1'!$D$13:$P$2328,11,0)</f>
        <v>0</v>
      </c>
      <c r="O892" s="12">
        <f>VLOOKUP(D892,'[1]Раздел 1'!$D$13:$P$2328,12,0)</f>
        <v>34</v>
      </c>
      <c r="P892" s="12">
        <f>VLOOKUP(D892,'[1]Раздел 1'!$D$13:$P$2328,13,0)</f>
        <v>41609000</v>
      </c>
    </row>
    <row r="893" spans="1:16" ht="45" customHeight="1" x14ac:dyDescent="0.45">
      <c r="A893" s="14">
        <v>878</v>
      </c>
      <c r="B893" s="5" t="s">
        <v>14</v>
      </c>
      <c r="C893" s="5" t="s">
        <v>140</v>
      </c>
      <c r="D893" s="5" t="s">
        <v>3171</v>
      </c>
      <c r="E893" s="5" t="s">
        <v>183</v>
      </c>
      <c r="F893" s="5" t="s">
        <v>1933</v>
      </c>
      <c r="G893" s="12"/>
      <c r="H893" s="12">
        <f>VLOOKUP(D893,'[1]Раздел 1'!$D$13:$P$2328,5,0)</f>
        <v>1958</v>
      </c>
      <c r="I893" s="12">
        <f>VLOOKUP(D893,'[1]Раздел 1'!$D$13:$P$2328,6,0)</f>
        <v>366.96</v>
      </c>
      <c r="J893" s="12" t="str">
        <f>VLOOKUP(D893,'[1]Раздел 1'!$D$13:$P$2328,7,0)</f>
        <v>кирпич</v>
      </c>
      <c r="K893" s="12">
        <f>VLOOKUP(D893,'[1]Раздел 1'!$D$13:$P$2328,8,0)</f>
        <v>2</v>
      </c>
      <c r="L893" s="12">
        <f>VLOOKUP(D893,'[1]Раздел 1'!$D$13:$P$2328,9,0)</f>
        <v>1</v>
      </c>
      <c r="M893" s="12">
        <f>VLOOKUP(D893,'[1]Раздел 1'!$D$13:$P$2328,10,0)</f>
        <v>0</v>
      </c>
      <c r="N893" s="12">
        <f>VLOOKUP(D893,'[1]Раздел 1'!$D$13:$P$2328,11,0)</f>
        <v>0</v>
      </c>
      <c r="O893" s="12">
        <f>VLOOKUP(D893,'[1]Раздел 1'!$D$13:$P$2328,12,0)</f>
        <v>10</v>
      </c>
      <c r="P893" s="12">
        <f>VLOOKUP(D893,'[1]Раздел 1'!$D$13:$P$2328,13,0)</f>
        <v>41609000</v>
      </c>
    </row>
    <row r="894" spans="1:16" ht="45" customHeight="1" x14ac:dyDescent="0.45">
      <c r="A894" s="14">
        <v>879</v>
      </c>
      <c r="B894" s="5" t="s">
        <v>14</v>
      </c>
      <c r="C894" s="5" t="s">
        <v>140</v>
      </c>
      <c r="D894" s="5" t="s">
        <v>3172</v>
      </c>
      <c r="E894" s="5" t="s">
        <v>1673</v>
      </c>
      <c r="F894" s="5" t="s">
        <v>1933</v>
      </c>
      <c r="G894" s="12"/>
      <c r="H894" s="12">
        <f>VLOOKUP(D894,'[1]Раздел 1'!$D$13:$P$2328,5,0)</f>
        <v>1917</v>
      </c>
      <c r="I894" s="12">
        <f>VLOOKUP(D894,'[1]Раздел 1'!$D$13:$P$2328,6,0)</f>
        <v>488.06</v>
      </c>
      <c r="J894" s="12" t="str">
        <f>VLOOKUP(D894,'[1]Раздел 1'!$D$13:$P$2328,7,0)</f>
        <v>дерево</v>
      </c>
      <c r="K894" s="12">
        <f>VLOOKUP(D894,'[1]Раздел 1'!$D$13:$P$2328,8,0)</f>
        <v>2</v>
      </c>
      <c r="L894" s="12">
        <f>VLOOKUP(D894,'[1]Раздел 1'!$D$13:$P$2328,9,0)</f>
        <v>2</v>
      </c>
      <c r="M894" s="12">
        <f>VLOOKUP(D894,'[1]Раздел 1'!$D$13:$P$2328,10,0)</f>
        <v>0</v>
      </c>
      <c r="N894" s="12">
        <f>VLOOKUP(D894,'[1]Раздел 1'!$D$13:$P$2328,11,0)</f>
        <v>0</v>
      </c>
      <c r="O894" s="12">
        <f>VLOOKUP(D894,'[1]Раздел 1'!$D$13:$P$2328,12,0)</f>
        <v>12</v>
      </c>
      <c r="P894" s="12">
        <f>VLOOKUP(D894,'[1]Раздел 1'!$D$13:$P$2328,13,0)</f>
        <v>41609000</v>
      </c>
    </row>
    <row r="895" spans="1:16" ht="45" customHeight="1" x14ac:dyDescent="0.45">
      <c r="A895" s="14">
        <v>880</v>
      </c>
      <c r="B895" s="5" t="s">
        <v>14</v>
      </c>
      <c r="C895" s="5" t="s">
        <v>140</v>
      </c>
      <c r="D895" s="5" t="s">
        <v>3173</v>
      </c>
      <c r="E895" s="5" t="s">
        <v>1853</v>
      </c>
      <c r="F895" s="5" t="s">
        <v>1933</v>
      </c>
      <c r="G895" s="12" t="str">
        <f>VLOOKUP(D895,'[1]Раздел 1'!$D$13:$P$2328,4,0)</f>
        <v>ОКН</v>
      </c>
      <c r="H895" s="12">
        <f>VLOOKUP(D895,'[1]Раздел 1'!$D$13:$P$2328,5,0)</f>
        <v>1917</v>
      </c>
      <c r="I895" s="12">
        <f>VLOOKUP(D895,'[1]Раздел 1'!$D$13:$P$2328,6,0)</f>
        <v>661.6</v>
      </c>
      <c r="J895" s="12" t="str">
        <f>VLOOKUP(D895,'[1]Раздел 1'!$D$13:$P$2328,7,0)</f>
        <v>кирпич</v>
      </c>
      <c r="K895" s="12">
        <f>VLOOKUP(D895,'[1]Раздел 1'!$D$13:$P$2328,8,0)</f>
        <v>2</v>
      </c>
      <c r="L895" s="12">
        <f>VLOOKUP(D895,'[1]Раздел 1'!$D$13:$P$2328,9,0)</f>
        <v>2</v>
      </c>
      <c r="M895" s="12">
        <f>VLOOKUP(D895,'[1]Раздел 1'!$D$13:$P$2328,10,0)</f>
        <v>0</v>
      </c>
      <c r="N895" s="12">
        <f>VLOOKUP(D895,'[1]Раздел 1'!$D$13:$P$2328,11,0)</f>
        <v>0</v>
      </c>
      <c r="O895" s="12">
        <f>VLOOKUP(D895,'[1]Раздел 1'!$D$13:$P$2328,12,0)</f>
        <v>26</v>
      </c>
      <c r="P895" s="12">
        <f>VLOOKUP(D895,'[1]Раздел 1'!$D$13:$P$2328,13,0)</f>
        <v>41609000</v>
      </c>
    </row>
    <row r="896" spans="1:16" ht="45" customHeight="1" x14ac:dyDescent="0.45">
      <c r="A896" s="14">
        <v>881</v>
      </c>
      <c r="B896" s="6" t="s">
        <v>14</v>
      </c>
      <c r="C896" s="5" t="s">
        <v>140</v>
      </c>
      <c r="D896" s="6" t="s">
        <v>2140</v>
      </c>
      <c r="E896" s="6" t="s">
        <v>2141</v>
      </c>
      <c r="F896" s="5" t="s">
        <v>1933</v>
      </c>
      <c r="G896" s="12" t="str">
        <f>VLOOKUP(D896,'[1]Раздел 1'!$D$13:$P$2328,4,0)</f>
        <v>ОКН</v>
      </c>
      <c r="H896" s="12">
        <f>VLOOKUP(D896,'[1]Раздел 1'!$D$13:$P$2328,5,0)</f>
        <v>1917</v>
      </c>
      <c r="I896" s="12">
        <f>VLOOKUP(D896,'[1]Раздел 1'!$D$13:$P$2328,6,0)</f>
        <v>272.54000000000002</v>
      </c>
      <c r="J896" s="12" t="str">
        <f>VLOOKUP(D896,'[1]Раздел 1'!$D$13:$P$2328,7,0)</f>
        <v>бревенчатый</v>
      </c>
      <c r="K896" s="12">
        <f>VLOOKUP(D896,'[1]Раздел 1'!$D$13:$P$2328,8,0)</f>
        <v>2</v>
      </c>
      <c r="L896" s="12">
        <f>VLOOKUP(D896,'[1]Раздел 1'!$D$13:$P$2328,9,0)</f>
        <v>1</v>
      </c>
      <c r="M896" s="12">
        <f>VLOOKUP(D896,'[1]Раздел 1'!$D$13:$P$2328,10,0)</f>
        <v>0</v>
      </c>
      <c r="N896" s="12">
        <f>VLOOKUP(D896,'[1]Раздел 1'!$D$13:$P$2328,11,0)</f>
        <v>0</v>
      </c>
      <c r="O896" s="12">
        <f>VLOOKUP(D896,'[1]Раздел 1'!$D$13:$P$2328,12,0)</f>
        <v>14</v>
      </c>
      <c r="P896" s="12">
        <f>VLOOKUP(D896,'[1]Раздел 1'!$D$13:$P$2328,13,0)</f>
        <v>41609000</v>
      </c>
    </row>
    <row r="897" spans="1:16" ht="45" customHeight="1" x14ac:dyDescent="0.45">
      <c r="A897" s="14">
        <v>882</v>
      </c>
      <c r="B897" s="5" t="s">
        <v>14</v>
      </c>
      <c r="C897" s="5" t="s">
        <v>140</v>
      </c>
      <c r="D897" s="5" t="s">
        <v>3174</v>
      </c>
      <c r="E897" s="5" t="s">
        <v>1674</v>
      </c>
      <c r="F897" s="5" t="s">
        <v>1933</v>
      </c>
      <c r="G897" s="12"/>
      <c r="H897" s="12">
        <f>VLOOKUP(D897,'[1]Раздел 1'!$D$13:$P$2328,5,0)</f>
        <v>1959</v>
      </c>
      <c r="I897" s="12">
        <f>VLOOKUP(D897,'[1]Раздел 1'!$D$13:$P$2328,6,0)</f>
        <v>307.7</v>
      </c>
      <c r="J897" s="12" t="str">
        <f>VLOOKUP(D897,'[1]Раздел 1'!$D$13:$P$2328,7,0)</f>
        <v>дерево</v>
      </c>
      <c r="K897" s="12">
        <f>VLOOKUP(D897,'[1]Раздел 1'!$D$13:$P$2328,8,0)</f>
        <v>2</v>
      </c>
      <c r="L897" s="12">
        <f>VLOOKUP(D897,'[1]Раздел 1'!$D$13:$P$2328,9,0)</f>
        <v>1</v>
      </c>
      <c r="M897" s="12">
        <f>VLOOKUP(D897,'[1]Раздел 1'!$D$13:$P$2328,10,0)</f>
        <v>0</v>
      </c>
      <c r="N897" s="12">
        <f>VLOOKUP(D897,'[1]Раздел 1'!$D$13:$P$2328,11,0)</f>
        <v>0</v>
      </c>
      <c r="O897" s="12">
        <f>VLOOKUP(D897,'[1]Раздел 1'!$D$13:$P$2328,12,0)</f>
        <v>15</v>
      </c>
      <c r="P897" s="12">
        <f>VLOOKUP(D897,'[1]Раздел 1'!$D$13:$P$2328,13,0)</f>
        <v>41609000</v>
      </c>
    </row>
    <row r="898" spans="1:16" ht="45" customHeight="1" x14ac:dyDescent="0.45">
      <c r="A898" s="14">
        <v>883</v>
      </c>
      <c r="B898" s="5" t="s">
        <v>14</v>
      </c>
      <c r="C898" s="5" t="s">
        <v>140</v>
      </c>
      <c r="D898" s="5" t="s">
        <v>3175</v>
      </c>
      <c r="E898" s="5" t="s">
        <v>345</v>
      </c>
      <c r="F898" s="5" t="s">
        <v>1933</v>
      </c>
      <c r="G898" s="12"/>
      <c r="H898" s="12">
        <f>VLOOKUP(D898,'[1]Раздел 1'!$D$13:$P$2328,5,0)</f>
        <v>1959</v>
      </c>
      <c r="I898" s="12">
        <f>VLOOKUP(D898,'[1]Раздел 1'!$D$13:$P$2328,6,0)</f>
        <v>326.42</v>
      </c>
      <c r="J898" s="12" t="str">
        <f>VLOOKUP(D898,'[1]Раздел 1'!$D$13:$P$2328,7,0)</f>
        <v>дерево</v>
      </c>
      <c r="K898" s="12">
        <f>VLOOKUP(D898,'[1]Раздел 1'!$D$13:$P$2328,8,0)</f>
        <v>2</v>
      </c>
      <c r="L898" s="12">
        <f>VLOOKUP(D898,'[1]Раздел 1'!$D$13:$P$2328,9,0)</f>
        <v>1</v>
      </c>
      <c r="M898" s="12">
        <f>VLOOKUP(D898,'[1]Раздел 1'!$D$13:$P$2328,10,0)</f>
        <v>0</v>
      </c>
      <c r="N898" s="12">
        <f>VLOOKUP(D898,'[1]Раздел 1'!$D$13:$P$2328,11,0)</f>
        <v>0</v>
      </c>
      <c r="O898" s="12">
        <f>VLOOKUP(D898,'[1]Раздел 1'!$D$13:$P$2328,12,0)</f>
        <v>19</v>
      </c>
      <c r="P898" s="12">
        <f>VLOOKUP(D898,'[1]Раздел 1'!$D$13:$P$2328,13,0)</f>
        <v>41609000</v>
      </c>
    </row>
    <row r="899" spans="1:16" ht="45" customHeight="1" x14ac:dyDescent="0.45">
      <c r="A899" s="14">
        <v>884</v>
      </c>
      <c r="B899" s="5" t="s">
        <v>14</v>
      </c>
      <c r="C899" s="5" t="s">
        <v>140</v>
      </c>
      <c r="D899" s="5" t="s">
        <v>3176</v>
      </c>
      <c r="E899" s="5" t="s">
        <v>1675</v>
      </c>
      <c r="F899" s="5" t="s">
        <v>1933</v>
      </c>
      <c r="G899" s="12"/>
      <c r="H899" s="12">
        <f>VLOOKUP(D899,'[1]Раздел 1'!$D$13:$P$2328,5,0)</f>
        <v>1917</v>
      </c>
      <c r="I899" s="12">
        <f>VLOOKUP(D899,'[1]Раздел 1'!$D$13:$P$2328,6,0)</f>
        <v>244.31</v>
      </c>
      <c r="J899" s="12" t="str">
        <f>VLOOKUP(D899,'[1]Раздел 1'!$D$13:$P$2328,7,0)</f>
        <v>бревенчатый</v>
      </c>
      <c r="K899" s="12">
        <f>VLOOKUP(D899,'[1]Раздел 1'!$D$13:$P$2328,8,0)</f>
        <v>2</v>
      </c>
      <c r="L899" s="12">
        <f>VLOOKUP(D899,'[1]Раздел 1'!$D$13:$P$2328,9,0)</f>
        <v>1</v>
      </c>
      <c r="M899" s="12">
        <f>VLOOKUP(D899,'[1]Раздел 1'!$D$13:$P$2328,10,0)</f>
        <v>0</v>
      </c>
      <c r="N899" s="12">
        <f>VLOOKUP(D899,'[1]Раздел 1'!$D$13:$P$2328,11,0)</f>
        <v>0</v>
      </c>
      <c r="O899" s="12">
        <f>VLOOKUP(D899,'[1]Раздел 1'!$D$13:$P$2328,12,0)</f>
        <v>24</v>
      </c>
      <c r="P899" s="12">
        <f>VLOOKUP(D899,'[1]Раздел 1'!$D$13:$P$2328,13,0)</f>
        <v>41609000</v>
      </c>
    </row>
    <row r="900" spans="1:16" ht="45" customHeight="1" x14ac:dyDescent="0.45">
      <c r="A900" s="14">
        <v>885</v>
      </c>
      <c r="B900" s="5" t="s">
        <v>14</v>
      </c>
      <c r="C900" s="5" t="s">
        <v>140</v>
      </c>
      <c r="D900" s="5" t="s">
        <v>3177</v>
      </c>
      <c r="E900" s="5" t="s">
        <v>1676</v>
      </c>
      <c r="F900" s="5" t="s">
        <v>1933</v>
      </c>
      <c r="G900" s="12"/>
      <c r="H900" s="12">
        <f>VLOOKUP(D900,'[1]Раздел 1'!$D$13:$P$2328,5,0)</f>
        <v>1958</v>
      </c>
      <c r="I900" s="12">
        <f>VLOOKUP(D900,'[1]Раздел 1'!$D$13:$P$2328,6,0)</f>
        <v>409.25</v>
      </c>
      <c r="J900" s="12" t="str">
        <f>VLOOKUP(D900,'[1]Раздел 1'!$D$13:$P$2328,7,0)</f>
        <v>дерево</v>
      </c>
      <c r="K900" s="12">
        <f>VLOOKUP(D900,'[1]Раздел 1'!$D$13:$P$2328,8,0)</f>
        <v>2</v>
      </c>
      <c r="L900" s="12">
        <f>VLOOKUP(D900,'[1]Раздел 1'!$D$13:$P$2328,9,0)</f>
        <v>1</v>
      </c>
      <c r="M900" s="12">
        <f>VLOOKUP(D900,'[1]Раздел 1'!$D$13:$P$2328,10,0)</f>
        <v>0</v>
      </c>
      <c r="N900" s="12">
        <f>VLOOKUP(D900,'[1]Раздел 1'!$D$13:$P$2328,11,0)</f>
        <v>0</v>
      </c>
      <c r="O900" s="12">
        <f>VLOOKUP(D900,'[1]Раздел 1'!$D$13:$P$2328,12,0)</f>
        <v>17</v>
      </c>
      <c r="P900" s="12">
        <f>VLOOKUP(D900,'[1]Раздел 1'!$D$13:$P$2328,13,0)</f>
        <v>41609000</v>
      </c>
    </row>
    <row r="901" spans="1:16" ht="45" customHeight="1" x14ac:dyDescent="0.45">
      <c r="A901" s="14">
        <v>886</v>
      </c>
      <c r="B901" s="5" t="s">
        <v>14</v>
      </c>
      <c r="C901" s="5" t="s">
        <v>140</v>
      </c>
      <c r="D901" s="5" t="s">
        <v>3178</v>
      </c>
      <c r="E901" s="5" t="s">
        <v>1677</v>
      </c>
      <c r="F901" s="5" t="s">
        <v>1933</v>
      </c>
      <c r="G901" s="12"/>
      <c r="H901" s="12">
        <f>VLOOKUP(D901,'[1]Раздел 1'!$D$13:$P$2328,5,0)</f>
        <v>1961</v>
      </c>
      <c r="I901" s="12">
        <f>VLOOKUP(D901,'[1]Раздел 1'!$D$13:$P$2328,6,0)</f>
        <v>787</v>
      </c>
      <c r="J901" s="12" t="str">
        <f>VLOOKUP(D901,'[1]Раздел 1'!$D$13:$P$2328,7,0)</f>
        <v>кирпич</v>
      </c>
      <c r="K901" s="12">
        <f>VLOOKUP(D901,'[1]Раздел 1'!$D$13:$P$2328,8,0)</f>
        <v>2</v>
      </c>
      <c r="L901" s="12">
        <f>VLOOKUP(D901,'[1]Раздел 1'!$D$13:$P$2328,9,0)</f>
        <v>2</v>
      </c>
      <c r="M901" s="12">
        <f>VLOOKUP(D901,'[1]Раздел 1'!$D$13:$P$2328,10,0)</f>
        <v>0</v>
      </c>
      <c r="N901" s="12">
        <f>VLOOKUP(D901,'[1]Раздел 1'!$D$13:$P$2328,11,0)</f>
        <v>0</v>
      </c>
      <c r="O901" s="12">
        <f>VLOOKUP(D901,'[1]Раздел 1'!$D$13:$P$2328,12,0)</f>
        <v>35</v>
      </c>
      <c r="P901" s="12">
        <f>VLOOKUP(D901,'[1]Раздел 1'!$D$13:$P$2328,13,0)</f>
        <v>41609000</v>
      </c>
    </row>
    <row r="902" spans="1:16" ht="45" customHeight="1" x14ac:dyDescent="0.45">
      <c r="A902" s="14">
        <v>887</v>
      </c>
      <c r="B902" s="5" t="s">
        <v>14</v>
      </c>
      <c r="C902" s="5" t="s">
        <v>140</v>
      </c>
      <c r="D902" s="5" t="s">
        <v>3179</v>
      </c>
      <c r="E902" s="5" t="s">
        <v>211</v>
      </c>
      <c r="F902" s="5" t="s">
        <v>1933</v>
      </c>
      <c r="G902" s="12"/>
      <c r="H902" s="12">
        <f>VLOOKUP(D902,'[1]Раздел 1'!$D$13:$P$2328,5,0)</f>
        <v>1962</v>
      </c>
      <c r="I902" s="12">
        <f>VLOOKUP(D902,'[1]Раздел 1'!$D$13:$P$2328,6,0)</f>
        <v>777.7</v>
      </c>
      <c r="J902" s="12" t="str">
        <f>VLOOKUP(D902,'[1]Раздел 1'!$D$13:$P$2328,7,0)</f>
        <v>кирпич</v>
      </c>
      <c r="K902" s="12">
        <f>VLOOKUP(D902,'[1]Раздел 1'!$D$13:$P$2328,8,0)</f>
        <v>2</v>
      </c>
      <c r="L902" s="12">
        <f>VLOOKUP(D902,'[1]Раздел 1'!$D$13:$P$2328,9,0)</f>
        <v>2</v>
      </c>
      <c r="M902" s="12">
        <f>VLOOKUP(D902,'[1]Раздел 1'!$D$13:$P$2328,10,0)</f>
        <v>0</v>
      </c>
      <c r="N902" s="12">
        <f>VLOOKUP(D902,'[1]Раздел 1'!$D$13:$P$2328,11,0)</f>
        <v>0</v>
      </c>
      <c r="O902" s="12">
        <f>VLOOKUP(D902,'[1]Раздел 1'!$D$13:$P$2328,12,0)</f>
        <v>43</v>
      </c>
      <c r="P902" s="12">
        <f>VLOOKUP(D902,'[1]Раздел 1'!$D$13:$P$2328,13,0)</f>
        <v>41609000</v>
      </c>
    </row>
    <row r="903" spans="1:16" ht="45" customHeight="1" x14ac:dyDescent="0.45">
      <c r="A903" s="14">
        <v>888</v>
      </c>
      <c r="B903" s="5" t="s">
        <v>14</v>
      </c>
      <c r="C903" s="5" t="s">
        <v>140</v>
      </c>
      <c r="D903" s="5" t="s">
        <v>3180</v>
      </c>
      <c r="E903" s="5" t="s">
        <v>435</v>
      </c>
      <c r="F903" s="5" t="s">
        <v>1933</v>
      </c>
      <c r="G903" s="12"/>
      <c r="H903" s="12">
        <f>VLOOKUP(D903,'[1]Раздел 1'!$D$13:$P$2328,5,0)</f>
        <v>1958</v>
      </c>
      <c r="I903" s="12">
        <f>VLOOKUP(D903,'[1]Раздел 1'!$D$13:$P$2328,6,0)</f>
        <v>762.2</v>
      </c>
      <c r="J903" s="12" t="str">
        <f>VLOOKUP(D903,'[1]Раздел 1'!$D$13:$P$2328,7,0)</f>
        <v>кирпич</v>
      </c>
      <c r="K903" s="12">
        <f>VLOOKUP(D903,'[1]Раздел 1'!$D$13:$P$2328,8,0)</f>
        <v>2</v>
      </c>
      <c r="L903" s="12">
        <f>VLOOKUP(D903,'[1]Раздел 1'!$D$13:$P$2328,9,0)</f>
        <v>2</v>
      </c>
      <c r="M903" s="12">
        <f>VLOOKUP(D903,'[1]Раздел 1'!$D$13:$P$2328,10,0)</f>
        <v>0</v>
      </c>
      <c r="N903" s="12">
        <f>VLOOKUP(D903,'[1]Раздел 1'!$D$13:$P$2328,11,0)</f>
        <v>0</v>
      </c>
      <c r="O903" s="12">
        <f>VLOOKUP(D903,'[1]Раздел 1'!$D$13:$P$2328,12,0)</f>
        <v>22</v>
      </c>
      <c r="P903" s="12">
        <f>VLOOKUP(D903,'[1]Раздел 1'!$D$13:$P$2328,13,0)</f>
        <v>41609000</v>
      </c>
    </row>
    <row r="904" spans="1:16" ht="45" customHeight="1" x14ac:dyDescent="0.45">
      <c r="A904" s="14">
        <v>889</v>
      </c>
      <c r="B904" s="5" t="s">
        <v>14</v>
      </c>
      <c r="C904" s="5" t="s">
        <v>140</v>
      </c>
      <c r="D904" s="5" t="s">
        <v>3181</v>
      </c>
      <c r="E904" s="5" t="s">
        <v>1678</v>
      </c>
      <c r="F904" s="5" t="s">
        <v>1933</v>
      </c>
      <c r="G904" s="12"/>
      <c r="H904" s="12">
        <f>VLOOKUP(D904,'[1]Раздел 1'!$D$13:$P$2328,5,0)</f>
        <v>1917</v>
      </c>
      <c r="I904" s="12">
        <f>VLOOKUP(D904,'[1]Раздел 1'!$D$13:$P$2328,6,0)</f>
        <v>241.9</v>
      </c>
      <c r="J904" s="12" t="str">
        <f>VLOOKUP(D904,'[1]Раздел 1'!$D$13:$P$2328,7,0)</f>
        <v>дерево</v>
      </c>
      <c r="K904" s="12">
        <f>VLOOKUP(D904,'[1]Раздел 1'!$D$13:$P$2328,8,0)</f>
        <v>2</v>
      </c>
      <c r="L904" s="12">
        <f>VLOOKUP(D904,'[1]Раздел 1'!$D$13:$P$2328,9,0)</f>
        <v>1</v>
      </c>
      <c r="M904" s="12">
        <f>VLOOKUP(D904,'[1]Раздел 1'!$D$13:$P$2328,10,0)</f>
        <v>0</v>
      </c>
      <c r="N904" s="12">
        <f>VLOOKUP(D904,'[1]Раздел 1'!$D$13:$P$2328,11,0)</f>
        <v>0</v>
      </c>
      <c r="O904" s="12">
        <f>VLOOKUP(D904,'[1]Раздел 1'!$D$13:$P$2328,12,0)</f>
        <v>8</v>
      </c>
      <c r="P904" s="12">
        <f>VLOOKUP(D904,'[1]Раздел 1'!$D$13:$P$2328,13,0)</f>
        <v>41609000</v>
      </c>
    </row>
    <row r="905" spans="1:16" ht="45" customHeight="1" x14ac:dyDescent="0.45">
      <c r="A905" s="14">
        <v>890</v>
      </c>
      <c r="B905" s="5" t="s">
        <v>14</v>
      </c>
      <c r="C905" s="5" t="s">
        <v>140</v>
      </c>
      <c r="D905" s="5" t="s">
        <v>3182</v>
      </c>
      <c r="E905" s="5" t="s">
        <v>966</v>
      </c>
      <c r="F905" s="5" t="s">
        <v>1933</v>
      </c>
      <c r="G905" s="12"/>
      <c r="H905" s="12">
        <f>VLOOKUP(D905,'[1]Раздел 1'!$D$13:$P$2328,5,0)</f>
        <v>1992</v>
      </c>
      <c r="I905" s="12">
        <f>VLOOKUP(D905,'[1]Раздел 1'!$D$13:$P$2328,6,0)</f>
        <v>1301.9000000000001</v>
      </c>
      <c r="J905" s="12" t="str">
        <f>VLOOKUP(D905,'[1]Раздел 1'!$D$13:$P$2328,7,0)</f>
        <v>кирпич</v>
      </c>
      <c r="K905" s="12">
        <f>VLOOKUP(D905,'[1]Раздел 1'!$D$13:$P$2328,8,0)</f>
        <v>3</v>
      </c>
      <c r="L905" s="12">
        <f>VLOOKUP(D905,'[1]Раздел 1'!$D$13:$P$2328,9,0)</f>
        <v>2</v>
      </c>
      <c r="M905" s="12">
        <f>VLOOKUP(D905,'[1]Раздел 1'!$D$13:$P$2328,10,0)</f>
        <v>0</v>
      </c>
      <c r="N905" s="12">
        <f>VLOOKUP(D905,'[1]Раздел 1'!$D$13:$P$2328,11,0)</f>
        <v>0</v>
      </c>
      <c r="O905" s="12">
        <f>VLOOKUP(D905,'[1]Раздел 1'!$D$13:$P$2328,12,0)</f>
        <v>63</v>
      </c>
      <c r="P905" s="12">
        <f>VLOOKUP(D905,'[1]Раздел 1'!$D$13:$P$2328,13,0)</f>
        <v>41609000</v>
      </c>
    </row>
    <row r="906" spans="1:16" ht="45" customHeight="1" x14ac:dyDescent="0.45">
      <c r="A906" s="14">
        <v>891</v>
      </c>
      <c r="B906" s="5" t="s">
        <v>85</v>
      </c>
      <c r="C906" s="5" t="s">
        <v>106</v>
      </c>
      <c r="D906" s="5" t="s">
        <v>3183</v>
      </c>
      <c r="E906" s="5" t="s">
        <v>1898</v>
      </c>
      <c r="F906" s="5" t="s">
        <v>1948</v>
      </c>
      <c r="G906" s="12" t="s">
        <v>4199</v>
      </c>
      <c r="H906" s="12">
        <v>1955</v>
      </c>
      <c r="I906" s="12">
        <v>588.70000000000005</v>
      </c>
      <c r="J906" s="12" t="s">
        <v>1950</v>
      </c>
      <c r="K906" s="12">
        <v>2</v>
      </c>
      <c r="L906" s="12"/>
      <c r="M906" s="12">
        <v>0</v>
      </c>
      <c r="N906" s="12">
        <v>0</v>
      </c>
      <c r="O906" s="12"/>
      <c r="P906" s="12">
        <v>41625000</v>
      </c>
    </row>
    <row r="907" spans="1:16" ht="45" customHeight="1" x14ac:dyDescent="0.45">
      <c r="A907" s="14">
        <v>892</v>
      </c>
      <c r="B907" s="5" t="s">
        <v>85</v>
      </c>
      <c r="C907" s="5" t="s">
        <v>106</v>
      </c>
      <c r="D907" s="5" t="s">
        <v>3184</v>
      </c>
      <c r="E907" s="5" t="s">
        <v>378</v>
      </c>
      <c r="F907" s="5" t="s">
        <v>1933</v>
      </c>
      <c r="G907" s="12"/>
      <c r="H907" s="12">
        <f>VLOOKUP(D907,'[1]Раздел 1'!$D$13:$P$2328,5,0)</f>
        <v>1961</v>
      </c>
      <c r="I907" s="12">
        <f>VLOOKUP(D907,'[1]Раздел 1'!$D$13:$P$2328,6,0)</f>
        <v>520.9</v>
      </c>
      <c r="J907" s="12" t="str">
        <f>VLOOKUP(D907,'[1]Раздел 1'!$D$13:$P$2328,7,0)</f>
        <v>кирпич</v>
      </c>
      <c r="K907" s="12">
        <f>VLOOKUP(D907,'[1]Раздел 1'!$D$13:$P$2328,8,0)</f>
        <v>2</v>
      </c>
      <c r="L907" s="12">
        <f>VLOOKUP(D907,'[1]Раздел 1'!$D$13:$P$2328,9,0)</f>
        <v>2</v>
      </c>
      <c r="M907" s="12">
        <f>VLOOKUP(D907,'[1]Раздел 1'!$D$13:$P$2328,10,0)</f>
        <v>0</v>
      </c>
      <c r="N907" s="12">
        <f>VLOOKUP(D907,'[1]Раздел 1'!$D$13:$P$2328,11,0)</f>
        <v>0</v>
      </c>
      <c r="O907" s="12">
        <f>VLOOKUP(D907,'[1]Раздел 1'!$D$13:$P$2328,12,0)</f>
        <v>26</v>
      </c>
      <c r="P907" s="12">
        <f>VLOOKUP(D907,'[1]Раздел 1'!$D$13:$P$2328,13,0)</f>
        <v>41625000</v>
      </c>
    </row>
    <row r="908" spans="1:16" ht="45" customHeight="1" x14ac:dyDescent="0.45">
      <c r="A908" s="14">
        <v>893</v>
      </c>
      <c r="B908" s="5" t="s">
        <v>85</v>
      </c>
      <c r="C908" s="5" t="s">
        <v>106</v>
      </c>
      <c r="D908" s="5" t="s">
        <v>3185</v>
      </c>
      <c r="E908" s="5" t="s">
        <v>1889</v>
      </c>
      <c r="F908" s="5" t="s">
        <v>1948</v>
      </c>
      <c r="G908" s="12" t="s">
        <v>4199</v>
      </c>
      <c r="H908" s="12">
        <v>1967</v>
      </c>
      <c r="I908" s="12">
        <v>3527.59</v>
      </c>
      <c r="J908" s="12" t="s">
        <v>1950</v>
      </c>
      <c r="K908" s="12">
        <v>5</v>
      </c>
      <c r="L908" s="12"/>
      <c r="M908" s="12">
        <v>0</v>
      </c>
      <c r="N908" s="12">
        <v>0</v>
      </c>
      <c r="O908" s="12"/>
      <c r="P908" s="12">
        <v>41625000</v>
      </c>
    </row>
    <row r="909" spans="1:16" ht="45" customHeight="1" x14ac:dyDescent="0.45">
      <c r="A909" s="14">
        <v>894</v>
      </c>
      <c r="B909" s="5" t="s">
        <v>85</v>
      </c>
      <c r="C909" s="5" t="s">
        <v>106</v>
      </c>
      <c r="D909" s="6" t="s">
        <v>3186</v>
      </c>
      <c r="E909" s="6" t="s">
        <v>155</v>
      </c>
      <c r="F909" s="5" t="s">
        <v>1933</v>
      </c>
      <c r="G909" s="12"/>
      <c r="H909" s="12">
        <f>VLOOKUP(D909,'[1]Раздел 1'!$D$13:$P$2328,5,0)</f>
        <v>1959</v>
      </c>
      <c r="I909" s="12">
        <f>VLOOKUP(D909,'[1]Раздел 1'!$D$13:$P$2328,6,0)</f>
        <v>585.41999999999996</v>
      </c>
      <c r="J909" s="12" t="str">
        <f>VLOOKUP(D909,'[1]Раздел 1'!$D$13:$P$2328,7,0)</f>
        <v>кирпич</v>
      </c>
      <c r="K909" s="12">
        <f>VLOOKUP(D909,'[1]Раздел 1'!$D$13:$P$2328,8,0)</f>
        <v>2</v>
      </c>
      <c r="L909" s="12">
        <f>VLOOKUP(D909,'[1]Раздел 1'!$D$13:$P$2328,9,0)</f>
        <v>1</v>
      </c>
      <c r="M909" s="12">
        <f>VLOOKUP(D909,'[1]Раздел 1'!$D$13:$P$2328,10,0)</f>
        <v>0</v>
      </c>
      <c r="N909" s="12">
        <f>VLOOKUP(D909,'[1]Раздел 1'!$D$13:$P$2328,11,0)</f>
        <v>0</v>
      </c>
      <c r="O909" s="12">
        <f>VLOOKUP(D909,'[1]Раздел 1'!$D$13:$P$2328,12,0)</f>
        <v>14</v>
      </c>
      <c r="P909" s="12">
        <f>VLOOKUP(D909,'[1]Раздел 1'!$D$13:$P$2328,13,0)</f>
        <v>41625000</v>
      </c>
    </row>
    <row r="910" spans="1:16" ht="45" customHeight="1" x14ac:dyDescent="0.45">
      <c r="A910" s="14">
        <v>895</v>
      </c>
      <c r="B910" s="5" t="s">
        <v>85</v>
      </c>
      <c r="C910" s="5" t="s">
        <v>106</v>
      </c>
      <c r="D910" s="5" t="s">
        <v>3187</v>
      </c>
      <c r="E910" s="5" t="s">
        <v>1196</v>
      </c>
      <c r="F910" s="5" t="s">
        <v>1933</v>
      </c>
      <c r="G910" s="12"/>
      <c r="H910" s="12">
        <f>VLOOKUP(D910,'[1]Раздел 1'!$D$13:$P$2328,5,0)</f>
        <v>1958</v>
      </c>
      <c r="I910" s="12">
        <f>VLOOKUP(D910,'[1]Раздел 1'!$D$13:$P$2328,6,0)</f>
        <v>1170.24</v>
      </c>
      <c r="J910" s="12" t="str">
        <f>VLOOKUP(D910,'[1]Раздел 1'!$D$13:$P$2328,7,0)</f>
        <v>кирпич</v>
      </c>
      <c r="K910" s="12">
        <f>VLOOKUP(D910,'[1]Раздел 1'!$D$13:$P$2328,8,0)</f>
        <v>2</v>
      </c>
      <c r="L910" s="12">
        <f>VLOOKUP(D910,'[1]Раздел 1'!$D$13:$P$2328,9,0)</f>
        <v>2</v>
      </c>
      <c r="M910" s="12">
        <f>VLOOKUP(D910,'[1]Раздел 1'!$D$13:$P$2328,10,0)</f>
        <v>0</v>
      </c>
      <c r="N910" s="12">
        <f>VLOOKUP(D910,'[1]Раздел 1'!$D$13:$P$2328,11,0)</f>
        <v>0</v>
      </c>
      <c r="O910" s="12">
        <f>VLOOKUP(D910,'[1]Раздел 1'!$D$13:$P$2328,12,0)</f>
        <v>30</v>
      </c>
      <c r="P910" s="12">
        <f>VLOOKUP(D910,'[1]Раздел 1'!$D$13:$P$2328,13,0)</f>
        <v>41625000</v>
      </c>
    </row>
    <row r="911" spans="1:16" ht="45" customHeight="1" x14ac:dyDescent="0.45">
      <c r="A911" s="14">
        <v>896</v>
      </c>
      <c r="B911" s="5" t="s">
        <v>85</v>
      </c>
      <c r="C911" s="5" t="s">
        <v>106</v>
      </c>
      <c r="D911" s="5" t="s">
        <v>3188</v>
      </c>
      <c r="E911" s="5" t="s">
        <v>336</v>
      </c>
      <c r="F911" s="5" t="s">
        <v>1933</v>
      </c>
      <c r="G911" s="12"/>
      <c r="H911" s="12">
        <f>VLOOKUP(D911,'[1]Раздел 1'!$D$13:$P$2328,5,0)</f>
        <v>1957</v>
      </c>
      <c r="I911" s="12">
        <f>VLOOKUP(D911,'[1]Раздел 1'!$D$13:$P$2328,6,0)</f>
        <v>330.63</v>
      </c>
      <c r="J911" s="12" t="str">
        <f>VLOOKUP(D911,'[1]Раздел 1'!$D$13:$P$2328,7,0)</f>
        <v>кирпич</v>
      </c>
      <c r="K911" s="12">
        <f>VLOOKUP(D911,'[1]Раздел 1'!$D$13:$P$2328,8,0)</f>
        <v>2</v>
      </c>
      <c r="L911" s="12">
        <f>VLOOKUP(D911,'[1]Раздел 1'!$D$13:$P$2328,9,0)</f>
        <v>1</v>
      </c>
      <c r="M911" s="12">
        <f>VLOOKUP(D911,'[1]Раздел 1'!$D$13:$P$2328,10,0)</f>
        <v>0</v>
      </c>
      <c r="N911" s="12">
        <f>VLOOKUP(D911,'[1]Раздел 1'!$D$13:$P$2328,11,0)</f>
        <v>0</v>
      </c>
      <c r="O911" s="12">
        <f>VLOOKUP(D911,'[1]Раздел 1'!$D$13:$P$2328,12,0)</f>
        <v>15</v>
      </c>
      <c r="P911" s="12">
        <f>VLOOKUP(D911,'[1]Раздел 1'!$D$13:$P$2328,13,0)</f>
        <v>41625000</v>
      </c>
    </row>
    <row r="912" spans="1:16" ht="45" customHeight="1" x14ac:dyDescent="0.45">
      <c r="A912" s="14">
        <v>897</v>
      </c>
      <c r="B912" s="5" t="s">
        <v>85</v>
      </c>
      <c r="C912" s="5" t="s">
        <v>106</v>
      </c>
      <c r="D912" s="5" t="s">
        <v>3189</v>
      </c>
      <c r="E912" s="5" t="s">
        <v>1890</v>
      </c>
      <c r="F912" s="5" t="s">
        <v>1948</v>
      </c>
      <c r="G912" s="12" t="s">
        <v>4199</v>
      </c>
      <c r="H912" s="12">
        <v>1961</v>
      </c>
      <c r="I912" s="12">
        <v>1354.77</v>
      </c>
      <c r="J912" s="12" t="s">
        <v>1950</v>
      </c>
      <c r="K912" s="12">
        <v>4</v>
      </c>
      <c r="L912" s="12"/>
      <c r="M912" s="12">
        <v>0</v>
      </c>
      <c r="N912" s="12">
        <v>0</v>
      </c>
      <c r="O912" s="12"/>
      <c r="P912" s="12">
        <v>41625000</v>
      </c>
    </row>
    <row r="913" spans="1:16" ht="45" customHeight="1" x14ac:dyDescent="0.45">
      <c r="A913" s="14">
        <v>898</v>
      </c>
      <c r="B913" s="5" t="s">
        <v>85</v>
      </c>
      <c r="C913" s="5" t="s">
        <v>106</v>
      </c>
      <c r="D913" s="5" t="s">
        <v>3190</v>
      </c>
      <c r="E913" s="5" t="s">
        <v>1891</v>
      </c>
      <c r="F913" s="5" t="s">
        <v>1948</v>
      </c>
      <c r="G913" s="12" t="s">
        <v>4199</v>
      </c>
      <c r="H913" s="12">
        <v>1962</v>
      </c>
      <c r="I913" s="12">
        <v>1396.82</v>
      </c>
      <c r="J913" s="12" t="s">
        <v>1950</v>
      </c>
      <c r="K913" s="12">
        <v>4</v>
      </c>
      <c r="L913" s="12"/>
      <c r="M913" s="12">
        <v>0</v>
      </c>
      <c r="N913" s="12">
        <v>0</v>
      </c>
      <c r="O913" s="12"/>
      <c r="P913" s="12">
        <v>41625000</v>
      </c>
    </row>
    <row r="914" spans="1:16" ht="45" customHeight="1" x14ac:dyDescent="0.45">
      <c r="A914" s="14">
        <v>899</v>
      </c>
      <c r="B914" s="5" t="s">
        <v>85</v>
      </c>
      <c r="C914" s="5" t="s">
        <v>106</v>
      </c>
      <c r="D914" s="5" t="s">
        <v>3191</v>
      </c>
      <c r="E914" s="5" t="s">
        <v>925</v>
      </c>
      <c r="F914" s="5" t="s">
        <v>1933</v>
      </c>
      <c r="G914" s="12"/>
      <c r="H914" s="12">
        <f>VLOOKUP(D914,'[1]Раздел 1'!$D$13:$P$2328,5,0)</f>
        <v>1960</v>
      </c>
      <c r="I914" s="12">
        <f>VLOOKUP(D914,'[1]Раздел 1'!$D$13:$P$2328,6,0)</f>
        <v>1416.47</v>
      </c>
      <c r="J914" s="12" t="str">
        <f>VLOOKUP(D914,'[1]Раздел 1'!$D$13:$P$2328,7,0)</f>
        <v>кирпич</v>
      </c>
      <c r="K914" s="12">
        <f>VLOOKUP(D914,'[1]Раздел 1'!$D$13:$P$2328,8,0)</f>
        <v>4</v>
      </c>
      <c r="L914" s="12">
        <f>VLOOKUP(D914,'[1]Раздел 1'!$D$13:$P$2328,9,0)</f>
        <v>2</v>
      </c>
      <c r="M914" s="12">
        <f>VLOOKUP(D914,'[1]Раздел 1'!$D$13:$P$2328,10,0)</f>
        <v>0</v>
      </c>
      <c r="N914" s="12">
        <f>VLOOKUP(D914,'[1]Раздел 1'!$D$13:$P$2328,11,0)</f>
        <v>0</v>
      </c>
      <c r="O914" s="12">
        <f>VLOOKUP(D914,'[1]Раздел 1'!$D$13:$P$2328,12,0)</f>
        <v>72</v>
      </c>
      <c r="P914" s="12">
        <f>VLOOKUP(D914,'[1]Раздел 1'!$D$13:$P$2328,13,0)</f>
        <v>41625000</v>
      </c>
    </row>
    <row r="915" spans="1:16" ht="45" customHeight="1" x14ac:dyDescent="0.45">
      <c r="A915" s="14">
        <v>900</v>
      </c>
      <c r="B915" s="5" t="s">
        <v>85</v>
      </c>
      <c r="C915" s="5" t="s">
        <v>106</v>
      </c>
      <c r="D915" s="5" t="s">
        <v>3192</v>
      </c>
      <c r="E915" s="5" t="s">
        <v>2327</v>
      </c>
      <c r="F915" s="5" t="s">
        <v>1933</v>
      </c>
      <c r="G915" s="12"/>
      <c r="H915" s="12">
        <f>VLOOKUP(D915,'[1]Раздел 1'!$D$13:$P$2328,5,0)</f>
        <v>1989</v>
      </c>
      <c r="I915" s="12">
        <f>VLOOKUP(D915,'[1]Раздел 1'!$D$13:$P$2328,6,0)</f>
        <v>5913.57</v>
      </c>
      <c r="J915" s="12" t="s">
        <v>1950</v>
      </c>
      <c r="K915" s="12">
        <f>VLOOKUP(D915,'[1]Раздел 1'!$D$13:$P$2328,8,0)</f>
        <v>5</v>
      </c>
      <c r="L915" s="12">
        <f>VLOOKUP(D915,'[1]Раздел 1'!$D$13:$P$2328,9,0)</f>
        <v>0</v>
      </c>
      <c r="M915" s="12">
        <v>0</v>
      </c>
      <c r="N915" s="12">
        <v>0</v>
      </c>
      <c r="O915" s="12">
        <f>VLOOKUP(D915,'[1]Раздел 1'!$D$13:$P$2328,12,0)</f>
        <v>0</v>
      </c>
      <c r="P915" s="12">
        <f>VLOOKUP(D915,'[1]Раздел 1'!$D$13:$P$2328,13,0)</f>
        <v>41625000</v>
      </c>
    </row>
    <row r="916" spans="1:16" ht="45" customHeight="1" x14ac:dyDescent="0.45">
      <c r="A916" s="14">
        <v>901</v>
      </c>
      <c r="B916" s="5" t="s">
        <v>85</v>
      </c>
      <c r="C916" s="5" t="s">
        <v>106</v>
      </c>
      <c r="D916" s="5" t="s">
        <v>3193</v>
      </c>
      <c r="E916" s="5" t="s">
        <v>1892</v>
      </c>
      <c r="F916" s="5" t="s">
        <v>1948</v>
      </c>
      <c r="G916" s="12"/>
      <c r="H916" s="12">
        <f>VLOOKUP(D916,'[1]Раздел 1'!$D$13:$P$2328,5,0)</f>
        <v>1962</v>
      </c>
      <c r="I916" s="12">
        <f>VLOOKUP(D916,'[1]Раздел 1'!$D$13:$P$2328,6,0)</f>
        <v>2130.66</v>
      </c>
      <c r="J916" s="12" t="str">
        <f>VLOOKUP(D916,'[1]Раздел 1'!$D$13:$P$2328,7,0)</f>
        <v>кирпич</v>
      </c>
      <c r="K916" s="12">
        <f>VLOOKUP(D916,'[1]Раздел 1'!$D$13:$P$2328,8,0)</f>
        <v>4</v>
      </c>
      <c r="L916" s="12">
        <f>VLOOKUP(D916,'[1]Раздел 1'!$D$13:$P$2328,9,0)</f>
        <v>3</v>
      </c>
      <c r="M916" s="12">
        <f>VLOOKUP(D916,'[1]Раздел 1'!$D$13:$P$2328,10,0)</f>
        <v>0</v>
      </c>
      <c r="N916" s="12">
        <f>VLOOKUP(D916,'[1]Раздел 1'!$D$13:$P$2328,11,0)</f>
        <v>0</v>
      </c>
      <c r="O916" s="12">
        <f>VLOOKUP(D916,'[1]Раздел 1'!$D$13:$P$2328,12,0)</f>
        <v>95</v>
      </c>
      <c r="P916" s="12">
        <f>VLOOKUP(D916,'[1]Раздел 1'!$D$13:$P$2328,13,0)</f>
        <v>41625000</v>
      </c>
    </row>
    <row r="917" spans="1:16" ht="45" customHeight="1" x14ac:dyDescent="0.45">
      <c r="A917" s="14">
        <v>902</v>
      </c>
      <c r="B917" s="5" t="s">
        <v>85</v>
      </c>
      <c r="C917" s="5" t="s">
        <v>106</v>
      </c>
      <c r="D917" s="5" t="s">
        <v>3194</v>
      </c>
      <c r="E917" s="5" t="s">
        <v>1893</v>
      </c>
      <c r="F917" s="5" t="s">
        <v>1948</v>
      </c>
      <c r="G917" s="12"/>
      <c r="H917" s="12">
        <f>VLOOKUP(D917,'[1]Раздел 1'!$D$13:$P$2328,5,0)</f>
        <v>1963</v>
      </c>
      <c r="I917" s="12">
        <f>VLOOKUP(D917,'[1]Раздел 1'!$D$13:$P$2328,6,0)</f>
        <v>2130.66</v>
      </c>
      <c r="J917" s="12" t="str">
        <f>VLOOKUP(D917,'[1]Раздел 1'!$D$13:$P$2328,7,0)</f>
        <v>кирпич</v>
      </c>
      <c r="K917" s="12">
        <f>VLOOKUP(D917,'[1]Раздел 1'!$D$13:$P$2328,8,0)</f>
        <v>4</v>
      </c>
      <c r="L917" s="12">
        <f>VLOOKUP(D917,'[1]Раздел 1'!$D$13:$P$2328,9,0)</f>
        <v>3</v>
      </c>
      <c r="M917" s="12">
        <f>VLOOKUP(D917,'[1]Раздел 1'!$D$13:$P$2328,10,0)</f>
        <v>0</v>
      </c>
      <c r="N917" s="12">
        <f>VLOOKUP(D917,'[1]Раздел 1'!$D$13:$P$2328,11,0)</f>
        <v>0</v>
      </c>
      <c r="O917" s="12">
        <f>VLOOKUP(D917,'[1]Раздел 1'!$D$13:$P$2328,12,0)</f>
        <v>94</v>
      </c>
      <c r="P917" s="12">
        <f>VLOOKUP(D917,'[1]Раздел 1'!$D$13:$P$2328,13,0)</f>
        <v>41625000</v>
      </c>
    </row>
    <row r="918" spans="1:16" ht="45" customHeight="1" x14ac:dyDescent="0.45">
      <c r="A918" s="14">
        <v>903</v>
      </c>
      <c r="B918" s="5" t="s">
        <v>85</v>
      </c>
      <c r="C918" s="5" t="s">
        <v>106</v>
      </c>
      <c r="D918" s="5" t="s">
        <v>3195</v>
      </c>
      <c r="E918" s="5" t="s">
        <v>1894</v>
      </c>
      <c r="F918" s="5" t="s">
        <v>1948</v>
      </c>
      <c r="G918" s="12"/>
      <c r="H918" s="12">
        <f>VLOOKUP(D918,'[1]Раздел 1'!$D$13:$P$2328,5,0)</f>
        <v>1963</v>
      </c>
      <c r="I918" s="12">
        <f>VLOOKUP(D918,'[1]Раздел 1'!$D$13:$P$2328,6,0)</f>
        <v>1403.87</v>
      </c>
      <c r="J918" s="12" t="str">
        <f>VLOOKUP(D918,'[1]Раздел 1'!$D$13:$P$2328,7,0)</f>
        <v>кирпич</v>
      </c>
      <c r="K918" s="12">
        <f>VLOOKUP(D918,'[1]Раздел 1'!$D$13:$P$2328,8,0)</f>
        <v>4</v>
      </c>
      <c r="L918" s="12">
        <f>VLOOKUP(D918,'[1]Раздел 1'!$D$13:$P$2328,9,0)</f>
        <v>2</v>
      </c>
      <c r="M918" s="12">
        <f>VLOOKUP(D918,'[1]Раздел 1'!$D$13:$P$2328,10,0)</f>
        <v>0</v>
      </c>
      <c r="N918" s="12">
        <f>VLOOKUP(D918,'[1]Раздел 1'!$D$13:$P$2328,11,0)</f>
        <v>0</v>
      </c>
      <c r="O918" s="12">
        <f>VLOOKUP(D918,'[1]Раздел 1'!$D$13:$P$2328,12,0)</f>
        <v>45</v>
      </c>
      <c r="P918" s="12">
        <f>VLOOKUP(D918,'[1]Раздел 1'!$D$13:$P$2328,13,0)</f>
        <v>41625000</v>
      </c>
    </row>
    <row r="919" spans="1:16" ht="45" customHeight="1" x14ac:dyDescent="0.45">
      <c r="A919" s="14">
        <v>904</v>
      </c>
      <c r="B919" s="5" t="s">
        <v>85</v>
      </c>
      <c r="C919" s="5" t="s">
        <v>106</v>
      </c>
      <c r="D919" s="5" t="s">
        <v>3196</v>
      </c>
      <c r="E919" s="5" t="s">
        <v>813</v>
      </c>
      <c r="F919" s="5" t="s">
        <v>1933</v>
      </c>
      <c r="G919" s="12"/>
      <c r="H919" s="12">
        <f>VLOOKUP(D919,'[1]Раздел 1'!$D$13:$P$2328,5,0)</f>
        <v>1964</v>
      </c>
      <c r="I919" s="12">
        <f>VLOOKUP(D919,'[1]Раздел 1'!$D$13:$P$2328,6,0)</f>
        <v>1397.36</v>
      </c>
      <c r="J919" s="12" t="str">
        <f>VLOOKUP(D919,'[1]Раздел 1'!$D$13:$P$2328,7,0)</f>
        <v>кирпич</v>
      </c>
      <c r="K919" s="12">
        <f>VLOOKUP(D919,'[1]Раздел 1'!$D$13:$P$2328,8,0)</f>
        <v>4</v>
      </c>
      <c r="L919" s="12">
        <f>VLOOKUP(D919,'[1]Раздел 1'!$D$13:$P$2328,9,0)</f>
        <v>2</v>
      </c>
      <c r="M919" s="12">
        <f>VLOOKUP(D919,'[1]Раздел 1'!$D$13:$P$2328,10,0)</f>
        <v>0</v>
      </c>
      <c r="N919" s="12">
        <f>VLOOKUP(D919,'[1]Раздел 1'!$D$13:$P$2328,11,0)</f>
        <v>0</v>
      </c>
      <c r="O919" s="12">
        <f>VLOOKUP(D919,'[1]Раздел 1'!$D$13:$P$2328,12,0)</f>
        <v>60</v>
      </c>
      <c r="P919" s="12">
        <f>VLOOKUP(D919,'[1]Раздел 1'!$D$13:$P$2328,13,0)</f>
        <v>41625000</v>
      </c>
    </row>
    <row r="920" spans="1:16" ht="45" customHeight="1" x14ac:dyDescent="0.45">
      <c r="A920" s="14">
        <v>905</v>
      </c>
      <c r="B920" s="5" t="s">
        <v>85</v>
      </c>
      <c r="C920" s="5" t="s">
        <v>106</v>
      </c>
      <c r="D920" s="5" t="s">
        <v>3197</v>
      </c>
      <c r="E920" s="5" t="s">
        <v>1895</v>
      </c>
      <c r="F920" s="5" t="s">
        <v>1948</v>
      </c>
      <c r="G920" s="12"/>
      <c r="H920" s="12">
        <f>VLOOKUP(D920,'[1]Раздел 1'!$D$13:$P$2328,5,0)</f>
        <v>1964</v>
      </c>
      <c r="I920" s="12">
        <f>VLOOKUP(D920,'[1]Раздел 1'!$D$13:$P$2328,6,0)</f>
        <v>1283.9000000000001</v>
      </c>
      <c r="J920" s="12" t="str">
        <f>VLOOKUP(D920,'[1]Раздел 1'!$D$13:$P$2328,7,0)</f>
        <v>кирпич</v>
      </c>
      <c r="K920" s="12">
        <f>VLOOKUP(D920,'[1]Раздел 1'!$D$13:$P$2328,8,0)</f>
        <v>3</v>
      </c>
      <c r="L920" s="12">
        <f>VLOOKUP(D920,'[1]Раздел 1'!$D$13:$P$2328,9,0)</f>
        <v>2</v>
      </c>
      <c r="M920" s="12">
        <f>VLOOKUP(D920,'[1]Раздел 1'!$D$13:$P$2328,10,0)</f>
        <v>0</v>
      </c>
      <c r="N920" s="12">
        <f>VLOOKUP(D920,'[1]Раздел 1'!$D$13:$P$2328,11,0)</f>
        <v>0</v>
      </c>
      <c r="O920" s="12">
        <f>VLOOKUP(D920,'[1]Раздел 1'!$D$13:$P$2328,12,0)</f>
        <v>56</v>
      </c>
      <c r="P920" s="12">
        <f>VLOOKUP(D920,'[1]Раздел 1'!$D$13:$P$2328,13,0)</f>
        <v>41625000</v>
      </c>
    </row>
    <row r="921" spans="1:16" ht="45" customHeight="1" x14ac:dyDescent="0.45">
      <c r="A921" s="14">
        <v>906</v>
      </c>
      <c r="B921" s="5" t="s">
        <v>85</v>
      </c>
      <c r="C921" s="5" t="s">
        <v>106</v>
      </c>
      <c r="D921" s="5" t="s">
        <v>3198</v>
      </c>
      <c r="E921" s="5" t="s">
        <v>1896</v>
      </c>
      <c r="F921" s="5" t="s">
        <v>1933</v>
      </c>
      <c r="G921" s="12"/>
      <c r="H921" s="12">
        <f>VLOOKUP(D921,'[1]Раздел 1'!$D$13:$P$2328,5,0)</f>
        <v>1962</v>
      </c>
      <c r="I921" s="12">
        <f>VLOOKUP(D921,'[1]Раздел 1'!$D$13:$P$2328,6,0)</f>
        <v>1284.1600000000001</v>
      </c>
      <c r="J921" s="12" t="str">
        <f>VLOOKUP(D921,'[1]Раздел 1'!$D$13:$P$2328,7,0)</f>
        <v>кирпич</v>
      </c>
      <c r="K921" s="12">
        <f>VLOOKUP(D921,'[1]Раздел 1'!$D$13:$P$2328,8,0)</f>
        <v>4</v>
      </c>
      <c r="L921" s="12">
        <f>VLOOKUP(D921,'[1]Раздел 1'!$D$13:$P$2328,9,0)</f>
        <v>2</v>
      </c>
      <c r="M921" s="12">
        <f>VLOOKUP(D921,'[1]Раздел 1'!$D$13:$P$2328,10,0)</f>
        <v>0</v>
      </c>
      <c r="N921" s="12">
        <f>VLOOKUP(D921,'[1]Раздел 1'!$D$13:$P$2328,11,0)</f>
        <v>0</v>
      </c>
      <c r="O921" s="12">
        <f>VLOOKUP(D921,'[1]Раздел 1'!$D$13:$P$2328,12,0)</f>
        <v>59</v>
      </c>
      <c r="P921" s="12">
        <f>VLOOKUP(D921,'[1]Раздел 1'!$D$13:$P$2328,13,0)</f>
        <v>41625000</v>
      </c>
    </row>
    <row r="922" spans="1:16" ht="45" customHeight="1" x14ac:dyDescent="0.45">
      <c r="A922" s="14">
        <v>907</v>
      </c>
      <c r="B922" s="5" t="s">
        <v>85</v>
      </c>
      <c r="C922" s="5" t="s">
        <v>106</v>
      </c>
      <c r="D922" s="5" t="s">
        <v>3199</v>
      </c>
      <c r="E922" s="5" t="s">
        <v>1897</v>
      </c>
      <c r="F922" s="5" t="s">
        <v>1948</v>
      </c>
      <c r="G922" s="12"/>
      <c r="H922" s="12">
        <f>VLOOKUP(D922,'[1]Раздел 1'!$D$13:$P$2328,5,0)</f>
        <v>1963</v>
      </c>
      <c r="I922" s="12">
        <f>VLOOKUP(D922,'[1]Раздел 1'!$D$13:$P$2328,6,0)</f>
        <v>1281.0999999999999</v>
      </c>
      <c r="J922" s="12" t="str">
        <f>VLOOKUP(D922,'[1]Раздел 1'!$D$13:$P$2328,7,0)</f>
        <v>кирпич</v>
      </c>
      <c r="K922" s="12">
        <f>VLOOKUP(D922,'[1]Раздел 1'!$D$13:$P$2328,8,0)</f>
        <v>4</v>
      </c>
      <c r="L922" s="12">
        <f>VLOOKUP(D922,'[1]Раздел 1'!$D$13:$P$2328,9,0)</f>
        <v>2</v>
      </c>
      <c r="M922" s="12">
        <f>VLOOKUP(D922,'[1]Раздел 1'!$D$13:$P$2328,10,0)</f>
        <v>0</v>
      </c>
      <c r="N922" s="12">
        <f>VLOOKUP(D922,'[1]Раздел 1'!$D$13:$P$2328,11,0)</f>
        <v>0</v>
      </c>
      <c r="O922" s="12">
        <f>VLOOKUP(D922,'[1]Раздел 1'!$D$13:$P$2328,12,0)</f>
        <v>52</v>
      </c>
      <c r="P922" s="12">
        <f>VLOOKUP(D922,'[1]Раздел 1'!$D$13:$P$2328,13,0)</f>
        <v>41625000</v>
      </c>
    </row>
    <row r="923" spans="1:16" ht="45" customHeight="1" x14ac:dyDescent="0.45">
      <c r="A923" s="14">
        <v>908</v>
      </c>
      <c r="B923" s="5" t="s">
        <v>85</v>
      </c>
      <c r="C923" s="5" t="s">
        <v>106</v>
      </c>
      <c r="D923" s="6" t="s">
        <v>3200</v>
      </c>
      <c r="E923" s="6" t="s">
        <v>1551</v>
      </c>
      <c r="F923" s="5" t="s">
        <v>1933</v>
      </c>
      <c r="G923" s="12"/>
      <c r="H923" s="12">
        <f>VLOOKUP(D923,'[1]Раздел 1'!$D$13:$P$2328,5,0)</f>
        <v>1959</v>
      </c>
      <c r="I923" s="12">
        <f>VLOOKUP(D923,'[1]Раздел 1'!$D$13:$P$2328,6,0)</f>
        <v>1743.6</v>
      </c>
      <c r="J923" s="12" t="str">
        <f>VLOOKUP(D923,'[1]Раздел 1'!$D$13:$P$2328,7,0)</f>
        <v>кирпич</v>
      </c>
      <c r="K923" s="12">
        <f>VLOOKUP(D923,'[1]Раздел 1'!$D$13:$P$2328,8,0)</f>
        <v>3</v>
      </c>
      <c r="L923" s="12">
        <f>VLOOKUP(D923,'[1]Раздел 1'!$D$13:$P$2328,9,0)</f>
        <v>3</v>
      </c>
      <c r="M923" s="12">
        <f>VLOOKUP(D923,'[1]Раздел 1'!$D$13:$P$2328,10,0)</f>
        <v>0</v>
      </c>
      <c r="N923" s="12">
        <f>VLOOKUP(D923,'[1]Раздел 1'!$D$13:$P$2328,11,0)</f>
        <v>0</v>
      </c>
      <c r="O923" s="12">
        <f>VLOOKUP(D923,'[1]Раздел 1'!$D$13:$P$2328,12,0)</f>
        <v>78</v>
      </c>
      <c r="P923" s="12">
        <f>VLOOKUP(D923,'[1]Раздел 1'!$D$13:$P$2328,13,0)</f>
        <v>41625000</v>
      </c>
    </row>
    <row r="924" spans="1:16" ht="45" customHeight="1" x14ac:dyDescent="0.45">
      <c r="A924" s="14">
        <v>909</v>
      </c>
      <c r="B924" s="5" t="s">
        <v>85</v>
      </c>
      <c r="C924" s="5" t="s">
        <v>106</v>
      </c>
      <c r="D924" s="5" t="s">
        <v>3201</v>
      </c>
      <c r="E924" s="5" t="s">
        <v>841</v>
      </c>
      <c r="F924" s="5" t="s">
        <v>1933</v>
      </c>
      <c r="G924" s="12"/>
      <c r="H924" s="12">
        <f>VLOOKUP(D924,'[1]Раздел 1'!$D$13:$P$2328,5,0)</f>
        <v>1955</v>
      </c>
      <c r="I924" s="12">
        <f>VLOOKUP(D924,'[1]Раздел 1'!$D$13:$P$2328,6,0)</f>
        <v>615.29999999999995</v>
      </c>
      <c r="J924" s="12" t="str">
        <f>VLOOKUP(D924,'[1]Раздел 1'!$D$13:$P$2328,7,0)</f>
        <v>кирпич</v>
      </c>
      <c r="K924" s="12">
        <f>VLOOKUP(D924,'[1]Раздел 1'!$D$13:$P$2328,8,0)</f>
        <v>2</v>
      </c>
      <c r="L924" s="12">
        <f>VLOOKUP(D924,'[1]Раздел 1'!$D$13:$P$2328,9,0)</f>
        <v>2</v>
      </c>
      <c r="M924" s="12">
        <f>VLOOKUP(D924,'[1]Раздел 1'!$D$13:$P$2328,10,0)</f>
        <v>0</v>
      </c>
      <c r="N924" s="12">
        <f>VLOOKUP(D924,'[1]Раздел 1'!$D$13:$P$2328,11,0)</f>
        <v>0</v>
      </c>
      <c r="O924" s="12">
        <f>VLOOKUP(D924,'[1]Раздел 1'!$D$13:$P$2328,12,0)</f>
        <v>40</v>
      </c>
      <c r="P924" s="12">
        <f>VLOOKUP(D924,'[1]Раздел 1'!$D$13:$P$2328,13,0)</f>
        <v>41625000</v>
      </c>
    </row>
    <row r="925" spans="1:16" ht="45" customHeight="1" x14ac:dyDescent="0.45">
      <c r="A925" s="14">
        <v>910</v>
      </c>
      <c r="B925" s="5" t="s">
        <v>85</v>
      </c>
      <c r="C925" s="5" t="s">
        <v>106</v>
      </c>
      <c r="D925" s="5" t="s">
        <v>3202</v>
      </c>
      <c r="E925" s="5" t="s">
        <v>767</v>
      </c>
      <c r="F925" s="5" t="s">
        <v>1933</v>
      </c>
      <c r="G925" s="12"/>
      <c r="H925" s="12">
        <f>VLOOKUP(D925,'[1]Раздел 1'!$D$13:$P$2328,5,0)</f>
        <v>1956</v>
      </c>
      <c r="I925" s="12">
        <f>VLOOKUP(D925,'[1]Раздел 1'!$D$13:$P$2328,6,0)</f>
        <v>603.42999999999995</v>
      </c>
      <c r="J925" s="12" t="str">
        <f>VLOOKUP(D925,'[1]Раздел 1'!$D$13:$P$2328,7,0)</f>
        <v>кирпич</v>
      </c>
      <c r="K925" s="12">
        <f>VLOOKUP(D925,'[1]Раздел 1'!$D$13:$P$2328,8,0)</f>
        <v>2</v>
      </c>
      <c r="L925" s="12">
        <f>VLOOKUP(D925,'[1]Раздел 1'!$D$13:$P$2328,9,0)</f>
        <v>2</v>
      </c>
      <c r="M925" s="12">
        <f>VLOOKUP(D925,'[1]Раздел 1'!$D$13:$P$2328,10,0)</f>
        <v>0</v>
      </c>
      <c r="N925" s="12">
        <f>VLOOKUP(D925,'[1]Раздел 1'!$D$13:$P$2328,11,0)</f>
        <v>0</v>
      </c>
      <c r="O925" s="12">
        <f>VLOOKUP(D925,'[1]Раздел 1'!$D$13:$P$2328,12,0)</f>
        <v>23</v>
      </c>
      <c r="P925" s="12">
        <f>VLOOKUP(D925,'[1]Раздел 1'!$D$13:$P$2328,13,0)</f>
        <v>41625000</v>
      </c>
    </row>
    <row r="926" spans="1:16" ht="45" customHeight="1" x14ac:dyDescent="0.45">
      <c r="A926" s="14">
        <v>911</v>
      </c>
      <c r="B926" s="5" t="s">
        <v>85</v>
      </c>
      <c r="C926" s="5" t="s">
        <v>106</v>
      </c>
      <c r="D926" s="5" t="s">
        <v>3203</v>
      </c>
      <c r="E926" s="5" t="s">
        <v>1899</v>
      </c>
      <c r="F926" s="5" t="s">
        <v>1948</v>
      </c>
      <c r="G926" s="12"/>
      <c r="H926" s="12">
        <f>VLOOKUP(D926,'[1]Раздел 1'!$D$13:$P$2328,5,0)</f>
        <v>1955</v>
      </c>
      <c r="I926" s="12">
        <f>VLOOKUP(D926,'[1]Раздел 1'!$D$13:$P$2328,6,0)</f>
        <v>637.17999999999995</v>
      </c>
      <c r="J926" s="12" t="str">
        <f>VLOOKUP(D926,'[1]Раздел 1'!$D$13:$P$2328,7,0)</f>
        <v>кирпич</v>
      </c>
      <c r="K926" s="12">
        <f>VLOOKUP(D926,'[1]Раздел 1'!$D$13:$P$2328,8,0)</f>
        <v>2</v>
      </c>
      <c r="L926" s="12">
        <f>VLOOKUP(D926,'[1]Раздел 1'!$D$13:$P$2328,9,0)</f>
        <v>2</v>
      </c>
      <c r="M926" s="12">
        <f>VLOOKUP(D926,'[1]Раздел 1'!$D$13:$P$2328,10,0)</f>
        <v>0</v>
      </c>
      <c r="N926" s="12">
        <f>VLOOKUP(D926,'[1]Раздел 1'!$D$13:$P$2328,11,0)</f>
        <v>0</v>
      </c>
      <c r="O926" s="12">
        <f>VLOOKUP(D926,'[1]Раздел 1'!$D$13:$P$2328,12,0)</f>
        <v>25</v>
      </c>
      <c r="P926" s="12">
        <f>VLOOKUP(D926,'[1]Раздел 1'!$D$13:$P$2328,13,0)</f>
        <v>41625000</v>
      </c>
    </row>
    <row r="927" spans="1:16" ht="45" customHeight="1" x14ac:dyDescent="0.45">
      <c r="A927" s="14">
        <v>912</v>
      </c>
      <c r="B927" s="5" t="s">
        <v>85</v>
      </c>
      <c r="C927" s="5" t="s">
        <v>106</v>
      </c>
      <c r="D927" s="5" t="s">
        <v>3204</v>
      </c>
      <c r="E927" s="5" t="s">
        <v>1900</v>
      </c>
      <c r="F927" s="5" t="s">
        <v>1948</v>
      </c>
      <c r="G927" s="12"/>
      <c r="H927" s="12">
        <f>VLOOKUP(D927,'[1]Раздел 1'!$D$13:$P$2328,5,0)</f>
        <v>1956</v>
      </c>
      <c r="I927" s="12">
        <f>VLOOKUP(D927,'[1]Раздел 1'!$D$13:$P$2328,6,0)</f>
        <v>557.41</v>
      </c>
      <c r="J927" s="12" t="str">
        <f>VLOOKUP(D927,'[1]Раздел 1'!$D$13:$P$2328,7,0)</f>
        <v>кирпич</v>
      </c>
      <c r="K927" s="12">
        <f>VLOOKUP(D927,'[1]Раздел 1'!$D$13:$P$2328,8,0)</f>
        <v>2</v>
      </c>
      <c r="L927" s="12">
        <f>VLOOKUP(D927,'[1]Раздел 1'!$D$13:$P$2328,9,0)</f>
        <v>2</v>
      </c>
      <c r="M927" s="12">
        <f>VLOOKUP(D927,'[1]Раздел 1'!$D$13:$P$2328,10,0)</f>
        <v>0</v>
      </c>
      <c r="N927" s="12">
        <f>VLOOKUP(D927,'[1]Раздел 1'!$D$13:$P$2328,11,0)</f>
        <v>0</v>
      </c>
      <c r="O927" s="12">
        <f>VLOOKUP(D927,'[1]Раздел 1'!$D$13:$P$2328,12,0)</f>
        <v>17</v>
      </c>
      <c r="P927" s="12">
        <f>VLOOKUP(D927,'[1]Раздел 1'!$D$13:$P$2328,13,0)</f>
        <v>41625000</v>
      </c>
    </row>
    <row r="928" spans="1:16" ht="45" customHeight="1" x14ac:dyDescent="0.45">
      <c r="A928" s="14">
        <v>913</v>
      </c>
      <c r="B928" s="5" t="s">
        <v>85</v>
      </c>
      <c r="C928" s="5" t="s">
        <v>106</v>
      </c>
      <c r="D928" s="5" t="s">
        <v>3205</v>
      </c>
      <c r="E928" s="5" t="s">
        <v>1107</v>
      </c>
      <c r="F928" s="5" t="s">
        <v>1933</v>
      </c>
      <c r="G928" s="12"/>
      <c r="H928" s="12">
        <f>VLOOKUP(D928,'[1]Раздел 1'!$D$13:$P$2328,5,0)</f>
        <v>1964</v>
      </c>
      <c r="I928" s="12">
        <f>VLOOKUP(D928,'[1]Раздел 1'!$D$13:$P$2328,6,0)</f>
        <v>3610.97</v>
      </c>
      <c r="J928" s="12" t="str">
        <f>VLOOKUP(D928,'[1]Раздел 1'!$D$13:$P$2328,7,0)</f>
        <v>кирпич</v>
      </c>
      <c r="K928" s="12">
        <f>VLOOKUP(D928,'[1]Раздел 1'!$D$13:$P$2328,8,0)</f>
        <v>4</v>
      </c>
      <c r="L928" s="12">
        <f>VLOOKUP(D928,'[1]Раздел 1'!$D$13:$P$2328,9,0)</f>
        <v>3</v>
      </c>
      <c r="M928" s="12">
        <f>VLOOKUP(D928,'[1]Раздел 1'!$D$13:$P$2328,10,0)</f>
        <v>0</v>
      </c>
      <c r="N928" s="12">
        <f>VLOOKUP(D928,'[1]Раздел 1'!$D$13:$P$2328,11,0)</f>
        <v>0</v>
      </c>
      <c r="O928" s="12">
        <f>VLOOKUP(D928,'[1]Раздел 1'!$D$13:$P$2328,12,0)</f>
        <v>104</v>
      </c>
      <c r="P928" s="12">
        <f>VLOOKUP(D928,'[1]Раздел 1'!$D$13:$P$2328,13,0)</f>
        <v>41625000</v>
      </c>
    </row>
    <row r="929" spans="1:16" ht="45" customHeight="1" x14ac:dyDescent="0.45">
      <c r="A929" s="14">
        <v>914</v>
      </c>
      <c r="B929" s="5" t="s">
        <v>85</v>
      </c>
      <c r="C929" s="5" t="s">
        <v>106</v>
      </c>
      <c r="D929" s="5" t="s">
        <v>3206</v>
      </c>
      <c r="E929" s="5" t="s">
        <v>1901</v>
      </c>
      <c r="F929" s="5" t="s">
        <v>1948</v>
      </c>
      <c r="G929" s="12"/>
      <c r="H929" s="12">
        <f>VLOOKUP(D929,'[1]Раздел 1'!$D$13:$P$2328,5,0)</f>
        <v>1954</v>
      </c>
      <c r="I929" s="12">
        <f>VLOOKUP(D929,'[1]Раздел 1'!$D$13:$P$2328,6,0)</f>
        <v>635.01</v>
      </c>
      <c r="J929" s="12" t="str">
        <f>VLOOKUP(D929,'[1]Раздел 1'!$D$13:$P$2328,7,0)</f>
        <v>кирпич</v>
      </c>
      <c r="K929" s="12">
        <f>VLOOKUP(D929,'[1]Раздел 1'!$D$13:$P$2328,8,0)</f>
        <v>2</v>
      </c>
      <c r="L929" s="12">
        <f>VLOOKUP(D929,'[1]Раздел 1'!$D$13:$P$2328,9,0)</f>
        <v>2</v>
      </c>
      <c r="M929" s="12">
        <f>VLOOKUP(D929,'[1]Раздел 1'!$D$13:$P$2328,10,0)</f>
        <v>0</v>
      </c>
      <c r="N929" s="12">
        <f>VLOOKUP(D929,'[1]Раздел 1'!$D$13:$P$2328,11,0)</f>
        <v>0</v>
      </c>
      <c r="O929" s="12">
        <f>VLOOKUP(D929,'[1]Раздел 1'!$D$13:$P$2328,12,0)</f>
        <v>31</v>
      </c>
      <c r="P929" s="12">
        <f>VLOOKUP(D929,'[1]Раздел 1'!$D$13:$P$2328,13,0)</f>
        <v>41625000</v>
      </c>
    </row>
    <row r="930" spans="1:16" ht="45" customHeight="1" x14ac:dyDescent="0.45">
      <c r="A930" s="14">
        <v>915</v>
      </c>
      <c r="B930" s="5" t="s">
        <v>85</v>
      </c>
      <c r="C930" s="5" t="s">
        <v>106</v>
      </c>
      <c r="D930" s="5" t="s">
        <v>3207</v>
      </c>
      <c r="E930" s="5" t="s">
        <v>972</v>
      </c>
      <c r="F930" s="5" t="s">
        <v>1933</v>
      </c>
      <c r="G930" s="12"/>
      <c r="H930" s="12">
        <f>VLOOKUP(D930,'[1]Раздел 1'!$D$13:$P$2328,5,0)</f>
        <v>1988</v>
      </c>
      <c r="I930" s="12">
        <f>VLOOKUP(D930,'[1]Раздел 1'!$D$13:$P$2328,6,0)</f>
        <v>3090.73</v>
      </c>
      <c r="J930" s="12" t="str">
        <f>VLOOKUP(D930,'[1]Раздел 1'!$D$13:$P$2328,7,0)</f>
        <v>панели</v>
      </c>
      <c r="K930" s="12">
        <f>VLOOKUP(D930,'[1]Раздел 1'!$D$13:$P$2328,8,0)</f>
        <v>9</v>
      </c>
      <c r="L930" s="12">
        <f>VLOOKUP(D930,'[1]Раздел 1'!$D$13:$P$2328,9,0)</f>
        <v>1</v>
      </c>
      <c r="M930" s="12">
        <f>VLOOKUP(D930,'[1]Раздел 1'!$D$13:$P$2328,10,0)</f>
        <v>1</v>
      </c>
      <c r="N930" s="12">
        <f>VLOOKUP(D930,'[1]Раздел 1'!$D$13:$P$2328,11,0)</f>
        <v>0</v>
      </c>
      <c r="O930" s="12">
        <f>VLOOKUP(D930,'[1]Раздел 1'!$D$13:$P$2328,12,0)</f>
        <v>91</v>
      </c>
      <c r="P930" s="12">
        <f>VLOOKUP(D930,'[1]Раздел 1'!$D$13:$P$2328,13,0)</f>
        <v>41625000</v>
      </c>
    </row>
    <row r="931" spans="1:16" ht="45" customHeight="1" x14ac:dyDescent="0.45">
      <c r="A931" s="14">
        <v>916</v>
      </c>
      <c r="B931" s="5" t="s">
        <v>85</v>
      </c>
      <c r="C931" s="5" t="s">
        <v>106</v>
      </c>
      <c r="D931" s="5" t="s">
        <v>3208</v>
      </c>
      <c r="E931" s="5" t="s">
        <v>1770</v>
      </c>
      <c r="F931" s="5" t="s">
        <v>1933</v>
      </c>
      <c r="G931" s="12"/>
      <c r="H931" s="12">
        <f>VLOOKUP(D931,'[1]Раздел 1'!$D$13:$P$2328,5,0)</f>
        <v>1983</v>
      </c>
      <c r="I931" s="12">
        <f>VLOOKUP(D931,'[1]Раздел 1'!$D$13:$P$2328,6,0)</f>
        <v>7639.53</v>
      </c>
      <c r="J931" s="12" t="str">
        <f>VLOOKUP(D931,'[1]Раздел 1'!$D$13:$P$2328,7,0)</f>
        <v>панели</v>
      </c>
      <c r="K931" s="12">
        <f>VLOOKUP(D931,'[1]Раздел 1'!$D$13:$P$2328,8,0)</f>
        <v>5</v>
      </c>
      <c r="L931" s="12">
        <f>VLOOKUP(D931,'[1]Раздел 1'!$D$13:$P$2328,9,0)</f>
        <v>10</v>
      </c>
      <c r="M931" s="12">
        <f>VLOOKUP(D931,'[1]Раздел 1'!$D$13:$P$2328,10,0)</f>
        <v>0</v>
      </c>
      <c r="N931" s="12">
        <f>VLOOKUP(D931,'[1]Раздел 1'!$D$13:$P$2328,11,0)</f>
        <v>0</v>
      </c>
      <c r="O931" s="12">
        <f>VLOOKUP(D931,'[1]Раздел 1'!$D$13:$P$2328,12,0)</f>
        <v>308</v>
      </c>
      <c r="P931" s="12">
        <f>VLOOKUP(D931,'[1]Раздел 1'!$D$13:$P$2328,13,0)</f>
        <v>41625000</v>
      </c>
    </row>
    <row r="932" spans="1:16" ht="45" customHeight="1" x14ac:dyDescent="0.45">
      <c r="A932" s="14">
        <v>917</v>
      </c>
      <c r="B932" s="5" t="s">
        <v>85</v>
      </c>
      <c r="C932" s="5" t="s">
        <v>106</v>
      </c>
      <c r="D932" s="5" t="s">
        <v>3209</v>
      </c>
      <c r="E932" s="5" t="s">
        <v>1902</v>
      </c>
      <c r="F932" s="5" t="s">
        <v>1948</v>
      </c>
      <c r="G932" s="12"/>
      <c r="H932" s="12">
        <f>VLOOKUP(D932,'[1]Раздел 1'!$D$13:$P$2328,5,0)</f>
        <v>1958</v>
      </c>
      <c r="I932" s="12">
        <f>VLOOKUP(D932,'[1]Раздел 1'!$D$13:$P$2328,6,0)</f>
        <v>1541.67</v>
      </c>
      <c r="J932" s="12" t="str">
        <f>VLOOKUP(D932,'[1]Раздел 1'!$D$13:$P$2328,7,0)</f>
        <v>кирпич</v>
      </c>
      <c r="K932" s="12">
        <f>VLOOKUP(D932,'[1]Раздел 1'!$D$13:$P$2328,8,0)</f>
        <v>3</v>
      </c>
      <c r="L932" s="12">
        <f>VLOOKUP(D932,'[1]Раздел 1'!$D$13:$P$2328,9,0)</f>
        <v>3</v>
      </c>
      <c r="M932" s="12">
        <f>VLOOKUP(D932,'[1]Раздел 1'!$D$13:$P$2328,10,0)</f>
        <v>0</v>
      </c>
      <c r="N932" s="12">
        <f>VLOOKUP(D932,'[1]Раздел 1'!$D$13:$P$2328,11,0)</f>
        <v>0</v>
      </c>
      <c r="O932" s="12">
        <f>VLOOKUP(D932,'[1]Раздел 1'!$D$13:$P$2328,12,0)</f>
        <v>57</v>
      </c>
      <c r="P932" s="12">
        <f>VLOOKUP(D932,'[1]Раздел 1'!$D$13:$P$2328,13,0)</f>
        <v>41625000</v>
      </c>
    </row>
    <row r="933" spans="1:16" ht="45" customHeight="1" x14ac:dyDescent="0.45">
      <c r="A933" s="14">
        <v>918</v>
      </c>
      <c r="B933" s="5" t="s">
        <v>85</v>
      </c>
      <c r="C933" s="5" t="s">
        <v>106</v>
      </c>
      <c r="D933" s="5" t="s">
        <v>3210</v>
      </c>
      <c r="E933" s="5" t="s">
        <v>1771</v>
      </c>
      <c r="F933" s="5" t="s">
        <v>1933</v>
      </c>
      <c r="G933" s="12"/>
      <c r="H933" s="12">
        <f>VLOOKUP(D933,'[1]Раздел 1'!$D$13:$P$2328,5,0)</f>
        <v>1962</v>
      </c>
      <c r="I933" s="12">
        <f>VLOOKUP(D933,'[1]Раздел 1'!$D$13:$P$2328,6,0)</f>
        <v>1418.3</v>
      </c>
      <c r="J933" s="12" t="str">
        <f>VLOOKUP(D933,'[1]Раздел 1'!$D$13:$P$2328,7,0)</f>
        <v>кирпич</v>
      </c>
      <c r="K933" s="12">
        <f>VLOOKUP(D933,'[1]Раздел 1'!$D$13:$P$2328,8,0)</f>
        <v>4</v>
      </c>
      <c r="L933" s="12">
        <f>VLOOKUP(D933,'[1]Раздел 1'!$D$13:$P$2328,9,0)</f>
        <v>2</v>
      </c>
      <c r="M933" s="12">
        <f>VLOOKUP(D933,'[1]Раздел 1'!$D$13:$P$2328,10,0)</f>
        <v>0</v>
      </c>
      <c r="N933" s="12">
        <f>VLOOKUP(D933,'[1]Раздел 1'!$D$13:$P$2328,11,0)</f>
        <v>0</v>
      </c>
      <c r="O933" s="12">
        <f>VLOOKUP(D933,'[1]Раздел 1'!$D$13:$P$2328,12,0)</f>
        <v>62</v>
      </c>
      <c r="P933" s="12">
        <f>VLOOKUP(D933,'[1]Раздел 1'!$D$13:$P$2328,13,0)</f>
        <v>41625000</v>
      </c>
    </row>
    <row r="934" spans="1:16" ht="45" customHeight="1" x14ac:dyDescent="0.45">
      <c r="A934" s="14">
        <v>919</v>
      </c>
      <c r="B934" s="5" t="s">
        <v>85</v>
      </c>
      <c r="C934" s="5" t="s">
        <v>106</v>
      </c>
      <c r="D934" s="5" t="s">
        <v>3211</v>
      </c>
      <c r="E934" s="5" t="s">
        <v>1903</v>
      </c>
      <c r="F934" s="5" t="s">
        <v>1948</v>
      </c>
      <c r="G934" s="12"/>
      <c r="H934" s="12">
        <f>VLOOKUP(D934,'[1]Раздел 1'!$D$13:$P$2328,5,0)</f>
        <v>1954</v>
      </c>
      <c r="I934" s="12">
        <f>VLOOKUP(D934,'[1]Раздел 1'!$D$13:$P$2328,6,0)</f>
        <v>272.95999999999998</v>
      </c>
      <c r="J934" s="12" t="str">
        <f>VLOOKUP(D934,'[1]Раздел 1'!$D$13:$P$2328,7,0)</f>
        <v>кирпич</v>
      </c>
      <c r="K934" s="12">
        <f>VLOOKUP(D934,'[1]Раздел 1'!$D$13:$P$2328,8,0)</f>
        <v>2</v>
      </c>
      <c r="L934" s="12">
        <f>VLOOKUP(D934,'[1]Раздел 1'!$D$13:$P$2328,9,0)</f>
        <v>1</v>
      </c>
      <c r="M934" s="12">
        <f>VLOOKUP(D934,'[1]Раздел 1'!$D$13:$P$2328,10,0)</f>
        <v>0</v>
      </c>
      <c r="N934" s="12">
        <f>VLOOKUP(D934,'[1]Раздел 1'!$D$13:$P$2328,11,0)</f>
        <v>0</v>
      </c>
      <c r="O934" s="12">
        <f>VLOOKUP(D934,'[1]Раздел 1'!$D$13:$P$2328,12,0)</f>
        <v>8</v>
      </c>
      <c r="P934" s="12">
        <f>VLOOKUP(D934,'[1]Раздел 1'!$D$13:$P$2328,13,0)</f>
        <v>41625000</v>
      </c>
    </row>
    <row r="935" spans="1:16" ht="45" customHeight="1" x14ac:dyDescent="0.45">
      <c r="A935" s="14">
        <v>920</v>
      </c>
      <c r="B935" s="5" t="s">
        <v>85</v>
      </c>
      <c r="C935" s="5" t="s">
        <v>106</v>
      </c>
      <c r="D935" s="5" t="s">
        <v>3212</v>
      </c>
      <c r="E935" s="5" t="s">
        <v>1904</v>
      </c>
      <c r="F935" s="5" t="s">
        <v>1948</v>
      </c>
      <c r="G935" s="12"/>
      <c r="H935" s="12">
        <f>VLOOKUP(D935,'[1]Раздел 1'!$D$13:$P$2328,5,0)</f>
        <v>1954</v>
      </c>
      <c r="I935" s="12">
        <f>VLOOKUP(D935,'[1]Раздел 1'!$D$13:$P$2328,6,0)</f>
        <v>276.43</v>
      </c>
      <c r="J935" s="12" t="str">
        <f>VLOOKUP(D935,'[1]Раздел 1'!$D$13:$P$2328,7,0)</f>
        <v>кирпич</v>
      </c>
      <c r="K935" s="12">
        <f>VLOOKUP(D935,'[1]Раздел 1'!$D$13:$P$2328,8,0)</f>
        <v>2</v>
      </c>
      <c r="L935" s="12">
        <f>VLOOKUP(D935,'[1]Раздел 1'!$D$13:$P$2328,9,0)</f>
        <v>1</v>
      </c>
      <c r="M935" s="12">
        <f>VLOOKUP(D935,'[1]Раздел 1'!$D$13:$P$2328,10,0)</f>
        <v>0</v>
      </c>
      <c r="N935" s="12">
        <f>VLOOKUP(D935,'[1]Раздел 1'!$D$13:$P$2328,11,0)</f>
        <v>0</v>
      </c>
      <c r="O935" s="12">
        <f>VLOOKUP(D935,'[1]Раздел 1'!$D$13:$P$2328,12,0)</f>
        <v>10</v>
      </c>
      <c r="P935" s="12">
        <f>VLOOKUP(D935,'[1]Раздел 1'!$D$13:$P$2328,13,0)</f>
        <v>41625000</v>
      </c>
    </row>
    <row r="936" spans="1:16" ht="45" customHeight="1" x14ac:dyDescent="0.45">
      <c r="A936" s="14">
        <v>921</v>
      </c>
      <c r="B936" s="5" t="s">
        <v>85</v>
      </c>
      <c r="C936" s="5" t="s">
        <v>106</v>
      </c>
      <c r="D936" s="5" t="s">
        <v>3213</v>
      </c>
      <c r="E936" s="5" t="s">
        <v>1905</v>
      </c>
      <c r="F936" s="5" t="s">
        <v>1948</v>
      </c>
      <c r="G936" s="12"/>
      <c r="H936" s="12">
        <f>VLOOKUP(D936,'[1]Раздел 1'!$D$13:$P$2328,5,0)</f>
        <v>1954</v>
      </c>
      <c r="I936" s="12">
        <f>VLOOKUP(D936,'[1]Раздел 1'!$D$13:$P$2328,6,0)</f>
        <v>271.07</v>
      </c>
      <c r="J936" s="12" t="str">
        <f>VLOOKUP(D936,'[1]Раздел 1'!$D$13:$P$2328,7,0)</f>
        <v>кирпич</v>
      </c>
      <c r="K936" s="12">
        <f>VLOOKUP(D936,'[1]Раздел 1'!$D$13:$P$2328,8,0)</f>
        <v>2</v>
      </c>
      <c r="L936" s="12">
        <f>VLOOKUP(D936,'[1]Раздел 1'!$D$13:$P$2328,9,0)</f>
        <v>1</v>
      </c>
      <c r="M936" s="12">
        <f>VLOOKUP(D936,'[1]Раздел 1'!$D$13:$P$2328,10,0)</f>
        <v>0</v>
      </c>
      <c r="N936" s="12">
        <f>VLOOKUP(D936,'[1]Раздел 1'!$D$13:$P$2328,11,0)</f>
        <v>0</v>
      </c>
      <c r="O936" s="12">
        <f>VLOOKUP(D936,'[1]Раздел 1'!$D$13:$P$2328,12,0)</f>
        <v>8</v>
      </c>
      <c r="P936" s="12">
        <f>VLOOKUP(D936,'[1]Раздел 1'!$D$13:$P$2328,13,0)</f>
        <v>41625000</v>
      </c>
    </row>
    <row r="937" spans="1:16" ht="45" customHeight="1" x14ac:dyDescent="0.45">
      <c r="A937" s="14">
        <v>922</v>
      </c>
      <c r="B937" s="5" t="s">
        <v>85</v>
      </c>
      <c r="C937" s="5" t="s">
        <v>106</v>
      </c>
      <c r="D937" s="6" t="s">
        <v>3214</v>
      </c>
      <c r="E937" s="6" t="s">
        <v>908</v>
      </c>
      <c r="F937" s="5" t="s">
        <v>1933</v>
      </c>
      <c r="G937" s="12"/>
      <c r="H937" s="12">
        <f>VLOOKUP(D937,'[1]Раздел 1'!$D$13:$P$2328,5,0)</f>
        <v>1980</v>
      </c>
      <c r="I937" s="12">
        <f>VLOOKUP(D937,'[1]Раздел 1'!$D$13:$P$2328,6,0)</f>
        <v>3109.14</v>
      </c>
      <c r="J937" s="12" t="str">
        <f>VLOOKUP(D937,'[1]Раздел 1'!$D$13:$P$2328,7,0)</f>
        <v>кирпич</v>
      </c>
      <c r="K937" s="12">
        <f>VLOOKUP(D937,'[1]Раздел 1'!$D$13:$P$2328,8,0)</f>
        <v>9</v>
      </c>
      <c r="L937" s="12">
        <f>VLOOKUP(D937,'[1]Раздел 1'!$D$13:$P$2328,9,0)</f>
        <v>1</v>
      </c>
      <c r="M937" s="12">
        <f>VLOOKUP(D937,'[1]Раздел 1'!$D$13:$P$2328,10,0)</f>
        <v>1</v>
      </c>
      <c r="N937" s="12">
        <f>VLOOKUP(D937,'[1]Раздел 1'!$D$13:$P$2328,11,0)</f>
        <v>0</v>
      </c>
      <c r="O937" s="12">
        <f>VLOOKUP(D937,'[1]Раздел 1'!$D$13:$P$2328,12,0)</f>
        <v>92</v>
      </c>
      <c r="P937" s="12">
        <f>VLOOKUP(D937,'[1]Раздел 1'!$D$13:$P$2328,13,0)</f>
        <v>41625000</v>
      </c>
    </row>
    <row r="938" spans="1:16" ht="45" customHeight="1" x14ac:dyDescent="0.45">
      <c r="A938" s="14">
        <v>923</v>
      </c>
      <c r="B938" s="6" t="s">
        <v>85</v>
      </c>
      <c r="C938" s="6" t="s">
        <v>106</v>
      </c>
      <c r="D938" s="5" t="s">
        <v>3215</v>
      </c>
      <c r="E938" s="5" t="s">
        <v>1906</v>
      </c>
      <c r="F938" s="5" t="s">
        <v>1933</v>
      </c>
      <c r="G938" s="12"/>
      <c r="H938" s="12">
        <f>VLOOKUP(D938,'[1]Раздел 1'!$D$13:$P$2328,5,0)</f>
        <v>1947</v>
      </c>
      <c r="I938" s="12">
        <f>VLOOKUP(D938,'[1]Раздел 1'!$D$13:$P$2328,6,0)</f>
        <v>618.82000000000005</v>
      </c>
      <c r="J938" s="12" t="str">
        <f>VLOOKUP(D938,'[1]Раздел 1'!$D$13:$P$2328,7,0)</f>
        <v>кирпич</v>
      </c>
      <c r="K938" s="12">
        <f>VLOOKUP(D938,'[1]Раздел 1'!$D$13:$P$2328,8,0)</f>
        <v>2</v>
      </c>
      <c r="L938" s="12">
        <f>VLOOKUP(D938,'[1]Раздел 1'!$D$13:$P$2328,9,0)</f>
        <v>2</v>
      </c>
      <c r="M938" s="12">
        <f>VLOOKUP(D938,'[1]Раздел 1'!$D$13:$P$2328,10,0)</f>
        <v>0</v>
      </c>
      <c r="N938" s="12">
        <f>VLOOKUP(D938,'[1]Раздел 1'!$D$13:$P$2328,11,0)</f>
        <v>0</v>
      </c>
      <c r="O938" s="12">
        <f>VLOOKUP(D938,'[1]Раздел 1'!$D$13:$P$2328,12,0)</f>
        <v>30</v>
      </c>
      <c r="P938" s="12">
        <f>VLOOKUP(D938,'[1]Раздел 1'!$D$13:$P$2328,13,0)</f>
        <v>41625000</v>
      </c>
    </row>
    <row r="939" spans="1:16" ht="45" customHeight="1" x14ac:dyDescent="0.45">
      <c r="A939" s="14">
        <v>924</v>
      </c>
      <c r="B939" s="6" t="s">
        <v>85</v>
      </c>
      <c r="C939" s="6" t="s">
        <v>106</v>
      </c>
      <c r="D939" s="5" t="s">
        <v>3216</v>
      </c>
      <c r="E939" s="5" t="s">
        <v>1907</v>
      </c>
      <c r="F939" s="5" t="s">
        <v>1933</v>
      </c>
      <c r="G939" s="12"/>
      <c r="H939" s="12">
        <f>VLOOKUP(D939,'[1]Раздел 1'!$D$13:$P$2328,5,0)</f>
        <v>1948</v>
      </c>
      <c r="I939" s="12">
        <f>VLOOKUP(D939,'[1]Раздел 1'!$D$13:$P$2328,6,0)</f>
        <v>718.82</v>
      </c>
      <c r="J939" s="12" t="str">
        <f>VLOOKUP(D939,'[1]Раздел 1'!$D$13:$P$2328,7,0)</f>
        <v>кирпич</v>
      </c>
      <c r="K939" s="12">
        <f>VLOOKUP(D939,'[1]Раздел 1'!$D$13:$P$2328,8,0)</f>
        <v>2</v>
      </c>
      <c r="L939" s="12">
        <f>VLOOKUP(D939,'[1]Раздел 1'!$D$13:$P$2328,9,0)</f>
        <v>2</v>
      </c>
      <c r="M939" s="12">
        <f>VLOOKUP(D939,'[1]Раздел 1'!$D$13:$P$2328,10,0)</f>
        <v>0</v>
      </c>
      <c r="N939" s="12">
        <f>VLOOKUP(D939,'[1]Раздел 1'!$D$13:$P$2328,11,0)</f>
        <v>0</v>
      </c>
      <c r="O939" s="12">
        <f>VLOOKUP(D939,'[1]Раздел 1'!$D$13:$P$2328,12,0)</f>
        <v>43</v>
      </c>
      <c r="P939" s="12">
        <f>VLOOKUP(D939,'[1]Раздел 1'!$D$13:$P$2328,13,0)</f>
        <v>41625000</v>
      </c>
    </row>
    <row r="940" spans="1:16" ht="45" customHeight="1" x14ac:dyDescent="0.45">
      <c r="A940" s="14">
        <v>925</v>
      </c>
      <c r="B940" s="5" t="s">
        <v>85</v>
      </c>
      <c r="C940" s="5" t="s">
        <v>106</v>
      </c>
      <c r="D940" s="5" t="s">
        <v>3217</v>
      </c>
      <c r="E940" s="5" t="s">
        <v>1908</v>
      </c>
      <c r="F940" s="5" t="s">
        <v>1948</v>
      </c>
      <c r="G940" s="12"/>
      <c r="H940" s="12">
        <f>VLOOKUP(D940,'[1]Раздел 1'!$D$13:$P$2328,5,0)</f>
        <v>1957</v>
      </c>
      <c r="I940" s="12">
        <f>VLOOKUP(D940,'[1]Раздел 1'!$D$13:$P$2328,6,0)</f>
        <v>1792.75</v>
      </c>
      <c r="J940" s="12" t="str">
        <f>VLOOKUP(D940,'[1]Раздел 1'!$D$13:$P$2328,7,0)</f>
        <v>кирпич</v>
      </c>
      <c r="K940" s="12">
        <f>VLOOKUP(D940,'[1]Раздел 1'!$D$13:$P$2328,8,0)</f>
        <v>3</v>
      </c>
      <c r="L940" s="12">
        <f>VLOOKUP(D940,'[1]Раздел 1'!$D$13:$P$2328,9,0)</f>
        <v>3</v>
      </c>
      <c r="M940" s="12">
        <f>VLOOKUP(D940,'[1]Раздел 1'!$D$13:$P$2328,10,0)</f>
        <v>0</v>
      </c>
      <c r="N940" s="12">
        <f>VLOOKUP(D940,'[1]Раздел 1'!$D$13:$P$2328,11,0)</f>
        <v>0</v>
      </c>
      <c r="O940" s="12">
        <f>VLOOKUP(D940,'[1]Раздел 1'!$D$13:$P$2328,12,0)</f>
        <v>89</v>
      </c>
      <c r="P940" s="12">
        <f>VLOOKUP(D940,'[1]Раздел 1'!$D$13:$P$2328,13,0)</f>
        <v>41625000</v>
      </c>
    </row>
    <row r="941" spans="1:16" ht="45" customHeight="1" x14ac:dyDescent="0.45">
      <c r="A941" s="14">
        <v>926</v>
      </c>
      <c r="B941" s="5" t="s">
        <v>85</v>
      </c>
      <c r="C941" s="5" t="s">
        <v>106</v>
      </c>
      <c r="D941" s="5" t="s">
        <v>3218</v>
      </c>
      <c r="E941" s="5" t="s">
        <v>1909</v>
      </c>
      <c r="F941" s="5" t="s">
        <v>1948</v>
      </c>
      <c r="G941" s="12"/>
      <c r="H941" s="12">
        <f>VLOOKUP(D941,'[1]Раздел 1'!$D$13:$P$2328,5,0)</f>
        <v>1954</v>
      </c>
      <c r="I941" s="12">
        <f>VLOOKUP(D941,'[1]Раздел 1'!$D$13:$P$2328,6,0)</f>
        <v>1453.79</v>
      </c>
      <c r="J941" s="12" t="str">
        <f>VLOOKUP(D941,'[1]Раздел 1'!$D$13:$P$2328,7,0)</f>
        <v>кирпич</v>
      </c>
      <c r="K941" s="12">
        <f>VLOOKUP(D941,'[1]Раздел 1'!$D$13:$P$2328,8,0)</f>
        <v>3</v>
      </c>
      <c r="L941" s="12">
        <f>VLOOKUP(D941,'[1]Раздел 1'!$D$13:$P$2328,9,0)</f>
        <v>2</v>
      </c>
      <c r="M941" s="12">
        <f>VLOOKUP(D941,'[1]Раздел 1'!$D$13:$P$2328,10,0)</f>
        <v>0</v>
      </c>
      <c r="N941" s="12">
        <f>VLOOKUP(D941,'[1]Раздел 1'!$D$13:$P$2328,11,0)</f>
        <v>0</v>
      </c>
      <c r="O941" s="12">
        <f>VLOOKUP(D941,'[1]Раздел 1'!$D$13:$P$2328,12,0)</f>
        <v>46</v>
      </c>
      <c r="P941" s="12">
        <f>VLOOKUP(D941,'[1]Раздел 1'!$D$13:$P$2328,13,0)</f>
        <v>41625000</v>
      </c>
    </row>
    <row r="942" spans="1:16" ht="45" customHeight="1" x14ac:dyDescent="0.45">
      <c r="A942" s="14">
        <v>927</v>
      </c>
      <c r="B942" s="5" t="s">
        <v>85</v>
      </c>
      <c r="C942" s="5" t="s">
        <v>106</v>
      </c>
      <c r="D942" s="5" t="s">
        <v>3219</v>
      </c>
      <c r="E942" s="5" t="s">
        <v>1910</v>
      </c>
      <c r="F942" s="5" t="s">
        <v>1948</v>
      </c>
      <c r="G942" s="12"/>
      <c r="H942" s="12">
        <f>VLOOKUP(D942,'[1]Раздел 1'!$D$13:$P$2328,5,0)</f>
        <v>1954</v>
      </c>
      <c r="I942" s="12">
        <f>VLOOKUP(D942,'[1]Раздел 1'!$D$13:$P$2328,6,0)</f>
        <v>1451.53</v>
      </c>
      <c r="J942" s="12" t="str">
        <f>VLOOKUP(D942,'[1]Раздел 1'!$D$13:$P$2328,7,0)</f>
        <v>кирпич</v>
      </c>
      <c r="K942" s="12">
        <f>VLOOKUP(D942,'[1]Раздел 1'!$D$13:$P$2328,8,0)</f>
        <v>3</v>
      </c>
      <c r="L942" s="12">
        <f>VLOOKUP(D942,'[1]Раздел 1'!$D$13:$P$2328,9,0)</f>
        <v>2</v>
      </c>
      <c r="M942" s="12">
        <f>VLOOKUP(D942,'[1]Раздел 1'!$D$13:$P$2328,10,0)</f>
        <v>0</v>
      </c>
      <c r="N942" s="12">
        <f>VLOOKUP(D942,'[1]Раздел 1'!$D$13:$P$2328,11,0)</f>
        <v>0</v>
      </c>
      <c r="O942" s="12">
        <f>VLOOKUP(D942,'[1]Раздел 1'!$D$13:$P$2328,12,0)</f>
        <v>50</v>
      </c>
      <c r="P942" s="12">
        <f>VLOOKUP(D942,'[1]Раздел 1'!$D$13:$P$2328,13,0)</f>
        <v>41625000</v>
      </c>
    </row>
    <row r="943" spans="1:16" ht="45" customHeight="1" x14ac:dyDescent="0.45">
      <c r="A943" s="14">
        <v>928</v>
      </c>
      <c r="B943" s="6" t="s">
        <v>27</v>
      </c>
      <c r="C943" s="6" t="s">
        <v>97</v>
      </c>
      <c r="D943" s="6" t="s">
        <v>2328</v>
      </c>
      <c r="E943" s="5" t="s">
        <v>2329</v>
      </c>
      <c r="F943" s="5" t="s">
        <v>1933</v>
      </c>
      <c r="G943" s="12"/>
      <c r="H943" s="12">
        <f>VLOOKUP(D943,'[1]Раздел 1'!$D$13:$P$2328,5,0)</f>
        <v>1990</v>
      </c>
      <c r="I943" s="12">
        <f>VLOOKUP(D943,'[1]Раздел 1'!$D$13:$P$2328,6,0)</f>
        <v>15791.3</v>
      </c>
      <c r="J943" s="12" t="s">
        <v>1950</v>
      </c>
      <c r="K943" s="12">
        <f>VLOOKUP(D943,'[1]Раздел 1'!$D$13:$P$2328,8,0)</f>
        <v>5</v>
      </c>
      <c r="L943" s="12">
        <f>VLOOKUP(D943,'[1]Раздел 1'!$D$13:$P$2328,9,0)</f>
        <v>0</v>
      </c>
      <c r="M943" s="12">
        <v>0</v>
      </c>
      <c r="N943" s="12">
        <v>0</v>
      </c>
      <c r="O943" s="12">
        <f>VLOOKUP(D943,'[1]Раздел 1'!$D$13:$P$2328,12,0)</f>
        <v>0</v>
      </c>
      <c r="P943" s="12">
        <f>VLOOKUP(D943,'[1]Раздел 1'!$D$13:$P$2328,13,0)</f>
        <v>41603000</v>
      </c>
    </row>
    <row r="944" spans="1:16" ht="45" customHeight="1" x14ac:dyDescent="0.45">
      <c r="A944" s="14">
        <v>929</v>
      </c>
      <c r="B944" s="5" t="s">
        <v>27</v>
      </c>
      <c r="C944" s="5" t="s">
        <v>97</v>
      </c>
      <c r="D944" s="6" t="s">
        <v>3220</v>
      </c>
      <c r="E944" s="6" t="s">
        <v>625</v>
      </c>
      <c r="F944" s="5" t="s">
        <v>1933</v>
      </c>
      <c r="G944" s="12"/>
      <c r="H944" s="12">
        <f>VLOOKUP(D944,'[1]Раздел 1'!$D$13:$P$2328,5,0)</f>
        <v>1994</v>
      </c>
      <c r="I944" s="12">
        <f>VLOOKUP(D944,'[1]Раздел 1'!$D$13:$P$2328,6,0)</f>
        <v>10597.3</v>
      </c>
      <c r="J944" s="12" t="str">
        <f>VLOOKUP(D944,'[1]Раздел 1'!$D$13:$P$2328,7,0)</f>
        <v>панели</v>
      </c>
      <c r="K944" s="12">
        <f>VLOOKUP(D944,'[1]Раздел 1'!$D$13:$P$2328,8,0)</f>
        <v>9</v>
      </c>
      <c r="L944" s="12">
        <f>VLOOKUP(D944,'[1]Раздел 1'!$D$13:$P$2328,9,0)</f>
        <v>4</v>
      </c>
      <c r="M944" s="12">
        <f>VLOOKUP(D944,'[1]Раздел 1'!$D$13:$P$2328,10,0)</f>
        <v>4</v>
      </c>
      <c r="N944" s="12">
        <f>VLOOKUP(D944,'[1]Раздел 1'!$D$13:$P$2328,11,0)</f>
        <v>0</v>
      </c>
      <c r="O944" s="12">
        <f>VLOOKUP(D944,'[1]Раздел 1'!$D$13:$P$2328,12,0)</f>
        <v>377</v>
      </c>
      <c r="P944" s="12">
        <f>VLOOKUP(D944,'[1]Раздел 1'!$D$13:$P$2328,13,0)</f>
        <v>41603000</v>
      </c>
    </row>
    <row r="945" spans="1:16" ht="45" customHeight="1" x14ac:dyDescent="0.45">
      <c r="A945" s="14">
        <v>930</v>
      </c>
      <c r="B945" s="5" t="s">
        <v>27</v>
      </c>
      <c r="C945" s="5" t="s">
        <v>97</v>
      </c>
      <c r="D945" s="6" t="s">
        <v>3221</v>
      </c>
      <c r="E945" s="6" t="s">
        <v>679</v>
      </c>
      <c r="F945" s="5" t="s">
        <v>1933</v>
      </c>
      <c r="G945" s="12"/>
      <c r="H945" s="12">
        <f>VLOOKUP(D945,'[1]Раздел 1'!$D$13:$P$2328,5,0)</f>
        <v>1996</v>
      </c>
      <c r="I945" s="12">
        <f>VLOOKUP(D945,'[1]Раздел 1'!$D$13:$P$2328,6,0)</f>
        <v>10024.1</v>
      </c>
      <c r="J945" s="12" t="str">
        <f>VLOOKUP(D945,'[1]Раздел 1'!$D$13:$P$2328,7,0)</f>
        <v>панели</v>
      </c>
      <c r="K945" s="12">
        <f>VLOOKUP(D945,'[1]Раздел 1'!$D$13:$P$2328,8,0)</f>
        <v>9</v>
      </c>
      <c r="L945" s="12">
        <f>VLOOKUP(D945,'[1]Раздел 1'!$D$13:$P$2328,9,0)</f>
        <v>4</v>
      </c>
      <c r="M945" s="12">
        <f>VLOOKUP(D945,'[1]Раздел 1'!$D$13:$P$2328,10,0)</f>
        <v>4</v>
      </c>
      <c r="N945" s="12">
        <f>VLOOKUP(D945,'[1]Раздел 1'!$D$13:$P$2328,11,0)</f>
        <v>0</v>
      </c>
      <c r="O945" s="12">
        <f>VLOOKUP(D945,'[1]Раздел 1'!$D$13:$P$2328,12,0)</f>
        <v>393</v>
      </c>
      <c r="P945" s="12">
        <f>VLOOKUP(D945,'[1]Раздел 1'!$D$13:$P$2328,13,0)</f>
        <v>41603000</v>
      </c>
    </row>
    <row r="946" spans="1:16" ht="45" customHeight="1" x14ac:dyDescent="0.45">
      <c r="A946" s="14">
        <v>931</v>
      </c>
      <c r="B946" s="5" t="s">
        <v>27</v>
      </c>
      <c r="C946" s="5" t="s">
        <v>97</v>
      </c>
      <c r="D946" s="6" t="s">
        <v>3222</v>
      </c>
      <c r="E946" s="6" t="s">
        <v>366</v>
      </c>
      <c r="F946" s="5" t="s">
        <v>1933</v>
      </c>
      <c r="G946" s="12"/>
      <c r="H946" s="12">
        <f>VLOOKUP(D946,'[1]Раздел 1'!$D$13:$P$2328,5,0)</f>
        <v>1959</v>
      </c>
      <c r="I946" s="12">
        <f>VLOOKUP(D946,'[1]Раздел 1'!$D$13:$P$2328,6,0)</f>
        <v>1148.53</v>
      </c>
      <c r="J946" s="12" t="str">
        <f>VLOOKUP(D946,'[1]Раздел 1'!$D$13:$P$2328,7,0)</f>
        <v>кирпич</v>
      </c>
      <c r="K946" s="12">
        <f>VLOOKUP(D946,'[1]Раздел 1'!$D$13:$P$2328,8,0)</f>
        <v>4</v>
      </c>
      <c r="L946" s="12">
        <f>VLOOKUP(D946,'[1]Раздел 1'!$D$13:$P$2328,9,0)</f>
        <v>1</v>
      </c>
      <c r="M946" s="12">
        <f>VLOOKUP(D946,'[1]Раздел 1'!$D$13:$P$2328,10,0)</f>
        <v>0</v>
      </c>
      <c r="N946" s="12">
        <f>VLOOKUP(D946,'[1]Раздел 1'!$D$13:$P$2328,11,0)</f>
        <v>0</v>
      </c>
      <c r="O946" s="12">
        <f>VLOOKUP(D946,'[1]Раздел 1'!$D$13:$P$2328,12,0)</f>
        <v>22</v>
      </c>
      <c r="P946" s="12">
        <f>VLOOKUP(D946,'[1]Раздел 1'!$D$13:$P$2328,13,0)</f>
        <v>41603000</v>
      </c>
    </row>
    <row r="947" spans="1:16" ht="45" customHeight="1" x14ac:dyDescent="0.45">
      <c r="A947" s="14">
        <v>932</v>
      </c>
      <c r="B947" s="5" t="s">
        <v>27</v>
      </c>
      <c r="C947" s="5" t="s">
        <v>97</v>
      </c>
      <c r="D947" s="5" t="s">
        <v>3223</v>
      </c>
      <c r="E947" s="5" t="s">
        <v>1546</v>
      </c>
      <c r="F947" s="5" t="s">
        <v>1933</v>
      </c>
      <c r="G947" s="12"/>
      <c r="H947" s="12">
        <f>VLOOKUP(D947,'[1]Раздел 1'!$D$13:$P$2328,5,0)</f>
        <v>1959</v>
      </c>
      <c r="I947" s="12">
        <f>VLOOKUP(D947,'[1]Раздел 1'!$D$13:$P$2328,6,0)</f>
        <v>2357.79</v>
      </c>
      <c r="J947" s="12" t="str">
        <f>VLOOKUP(D947,'[1]Раздел 1'!$D$13:$P$2328,7,0)</f>
        <v>кирпич</v>
      </c>
      <c r="K947" s="12">
        <f>VLOOKUP(D947,'[1]Раздел 1'!$D$13:$P$2328,8,0)</f>
        <v>3</v>
      </c>
      <c r="L947" s="12">
        <f>VLOOKUP(D947,'[1]Раздел 1'!$D$13:$P$2328,9,0)</f>
        <v>33</v>
      </c>
      <c r="M947" s="12">
        <f>VLOOKUP(D947,'[1]Раздел 1'!$D$13:$P$2328,10,0)</f>
        <v>0</v>
      </c>
      <c r="N947" s="12">
        <f>VLOOKUP(D947,'[1]Раздел 1'!$D$13:$P$2328,11,0)</f>
        <v>0</v>
      </c>
      <c r="O947" s="12">
        <f>VLOOKUP(D947,'[1]Раздел 1'!$D$13:$P$2328,12,0)</f>
        <v>33</v>
      </c>
      <c r="P947" s="12">
        <f>VLOOKUP(D947,'[1]Раздел 1'!$D$13:$P$2328,13,0)</f>
        <v>41603000</v>
      </c>
    </row>
    <row r="948" spans="1:16" ht="45" customHeight="1" x14ac:dyDescent="0.45">
      <c r="A948" s="14">
        <v>933</v>
      </c>
      <c r="B948" s="5" t="s">
        <v>27</v>
      </c>
      <c r="C948" s="5" t="s">
        <v>97</v>
      </c>
      <c r="D948" s="6" t="s">
        <v>3224</v>
      </c>
      <c r="E948" s="6" t="s">
        <v>647</v>
      </c>
      <c r="F948" s="5" t="s">
        <v>1933</v>
      </c>
      <c r="G948" s="12"/>
      <c r="H948" s="12">
        <f>VLOOKUP(D948,'[1]Раздел 1'!$D$13:$P$2328,5,0)</f>
        <v>1960</v>
      </c>
      <c r="I948" s="12">
        <f>VLOOKUP(D948,'[1]Раздел 1'!$D$13:$P$2328,6,0)</f>
        <v>2270.2600000000002</v>
      </c>
      <c r="J948" s="12" t="str">
        <f>VLOOKUP(D948,'[1]Раздел 1'!$D$13:$P$2328,7,0)</f>
        <v>кирпич</v>
      </c>
      <c r="K948" s="12">
        <f>VLOOKUP(D948,'[1]Раздел 1'!$D$13:$P$2328,8,0)</f>
        <v>4</v>
      </c>
      <c r="L948" s="12">
        <f>VLOOKUP(D948,'[1]Раздел 1'!$D$13:$P$2328,9,0)</f>
        <v>2</v>
      </c>
      <c r="M948" s="12">
        <f>VLOOKUP(D948,'[1]Раздел 1'!$D$13:$P$2328,10,0)</f>
        <v>0</v>
      </c>
      <c r="N948" s="12">
        <f>VLOOKUP(D948,'[1]Раздел 1'!$D$13:$P$2328,11,0)</f>
        <v>0</v>
      </c>
      <c r="O948" s="12">
        <f>VLOOKUP(D948,'[1]Раздел 1'!$D$13:$P$2328,12,0)</f>
        <v>48</v>
      </c>
      <c r="P948" s="12">
        <f>VLOOKUP(D948,'[1]Раздел 1'!$D$13:$P$2328,13,0)</f>
        <v>41603000</v>
      </c>
    </row>
    <row r="949" spans="1:16" ht="45" customHeight="1" x14ac:dyDescent="0.45">
      <c r="A949" s="14">
        <v>934</v>
      </c>
      <c r="B949" s="5" t="s">
        <v>27</v>
      </c>
      <c r="C949" s="5" t="s">
        <v>97</v>
      </c>
      <c r="D949" s="6" t="s">
        <v>3225</v>
      </c>
      <c r="E949" s="6" t="s">
        <v>710</v>
      </c>
      <c r="F949" s="5" t="s">
        <v>1933</v>
      </c>
      <c r="G949" s="12"/>
      <c r="H949" s="12">
        <f>VLOOKUP(D949,'[1]Раздел 1'!$D$13:$P$2328,5,0)</f>
        <v>1960</v>
      </c>
      <c r="I949" s="12">
        <f>VLOOKUP(D949,'[1]Раздел 1'!$D$13:$P$2328,6,0)</f>
        <v>4790.3599999999997</v>
      </c>
      <c r="J949" s="12" t="str">
        <f>VLOOKUP(D949,'[1]Раздел 1'!$D$13:$P$2328,7,0)</f>
        <v>кирпич</v>
      </c>
      <c r="K949" s="12">
        <f>VLOOKUP(D949,'[1]Раздел 1'!$D$13:$P$2328,8,0)</f>
        <v>4</v>
      </c>
      <c r="L949" s="12">
        <f>VLOOKUP(D949,'[1]Раздел 1'!$D$13:$P$2328,9,0)</f>
        <v>2</v>
      </c>
      <c r="M949" s="12">
        <f>VLOOKUP(D949,'[1]Раздел 1'!$D$13:$P$2328,10,0)</f>
        <v>0</v>
      </c>
      <c r="N949" s="12">
        <f>VLOOKUP(D949,'[1]Раздел 1'!$D$13:$P$2328,11,0)</f>
        <v>0</v>
      </c>
      <c r="O949" s="12">
        <f>VLOOKUP(D949,'[1]Раздел 1'!$D$13:$P$2328,12,0)</f>
        <v>51</v>
      </c>
      <c r="P949" s="12">
        <f>VLOOKUP(D949,'[1]Раздел 1'!$D$13:$P$2328,13,0)</f>
        <v>41603000</v>
      </c>
    </row>
    <row r="950" spans="1:16" ht="45" customHeight="1" x14ac:dyDescent="0.45">
      <c r="A950" s="14">
        <v>935</v>
      </c>
      <c r="B950" s="5" t="s">
        <v>27</v>
      </c>
      <c r="C950" s="5" t="s">
        <v>97</v>
      </c>
      <c r="D950" s="5" t="s">
        <v>3226</v>
      </c>
      <c r="E950" s="5" t="s">
        <v>263</v>
      </c>
      <c r="F950" s="5" t="s">
        <v>1933</v>
      </c>
      <c r="G950" s="12"/>
      <c r="H950" s="12">
        <f>VLOOKUP(D950,'[1]Раздел 1'!$D$13:$P$2328,5,0)</f>
        <v>1952</v>
      </c>
      <c r="I950" s="12">
        <f>VLOOKUP(D950,'[1]Раздел 1'!$D$13:$P$2328,6,0)</f>
        <v>462.38</v>
      </c>
      <c r="J950" s="12" t="str">
        <f>VLOOKUP(D950,'[1]Раздел 1'!$D$13:$P$2328,7,0)</f>
        <v>кирпич</v>
      </c>
      <c r="K950" s="12">
        <f>VLOOKUP(D950,'[1]Раздел 1'!$D$13:$P$2328,8,0)</f>
        <v>2</v>
      </c>
      <c r="L950" s="12">
        <f>VLOOKUP(D950,'[1]Раздел 1'!$D$13:$P$2328,9,0)</f>
        <v>1</v>
      </c>
      <c r="M950" s="12">
        <f>VLOOKUP(D950,'[1]Раздел 1'!$D$13:$P$2328,10,0)</f>
        <v>0</v>
      </c>
      <c r="N950" s="12">
        <f>VLOOKUP(D950,'[1]Раздел 1'!$D$13:$P$2328,11,0)</f>
        <v>0</v>
      </c>
      <c r="O950" s="12">
        <f>VLOOKUP(D950,'[1]Раздел 1'!$D$13:$P$2328,12,0)</f>
        <v>18</v>
      </c>
      <c r="P950" s="12">
        <f>VLOOKUP(D950,'[1]Раздел 1'!$D$13:$P$2328,13,0)</f>
        <v>41603000</v>
      </c>
    </row>
    <row r="951" spans="1:16" ht="45" customHeight="1" x14ac:dyDescent="0.45">
      <c r="A951" s="14">
        <v>936</v>
      </c>
      <c r="B951" s="5" t="s">
        <v>27</v>
      </c>
      <c r="C951" s="5" t="s">
        <v>97</v>
      </c>
      <c r="D951" s="5" t="s">
        <v>3227</v>
      </c>
      <c r="E951" s="5" t="s">
        <v>160</v>
      </c>
      <c r="F951" s="5" t="s">
        <v>1933</v>
      </c>
      <c r="G951" s="12"/>
      <c r="H951" s="12">
        <f>VLOOKUP(D951,'[1]Раздел 1'!$D$13:$P$2328,5,0)</f>
        <v>1952</v>
      </c>
      <c r="I951" s="12">
        <f>VLOOKUP(D951,'[1]Раздел 1'!$D$13:$P$2328,6,0)</f>
        <v>463.07</v>
      </c>
      <c r="J951" s="12" t="str">
        <f>VLOOKUP(D951,'[1]Раздел 1'!$D$13:$P$2328,7,0)</f>
        <v>кирпич</v>
      </c>
      <c r="K951" s="12">
        <f>VLOOKUP(D951,'[1]Раздел 1'!$D$13:$P$2328,8,0)</f>
        <v>2</v>
      </c>
      <c r="L951" s="12">
        <f>VLOOKUP(D951,'[1]Раздел 1'!$D$13:$P$2328,9,0)</f>
        <v>1</v>
      </c>
      <c r="M951" s="12">
        <f>VLOOKUP(D951,'[1]Раздел 1'!$D$13:$P$2328,10,0)</f>
        <v>0</v>
      </c>
      <c r="N951" s="12">
        <f>VLOOKUP(D951,'[1]Раздел 1'!$D$13:$P$2328,11,0)</f>
        <v>0</v>
      </c>
      <c r="O951" s="12">
        <f>VLOOKUP(D951,'[1]Раздел 1'!$D$13:$P$2328,12,0)</f>
        <v>20</v>
      </c>
      <c r="P951" s="12">
        <f>VLOOKUP(D951,'[1]Раздел 1'!$D$13:$P$2328,13,0)</f>
        <v>41603000</v>
      </c>
    </row>
    <row r="952" spans="1:16" ht="45" customHeight="1" x14ac:dyDescent="0.45">
      <c r="A952" s="14">
        <v>937</v>
      </c>
      <c r="B952" s="5" t="s">
        <v>27</v>
      </c>
      <c r="C952" s="5" t="s">
        <v>97</v>
      </c>
      <c r="D952" s="6" t="s">
        <v>3228</v>
      </c>
      <c r="E952" s="6" t="s">
        <v>494</v>
      </c>
      <c r="F952" s="5" t="s">
        <v>1933</v>
      </c>
      <c r="G952" s="12"/>
      <c r="H952" s="12">
        <f>VLOOKUP(D952,'[1]Раздел 1'!$D$13:$P$2328,5,0)</f>
        <v>1957</v>
      </c>
      <c r="I952" s="12">
        <f>VLOOKUP(D952,'[1]Раздел 1'!$D$13:$P$2328,6,0)</f>
        <v>1431.93</v>
      </c>
      <c r="J952" s="12" t="str">
        <f>VLOOKUP(D952,'[1]Раздел 1'!$D$13:$P$2328,7,0)</f>
        <v>кирпич</v>
      </c>
      <c r="K952" s="12">
        <f>VLOOKUP(D952,'[1]Раздел 1'!$D$13:$P$2328,8,0)</f>
        <v>3</v>
      </c>
      <c r="L952" s="12">
        <f>VLOOKUP(D952,'[1]Раздел 1'!$D$13:$P$2328,9,0)</f>
        <v>2</v>
      </c>
      <c r="M952" s="12">
        <f>VLOOKUP(D952,'[1]Раздел 1'!$D$13:$P$2328,10,0)</f>
        <v>0</v>
      </c>
      <c r="N952" s="12">
        <f>VLOOKUP(D952,'[1]Раздел 1'!$D$13:$P$2328,11,0)</f>
        <v>0</v>
      </c>
      <c r="O952" s="12">
        <f>VLOOKUP(D952,'[1]Раздел 1'!$D$13:$P$2328,12,0)</f>
        <v>34</v>
      </c>
      <c r="P952" s="12">
        <f>VLOOKUP(D952,'[1]Раздел 1'!$D$13:$P$2328,13,0)</f>
        <v>41603000</v>
      </c>
    </row>
    <row r="953" spans="1:16" ht="45" customHeight="1" x14ac:dyDescent="0.45">
      <c r="A953" s="14">
        <v>938</v>
      </c>
      <c r="B953" s="5" t="s">
        <v>27</v>
      </c>
      <c r="C953" s="5" t="s">
        <v>97</v>
      </c>
      <c r="D953" s="6" t="s">
        <v>3229</v>
      </c>
      <c r="E953" s="6" t="s">
        <v>1392</v>
      </c>
      <c r="F953" s="5" t="s">
        <v>1933</v>
      </c>
      <c r="G953" s="12"/>
      <c r="H953" s="12">
        <f>VLOOKUP(D953,'[1]Раздел 1'!$D$13:$P$2328,5,0)</f>
        <v>1957</v>
      </c>
      <c r="I953" s="12">
        <f>VLOOKUP(D953,'[1]Раздел 1'!$D$13:$P$2328,6,0)</f>
        <v>1294.94</v>
      </c>
      <c r="J953" s="12" t="str">
        <f>VLOOKUP(D953,'[1]Раздел 1'!$D$13:$P$2328,7,0)</f>
        <v>кирпич</v>
      </c>
      <c r="K953" s="12">
        <f>VLOOKUP(D953,'[1]Раздел 1'!$D$13:$P$2328,8,0)</f>
        <v>3</v>
      </c>
      <c r="L953" s="12">
        <f>VLOOKUP(D953,'[1]Раздел 1'!$D$13:$P$2328,9,0)</f>
        <v>2</v>
      </c>
      <c r="M953" s="12">
        <f>VLOOKUP(D953,'[1]Раздел 1'!$D$13:$P$2328,10,0)</f>
        <v>0</v>
      </c>
      <c r="N953" s="12">
        <f>VLOOKUP(D953,'[1]Раздел 1'!$D$13:$P$2328,11,0)</f>
        <v>0</v>
      </c>
      <c r="O953" s="12">
        <f>VLOOKUP(D953,'[1]Раздел 1'!$D$13:$P$2328,12,0)</f>
        <v>36</v>
      </c>
      <c r="P953" s="12">
        <f>VLOOKUP(D953,'[1]Раздел 1'!$D$13:$P$2328,13,0)</f>
        <v>41603000</v>
      </c>
    </row>
    <row r="954" spans="1:16" ht="45" customHeight="1" x14ac:dyDescent="0.45">
      <c r="A954" s="14">
        <v>939</v>
      </c>
      <c r="B954" s="5" t="s">
        <v>27</v>
      </c>
      <c r="C954" s="5" t="s">
        <v>97</v>
      </c>
      <c r="D954" s="6" t="s">
        <v>3230</v>
      </c>
      <c r="E954" s="6" t="s">
        <v>1428</v>
      </c>
      <c r="F954" s="5" t="s">
        <v>1933</v>
      </c>
      <c r="G954" s="12"/>
      <c r="H954" s="12">
        <f>VLOOKUP(D954,'[1]Раздел 1'!$D$13:$P$2328,5,0)</f>
        <v>1957</v>
      </c>
      <c r="I954" s="12">
        <f>VLOOKUP(D954,'[1]Раздел 1'!$D$13:$P$2328,6,0)</f>
        <v>2213.66</v>
      </c>
      <c r="J954" s="12" t="str">
        <f>VLOOKUP(D954,'[1]Раздел 1'!$D$13:$P$2328,7,0)</f>
        <v>кирпич</v>
      </c>
      <c r="K954" s="12">
        <f>VLOOKUP(D954,'[1]Раздел 1'!$D$13:$P$2328,8,0)</f>
        <v>3</v>
      </c>
      <c r="L954" s="12">
        <f>VLOOKUP(D954,'[1]Раздел 1'!$D$13:$P$2328,9,0)</f>
        <v>4</v>
      </c>
      <c r="M954" s="12">
        <f>VLOOKUP(D954,'[1]Раздел 1'!$D$13:$P$2328,10,0)</f>
        <v>0</v>
      </c>
      <c r="N954" s="12">
        <f>VLOOKUP(D954,'[1]Раздел 1'!$D$13:$P$2328,11,0)</f>
        <v>0</v>
      </c>
      <c r="O954" s="12">
        <f>VLOOKUP(D954,'[1]Раздел 1'!$D$13:$P$2328,12,0)</f>
        <v>68</v>
      </c>
      <c r="P954" s="12">
        <f>VLOOKUP(D954,'[1]Раздел 1'!$D$13:$P$2328,13,0)</f>
        <v>41603000</v>
      </c>
    </row>
    <row r="955" spans="1:16" ht="45" customHeight="1" x14ac:dyDescent="0.45">
      <c r="A955" s="14">
        <v>940</v>
      </c>
      <c r="B955" s="5" t="s">
        <v>27</v>
      </c>
      <c r="C955" s="5" t="s">
        <v>97</v>
      </c>
      <c r="D955" s="5" t="s">
        <v>3231</v>
      </c>
      <c r="E955" s="5" t="s">
        <v>1205</v>
      </c>
      <c r="F955" s="5" t="s">
        <v>1933</v>
      </c>
      <c r="G955" s="12"/>
      <c r="H955" s="12">
        <f>VLOOKUP(D955,'[1]Раздел 1'!$D$13:$P$2328,5,0)</f>
        <v>1958</v>
      </c>
      <c r="I955" s="12">
        <f>VLOOKUP(D955,'[1]Раздел 1'!$D$13:$P$2328,6,0)</f>
        <v>2924.57</v>
      </c>
      <c r="J955" s="12" t="str">
        <f>VLOOKUP(D955,'[1]Раздел 1'!$D$13:$P$2328,7,0)</f>
        <v>кирпич</v>
      </c>
      <c r="K955" s="12">
        <f>VLOOKUP(D955,'[1]Раздел 1'!$D$13:$P$2328,8,0)</f>
        <v>3</v>
      </c>
      <c r="L955" s="12">
        <f>VLOOKUP(D955,'[1]Раздел 1'!$D$13:$P$2328,9,0)</f>
        <v>42</v>
      </c>
      <c r="M955" s="12">
        <f>VLOOKUP(D955,'[1]Раздел 1'!$D$13:$P$2328,10,0)</f>
        <v>0</v>
      </c>
      <c r="N955" s="12">
        <f>VLOOKUP(D955,'[1]Раздел 1'!$D$13:$P$2328,11,0)</f>
        <v>0</v>
      </c>
      <c r="O955" s="12">
        <f>VLOOKUP(D955,'[1]Раздел 1'!$D$13:$P$2328,12,0)</f>
        <v>42</v>
      </c>
      <c r="P955" s="12">
        <f>VLOOKUP(D955,'[1]Раздел 1'!$D$13:$P$2328,13,0)</f>
        <v>41603000</v>
      </c>
    </row>
    <row r="956" spans="1:16" ht="45" customHeight="1" x14ac:dyDescent="0.45">
      <c r="A956" s="14">
        <v>941</v>
      </c>
      <c r="B956" s="5" t="s">
        <v>27</v>
      </c>
      <c r="C956" s="5" t="s">
        <v>97</v>
      </c>
      <c r="D956" s="5" t="s">
        <v>3232</v>
      </c>
      <c r="E956" s="5" t="s">
        <v>274</v>
      </c>
      <c r="F956" s="5" t="s">
        <v>1933</v>
      </c>
      <c r="G956" s="12"/>
      <c r="H956" s="12">
        <f>VLOOKUP(D956,'[1]Раздел 1'!$D$13:$P$2328,5,0)</f>
        <v>1958</v>
      </c>
      <c r="I956" s="12">
        <f>VLOOKUP(D956,'[1]Раздел 1'!$D$13:$P$2328,6,0)</f>
        <v>3486.18</v>
      </c>
      <c r="J956" s="12" t="str">
        <f>VLOOKUP(D956,'[1]Раздел 1'!$D$13:$P$2328,7,0)</f>
        <v>кирпич</v>
      </c>
      <c r="K956" s="12">
        <f>VLOOKUP(D956,'[1]Раздел 1'!$D$13:$P$2328,8,0)</f>
        <v>3</v>
      </c>
      <c r="L956" s="12">
        <f>VLOOKUP(D956,'[1]Раздел 1'!$D$13:$P$2328,9,0)</f>
        <v>37</v>
      </c>
      <c r="M956" s="12">
        <f>VLOOKUP(D956,'[1]Раздел 1'!$D$13:$P$2328,10,0)</f>
        <v>0</v>
      </c>
      <c r="N956" s="12">
        <f>VLOOKUP(D956,'[1]Раздел 1'!$D$13:$P$2328,11,0)</f>
        <v>0</v>
      </c>
      <c r="O956" s="12">
        <f>VLOOKUP(D956,'[1]Раздел 1'!$D$13:$P$2328,12,0)</f>
        <v>37</v>
      </c>
      <c r="P956" s="12">
        <f>VLOOKUP(D956,'[1]Раздел 1'!$D$13:$P$2328,13,0)</f>
        <v>41603000</v>
      </c>
    </row>
    <row r="957" spans="1:16" ht="45" customHeight="1" x14ac:dyDescent="0.45">
      <c r="A957" s="14">
        <v>942</v>
      </c>
      <c r="B957" s="5" t="s">
        <v>27</v>
      </c>
      <c r="C957" s="5" t="s">
        <v>97</v>
      </c>
      <c r="D957" s="5" t="s">
        <v>3233</v>
      </c>
      <c r="E957" s="5" t="s">
        <v>900</v>
      </c>
      <c r="F957" s="5" t="s">
        <v>1933</v>
      </c>
      <c r="G957" s="12"/>
      <c r="H957" s="12">
        <f>VLOOKUP(D957,'[1]Раздел 1'!$D$13:$P$2328,5,0)</f>
        <v>1989</v>
      </c>
      <c r="I957" s="12">
        <f>VLOOKUP(D957,'[1]Раздел 1'!$D$13:$P$2328,6,0)</f>
        <v>5845.45</v>
      </c>
      <c r="J957" s="12" t="str">
        <f>VLOOKUP(D957,'[1]Раздел 1'!$D$13:$P$2328,7,0)</f>
        <v>крупно-панельные</v>
      </c>
      <c r="K957" s="12">
        <f>VLOOKUP(D957,'[1]Раздел 1'!$D$13:$P$2328,8,0)</f>
        <v>9</v>
      </c>
      <c r="L957" s="12">
        <f>VLOOKUP(D957,'[1]Раздел 1'!$D$13:$P$2328,9,0)</f>
        <v>148</v>
      </c>
      <c r="M957" s="12">
        <f>VLOOKUP(D957,'[1]Раздел 1'!$D$13:$P$2328,10,0)</f>
        <v>2</v>
      </c>
      <c r="N957" s="12">
        <f>VLOOKUP(D957,'[1]Раздел 1'!$D$13:$P$2328,11,0)</f>
        <v>0</v>
      </c>
      <c r="O957" s="12">
        <f>VLOOKUP(D957,'[1]Раздел 1'!$D$13:$P$2328,12,0)</f>
        <v>148</v>
      </c>
      <c r="P957" s="12">
        <f>VLOOKUP(D957,'[1]Раздел 1'!$D$13:$P$2328,13,0)</f>
        <v>41603000</v>
      </c>
    </row>
    <row r="958" spans="1:16" ht="45" customHeight="1" x14ac:dyDescent="0.45">
      <c r="A958" s="14">
        <v>943</v>
      </c>
      <c r="B958" s="5" t="s">
        <v>27</v>
      </c>
      <c r="C958" s="5" t="s">
        <v>97</v>
      </c>
      <c r="D958" s="5" t="s">
        <v>3234</v>
      </c>
      <c r="E958" s="5" t="s">
        <v>189</v>
      </c>
      <c r="F958" s="5" t="s">
        <v>1933</v>
      </c>
      <c r="G958" s="12"/>
      <c r="H958" s="12">
        <f>VLOOKUP(D958,'[1]Раздел 1'!$D$13:$P$2328,5,0)</f>
        <v>1956</v>
      </c>
      <c r="I958" s="12">
        <f>VLOOKUP(D958,'[1]Раздел 1'!$D$13:$P$2328,6,0)</f>
        <v>1629.23</v>
      </c>
      <c r="J958" s="12" t="str">
        <f>VLOOKUP(D958,'[1]Раздел 1'!$D$13:$P$2328,7,0)</f>
        <v>кирпич</v>
      </c>
      <c r="K958" s="12">
        <f>VLOOKUP(D958,'[1]Раздел 1'!$D$13:$P$2328,8,0)</f>
        <v>3</v>
      </c>
      <c r="L958" s="12">
        <f>VLOOKUP(D958,'[1]Раздел 1'!$D$13:$P$2328,9,0)</f>
        <v>26</v>
      </c>
      <c r="M958" s="12">
        <f>VLOOKUP(D958,'[1]Раздел 1'!$D$13:$P$2328,10,0)</f>
        <v>0</v>
      </c>
      <c r="N958" s="12">
        <f>VLOOKUP(D958,'[1]Раздел 1'!$D$13:$P$2328,11,0)</f>
        <v>0</v>
      </c>
      <c r="O958" s="12">
        <f>VLOOKUP(D958,'[1]Раздел 1'!$D$13:$P$2328,12,0)</f>
        <v>26</v>
      </c>
      <c r="P958" s="12">
        <f>VLOOKUP(D958,'[1]Раздел 1'!$D$13:$P$2328,13,0)</f>
        <v>41603000</v>
      </c>
    </row>
    <row r="959" spans="1:16" ht="45" customHeight="1" x14ac:dyDescent="0.45">
      <c r="A959" s="14">
        <v>944</v>
      </c>
      <c r="B959" s="5" t="s">
        <v>27</v>
      </c>
      <c r="C959" s="5" t="s">
        <v>97</v>
      </c>
      <c r="D959" s="6" t="s">
        <v>3235</v>
      </c>
      <c r="E959" s="6" t="s">
        <v>465</v>
      </c>
      <c r="F959" s="5" t="s">
        <v>1933</v>
      </c>
      <c r="G959" s="12"/>
      <c r="H959" s="12">
        <f>VLOOKUP(D959,'[1]Раздел 1'!$D$13:$P$2328,5,0)</f>
        <v>1953</v>
      </c>
      <c r="I959" s="12">
        <f>VLOOKUP(D959,'[1]Раздел 1'!$D$13:$P$2328,6,0)</f>
        <v>871.4</v>
      </c>
      <c r="J959" s="12" t="str">
        <f>VLOOKUP(D959,'[1]Раздел 1'!$D$13:$P$2328,7,0)</f>
        <v>кирпич</v>
      </c>
      <c r="K959" s="12">
        <f>VLOOKUP(D959,'[1]Раздел 1'!$D$13:$P$2328,8,0)</f>
        <v>2</v>
      </c>
      <c r="L959" s="12">
        <f>VLOOKUP(D959,'[1]Раздел 1'!$D$13:$P$2328,9,0)</f>
        <v>3</v>
      </c>
      <c r="M959" s="12">
        <f>VLOOKUP(D959,'[1]Раздел 1'!$D$13:$P$2328,10,0)</f>
        <v>0</v>
      </c>
      <c r="N959" s="12">
        <f>VLOOKUP(D959,'[1]Раздел 1'!$D$13:$P$2328,11,0)</f>
        <v>0</v>
      </c>
      <c r="O959" s="12">
        <f>VLOOKUP(D959,'[1]Раздел 1'!$D$13:$P$2328,12,0)</f>
        <v>30</v>
      </c>
      <c r="P959" s="12">
        <f>VLOOKUP(D959,'[1]Раздел 1'!$D$13:$P$2328,13,0)</f>
        <v>41603000</v>
      </c>
    </row>
    <row r="960" spans="1:16" ht="45" customHeight="1" x14ac:dyDescent="0.45">
      <c r="A960" s="14">
        <v>945</v>
      </c>
      <c r="B960" s="5" t="s">
        <v>27</v>
      </c>
      <c r="C960" s="5" t="s">
        <v>97</v>
      </c>
      <c r="D960" s="6" t="s">
        <v>3236</v>
      </c>
      <c r="E960" s="6" t="s">
        <v>1617</v>
      </c>
      <c r="F960" s="5" t="s">
        <v>1933</v>
      </c>
      <c r="G960" s="12"/>
      <c r="H960" s="12">
        <f>VLOOKUP(D960,'[1]Раздел 1'!$D$13:$P$2328,5,0)</f>
        <v>1957</v>
      </c>
      <c r="I960" s="12">
        <f>VLOOKUP(D960,'[1]Раздел 1'!$D$13:$P$2328,6,0)</f>
        <v>2244.4299999999998</v>
      </c>
      <c r="J960" s="12" t="str">
        <f>VLOOKUP(D960,'[1]Раздел 1'!$D$13:$P$2328,7,0)</f>
        <v>кирпич</v>
      </c>
      <c r="K960" s="12">
        <f>VLOOKUP(D960,'[1]Раздел 1'!$D$13:$P$2328,8,0)</f>
        <v>3</v>
      </c>
      <c r="L960" s="12">
        <f>VLOOKUP(D960,'[1]Раздел 1'!$D$13:$P$2328,9,0)</f>
        <v>4</v>
      </c>
      <c r="M960" s="12">
        <f>VLOOKUP(D960,'[1]Раздел 1'!$D$13:$P$2328,10,0)</f>
        <v>0</v>
      </c>
      <c r="N960" s="12">
        <f>VLOOKUP(D960,'[1]Раздел 1'!$D$13:$P$2328,11,0)</f>
        <v>0</v>
      </c>
      <c r="O960" s="12">
        <f>VLOOKUP(D960,'[1]Раздел 1'!$D$13:$P$2328,12,0)</f>
        <v>57</v>
      </c>
      <c r="P960" s="12">
        <f>VLOOKUP(D960,'[1]Раздел 1'!$D$13:$P$2328,13,0)</f>
        <v>41603000</v>
      </c>
    </row>
    <row r="961" spans="1:16" ht="45" customHeight="1" x14ac:dyDescent="0.45">
      <c r="A961" s="14">
        <v>946</v>
      </c>
      <c r="B961" s="5" t="s">
        <v>27</v>
      </c>
      <c r="C961" s="5" t="s">
        <v>97</v>
      </c>
      <c r="D961" s="5" t="s">
        <v>3237</v>
      </c>
      <c r="E961" s="5" t="s">
        <v>98</v>
      </c>
      <c r="F961" s="5" t="s">
        <v>1933</v>
      </c>
      <c r="G961" s="12"/>
      <c r="H961" s="12">
        <f>VLOOKUP(D961,'[1]Раздел 1'!$D$13:$P$2328,5,0)</f>
        <v>1957</v>
      </c>
      <c r="I961" s="12">
        <f>VLOOKUP(D961,'[1]Раздел 1'!$D$13:$P$2328,6,0)</f>
        <v>1737.46</v>
      </c>
      <c r="J961" s="12" t="str">
        <f>VLOOKUP(D961,'[1]Раздел 1'!$D$13:$P$2328,7,0)</f>
        <v>кирпич</v>
      </c>
      <c r="K961" s="12">
        <f>VLOOKUP(D961,'[1]Раздел 1'!$D$13:$P$2328,8,0)</f>
        <v>3</v>
      </c>
      <c r="L961" s="12">
        <f>VLOOKUP(D961,'[1]Раздел 1'!$D$13:$P$2328,9,0)</f>
        <v>16</v>
      </c>
      <c r="M961" s="12">
        <f>VLOOKUP(D961,'[1]Раздел 1'!$D$13:$P$2328,10,0)</f>
        <v>0</v>
      </c>
      <c r="N961" s="12">
        <f>VLOOKUP(D961,'[1]Раздел 1'!$D$13:$P$2328,11,0)</f>
        <v>0</v>
      </c>
      <c r="O961" s="12">
        <f>VLOOKUP(D961,'[1]Раздел 1'!$D$13:$P$2328,12,0)</f>
        <v>16</v>
      </c>
      <c r="P961" s="12">
        <f>VLOOKUP(D961,'[1]Раздел 1'!$D$13:$P$2328,13,0)</f>
        <v>41603000</v>
      </c>
    </row>
    <row r="962" spans="1:16" ht="45" customHeight="1" x14ac:dyDescent="0.45">
      <c r="A962" s="14">
        <v>947</v>
      </c>
      <c r="B962" s="5" t="s">
        <v>27</v>
      </c>
      <c r="C962" s="5" t="s">
        <v>97</v>
      </c>
      <c r="D962" s="5" t="s">
        <v>3238</v>
      </c>
      <c r="E962" s="5" t="s">
        <v>1447</v>
      </c>
      <c r="F962" s="5" t="s">
        <v>1933</v>
      </c>
      <c r="G962" s="12"/>
      <c r="H962" s="12">
        <f>VLOOKUP(D962,'[1]Раздел 1'!$D$13:$P$2328,5,0)</f>
        <v>1953</v>
      </c>
      <c r="I962" s="12">
        <f>VLOOKUP(D962,'[1]Раздел 1'!$D$13:$P$2328,6,0)</f>
        <v>441.74</v>
      </c>
      <c r="J962" s="12" t="str">
        <f>VLOOKUP(D962,'[1]Раздел 1'!$D$13:$P$2328,7,0)</f>
        <v>дерево</v>
      </c>
      <c r="K962" s="12">
        <f>VLOOKUP(D962,'[1]Раздел 1'!$D$13:$P$2328,8,0)</f>
        <v>2</v>
      </c>
      <c r="L962" s="12">
        <f>VLOOKUP(D962,'[1]Раздел 1'!$D$13:$P$2328,9,0)</f>
        <v>10</v>
      </c>
      <c r="M962" s="12">
        <f>VLOOKUP(D962,'[1]Раздел 1'!$D$13:$P$2328,10,0)</f>
        <v>0</v>
      </c>
      <c r="N962" s="12">
        <f>VLOOKUP(D962,'[1]Раздел 1'!$D$13:$P$2328,11,0)</f>
        <v>0</v>
      </c>
      <c r="O962" s="12">
        <f>VLOOKUP(D962,'[1]Раздел 1'!$D$13:$P$2328,12,0)</f>
        <v>10</v>
      </c>
      <c r="P962" s="12">
        <f>VLOOKUP(D962,'[1]Раздел 1'!$D$13:$P$2328,13,0)</f>
        <v>41603000</v>
      </c>
    </row>
    <row r="963" spans="1:16" ht="45" customHeight="1" x14ac:dyDescent="0.45">
      <c r="A963" s="14">
        <v>948</v>
      </c>
      <c r="B963" s="5" t="s">
        <v>27</v>
      </c>
      <c r="C963" s="5" t="s">
        <v>97</v>
      </c>
      <c r="D963" s="5" t="s">
        <v>3239</v>
      </c>
      <c r="E963" s="5" t="s">
        <v>389</v>
      </c>
      <c r="F963" s="5" t="s">
        <v>1933</v>
      </c>
      <c r="G963" s="12"/>
      <c r="H963" s="12">
        <f>VLOOKUP(D963,'[1]Раздел 1'!$D$13:$P$2328,5,0)</f>
        <v>1955</v>
      </c>
      <c r="I963" s="12">
        <f>VLOOKUP(D963,'[1]Раздел 1'!$D$13:$P$2328,6,0)</f>
        <v>2072.38</v>
      </c>
      <c r="J963" s="12" t="str">
        <f>VLOOKUP(D963,'[1]Раздел 1'!$D$13:$P$2328,7,0)</f>
        <v>кирпич</v>
      </c>
      <c r="K963" s="12">
        <f>VLOOKUP(D963,'[1]Раздел 1'!$D$13:$P$2328,8,0)</f>
        <v>2</v>
      </c>
      <c r="L963" s="12">
        <f>VLOOKUP(D963,'[1]Раздел 1'!$D$13:$P$2328,9,0)</f>
        <v>31</v>
      </c>
      <c r="M963" s="12">
        <f>VLOOKUP(D963,'[1]Раздел 1'!$D$13:$P$2328,10,0)</f>
        <v>0</v>
      </c>
      <c r="N963" s="12">
        <f>VLOOKUP(D963,'[1]Раздел 1'!$D$13:$P$2328,11,0)</f>
        <v>0</v>
      </c>
      <c r="O963" s="12">
        <f>VLOOKUP(D963,'[1]Раздел 1'!$D$13:$P$2328,12,0)</f>
        <v>31</v>
      </c>
      <c r="P963" s="12">
        <f>VLOOKUP(D963,'[1]Раздел 1'!$D$13:$P$2328,13,0)</f>
        <v>41603000</v>
      </c>
    </row>
    <row r="964" spans="1:16" ht="45" customHeight="1" x14ac:dyDescent="0.45">
      <c r="A964" s="14">
        <v>949</v>
      </c>
      <c r="B964" s="5" t="s">
        <v>27</v>
      </c>
      <c r="C964" s="5" t="s">
        <v>97</v>
      </c>
      <c r="D964" s="6" t="s">
        <v>3240</v>
      </c>
      <c r="E964" s="6" t="s">
        <v>754</v>
      </c>
      <c r="F964" s="5" t="s">
        <v>1933</v>
      </c>
      <c r="G964" s="12"/>
      <c r="H964" s="12">
        <f>VLOOKUP(D964,'[1]Раздел 1'!$D$13:$P$2328,5,0)</f>
        <v>1957</v>
      </c>
      <c r="I964" s="12">
        <f>VLOOKUP(D964,'[1]Раздел 1'!$D$13:$P$2328,6,0)</f>
        <v>2175.5</v>
      </c>
      <c r="J964" s="12" t="str">
        <f>VLOOKUP(D964,'[1]Раздел 1'!$D$13:$P$2328,7,0)</f>
        <v>кирпич</v>
      </c>
      <c r="K964" s="12">
        <f>VLOOKUP(D964,'[1]Раздел 1'!$D$13:$P$2328,8,0)</f>
        <v>3</v>
      </c>
      <c r="L964" s="12">
        <f>VLOOKUP(D964,'[1]Раздел 1'!$D$13:$P$2328,9,0)</f>
        <v>2</v>
      </c>
      <c r="M964" s="12">
        <f>VLOOKUP(D964,'[1]Раздел 1'!$D$13:$P$2328,10,0)</f>
        <v>0</v>
      </c>
      <c r="N964" s="12">
        <f>VLOOKUP(D964,'[1]Раздел 1'!$D$13:$P$2328,11,0)</f>
        <v>0</v>
      </c>
      <c r="O964" s="12">
        <f>VLOOKUP(D964,'[1]Раздел 1'!$D$13:$P$2328,12,0)</f>
        <v>21</v>
      </c>
      <c r="P964" s="12">
        <f>VLOOKUP(D964,'[1]Раздел 1'!$D$13:$P$2328,13,0)</f>
        <v>41603000</v>
      </c>
    </row>
    <row r="965" spans="1:16" ht="45" customHeight="1" x14ac:dyDescent="0.45">
      <c r="A965" s="14">
        <v>950</v>
      </c>
      <c r="B965" s="5" t="s">
        <v>27</v>
      </c>
      <c r="C965" s="5" t="s">
        <v>97</v>
      </c>
      <c r="D965" s="6" t="s">
        <v>3241</v>
      </c>
      <c r="E965" s="6" t="s">
        <v>475</v>
      </c>
      <c r="F965" s="5" t="s">
        <v>1933</v>
      </c>
      <c r="G965" s="12"/>
      <c r="H965" s="12">
        <f>VLOOKUP(D965,'[1]Раздел 1'!$D$13:$P$2328,5,0)</f>
        <v>1958</v>
      </c>
      <c r="I965" s="12">
        <f>VLOOKUP(D965,'[1]Раздел 1'!$D$13:$P$2328,6,0)</f>
        <v>2393.61</v>
      </c>
      <c r="J965" s="12" t="str">
        <f>VLOOKUP(D965,'[1]Раздел 1'!$D$13:$P$2328,7,0)</f>
        <v>кирпич</v>
      </c>
      <c r="K965" s="12">
        <f>VLOOKUP(D965,'[1]Раздел 1'!$D$13:$P$2328,8,0)</f>
        <v>3</v>
      </c>
      <c r="L965" s="12">
        <f>VLOOKUP(D965,'[1]Раздел 1'!$D$13:$P$2328,9,0)</f>
        <v>3</v>
      </c>
      <c r="M965" s="12">
        <f>VLOOKUP(D965,'[1]Раздел 1'!$D$13:$P$2328,10,0)</f>
        <v>0</v>
      </c>
      <c r="N965" s="12">
        <f>VLOOKUP(D965,'[1]Раздел 1'!$D$13:$P$2328,11,0)</f>
        <v>0</v>
      </c>
      <c r="O965" s="12">
        <f>VLOOKUP(D965,'[1]Раздел 1'!$D$13:$P$2328,12,0)</f>
        <v>35</v>
      </c>
      <c r="P965" s="12">
        <f>VLOOKUP(D965,'[1]Раздел 1'!$D$13:$P$2328,13,0)</f>
        <v>41603000</v>
      </c>
    </row>
    <row r="966" spans="1:16" ht="45" customHeight="1" x14ac:dyDescent="0.45">
      <c r="A966" s="14">
        <v>951</v>
      </c>
      <c r="B966" s="5" t="s">
        <v>27</v>
      </c>
      <c r="C966" s="5" t="s">
        <v>97</v>
      </c>
      <c r="D966" s="5" t="s">
        <v>3242</v>
      </c>
      <c r="E966" s="5" t="s">
        <v>288</v>
      </c>
      <c r="F966" s="5" t="s">
        <v>1933</v>
      </c>
      <c r="G966" s="12"/>
      <c r="H966" s="12">
        <f>VLOOKUP(D966,'[1]Раздел 1'!$D$13:$P$2328,5,0)</f>
        <v>1954</v>
      </c>
      <c r="I966" s="12">
        <f>VLOOKUP(D966,'[1]Раздел 1'!$D$13:$P$2328,6,0)</f>
        <v>671.5</v>
      </c>
      <c r="J966" s="12" t="str">
        <f>VLOOKUP(D966,'[1]Раздел 1'!$D$13:$P$2328,7,0)</f>
        <v>кирпич</v>
      </c>
      <c r="K966" s="12">
        <f>VLOOKUP(D966,'[1]Раздел 1'!$D$13:$P$2328,8,0)</f>
        <v>3</v>
      </c>
      <c r="L966" s="12">
        <f>VLOOKUP(D966,'[1]Раздел 1'!$D$13:$P$2328,9,0)</f>
        <v>21</v>
      </c>
      <c r="M966" s="12">
        <f>VLOOKUP(D966,'[1]Раздел 1'!$D$13:$P$2328,10,0)</f>
        <v>0</v>
      </c>
      <c r="N966" s="12">
        <f>VLOOKUP(D966,'[1]Раздел 1'!$D$13:$P$2328,11,0)</f>
        <v>0</v>
      </c>
      <c r="O966" s="12">
        <f>VLOOKUP(D966,'[1]Раздел 1'!$D$13:$P$2328,12,0)</f>
        <v>21</v>
      </c>
      <c r="P966" s="12">
        <f>VLOOKUP(D966,'[1]Раздел 1'!$D$13:$P$2328,13,0)</f>
        <v>41603000</v>
      </c>
    </row>
    <row r="967" spans="1:16" ht="45" customHeight="1" x14ac:dyDescent="0.45">
      <c r="A967" s="14">
        <v>952</v>
      </c>
      <c r="B967" s="5" t="s">
        <v>27</v>
      </c>
      <c r="C967" s="5" t="s">
        <v>97</v>
      </c>
      <c r="D967" s="5" t="s">
        <v>3243</v>
      </c>
      <c r="E967" s="5" t="s">
        <v>1478</v>
      </c>
      <c r="F967" s="5" t="s">
        <v>1933</v>
      </c>
      <c r="G967" s="12"/>
      <c r="H967" s="12">
        <f>VLOOKUP(D967,'[1]Раздел 1'!$D$13:$P$2328,5,0)</f>
        <v>1954</v>
      </c>
      <c r="I967" s="12">
        <f>VLOOKUP(D967,'[1]Раздел 1'!$D$13:$P$2328,6,0)</f>
        <v>548.22</v>
      </c>
      <c r="J967" s="12" t="str">
        <f>VLOOKUP(D967,'[1]Раздел 1'!$D$13:$P$2328,7,0)</f>
        <v>дерево</v>
      </c>
      <c r="K967" s="12">
        <f>VLOOKUP(D967,'[1]Раздел 1'!$D$13:$P$2328,8,0)</f>
        <v>2</v>
      </c>
      <c r="L967" s="12">
        <f>VLOOKUP(D967,'[1]Раздел 1'!$D$13:$P$2328,9,0)</f>
        <v>26</v>
      </c>
      <c r="M967" s="12">
        <f>VLOOKUP(D967,'[1]Раздел 1'!$D$13:$P$2328,10,0)</f>
        <v>0</v>
      </c>
      <c r="N967" s="12">
        <f>VLOOKUP(D967,'[1]Раздел 1'!$D$13:$P$2328,11,0)</f>
        <v>0</v>
      </c>
      <c r="O967" s="12">
        <f>VLOOKUP(D967,'[1]Раздел 1'!$D$13:$P$2328,12,0)</f>
        <v>26</v>
      </c>
      <c r="P967" s="12">
        <f>VLOOKUP(D967,'[1]Раздел 1'!$D$13:$P$2328,13,0)</f>
        <v>41603000</v>
      </c>
    </row>
    <row r="968" spans="1:16" ht="45" customHeight="1" x14ac:dyDescent="0.45">
      <c r="A968" s="14">
        <v>953</v>
      </c>
      <c r="B968" s="5" t="s">
        <v>27</v>
      </c>
      <c r="C968" s="5" t="s">
        <v>97</v>
      </c>
      <c r="D968" s="6" t="s">
        <v>3244</v>
      </c>
      <c r="E968" s="6" t="s">
        <v>823</v>
      </c>
      <c r="F968" s="5" t="s">
        <v>1933</v>
      </c>
      <c r="G968" s="12"/>
      <c r="H968" s="12">
        <f>VLOOKUP(D968,'[1]Раздел 1'!$D$13:$P$2328,5,0)</f>
        <v>1959</v>
      </c>
      <c r="I968" s="12">
        <f>VLOOKUP(D968,'[1]Раздел 1'!$D$13:$P$2328,6,0)</f>
        <v>5819.94</v>
      </c>
      <c r="J968" s="12" t="str">
        <f>VLOOKUP(D968,'[1]Раздел 1'!$D$13:$P$2328,7,0)</f>
        <v>кирпич</v>
      </c>
      <c r="K968" s="12">
        <f>VLOOKUP(D968,'[1]Раздел 1'!$D$13:$P$2328,8,0)</f>
        <v>4</v>
      </c>
      <c r="L968" s="12">
        <f>VLOOKUP(D968,'[1]Раздел 1'!$D$13:$P$2328,9,0)</f>
        <v>5</v>
      </c>
      <c r="M968" s="12">
        <f>VLOOKUP(D968,'[1]Раздел 1'!$D$13:$P$2328,10,0)</f>
        <v>0</v>
      </c>
      <c r="N968" s="12">
        <f>VLOOKUP(D968,'[1]Раздел 1'!$D$13:$P$2328,11,0)</f>
        <v>0</v>
      </c>
      <c r="O968" s="12">
        <f>VLOOKUP(D968,'[1]Раздел 1'!$D$13:$P$2328,12,0)</f>
        <v>91</v>
      </c>
      <c r="P968" s="12">
        <f>VLOOKUP(D968,'[1]Раздел 1'!$D$13:$P$2328,13,0)</f>
        <v>41603000</v>
      </c>
    </row>
    <row r="969" spans="1:16" ht="45" customHeight="1" x14ac:dyDescent="0.45">
      <c r="A969" s="14">
        <v>954</v>
      </c>
      <c r="B969" s="5" t="s">
        <v>27</v>
      </c>
      <c r="C969" s="5" t="s">
        <v>97</v>
      </c>
      <c r="D969" s="6" t="s">
        <v>3245</v>
      </c>
      <c r="E969" s="6" t="s">
        <v>341</v>
      </c>
      <c r="F969" s="5" t="s">
        <v>1933</v>
      </c>
      <c r="G969" s="12"/>
      <c r="H969" s="12">
        <f>VLOOKUP(D969,'[1]Раздел 1'!$D$13:$P$2328,5,0)</f>
        <v>1956</v>
      </c>
      <c r="I969" s="12">
        <f>VLOOKUP(D969,'[1]Раздел 1'!$D$13:$P$2328,6,0)</f>
        <v>799.9</v>
      </c>
      <c r="J969" s="12" t="str">
        <f>VLOOKUP(D969,'[1]Раздел 1'!$D$13:$P$2328,7,0)</f>
        <v>кирпич</v>
      </c>
      <c r="K969" s="12">
        <f>VLOOKUP(D969,'[1]Раздел 1'!$D$13:$P$2328,8,0)</f>
        <v>2</v>
      </c>
      <c r="L969" s="12">
        <f>VLOOKUP(D969,'[1]Раздел 1'!$D$13:$P$2328,9,0)</f>
        <v>3</v>
      </c>
      <c r="M969" s="12">
        <v>1</v>
      </c>
      <c r="N969" s="12">
        <v>0</v>
      </c>
      <c r="O969" s="12">
        <f>VLOOKUP(D969,'[1]Раздел 1'!$D$13:$P$2328,12,0)</f>
        <v>24</v>
      </c>
      <c r="P969" s="12">
        <f>VLOOKUP(D969,'[1]Раздел 1'!$D$13:$P$2328,13,0)</f>
        <v>41603000</v>
      </c>
    </row>
    <row r="970" spans="1:16" ht="45" customHeight="1" x14ac:dyDescent="0.45">
      <c r="A970" s="14">
        <v>955</v>
      </c>
      <c r="B970" s="5" t="s">
        <v>27</v>
      </c>
      <c r="C970" s="5" t="s">
        <v>97</v>
      </c>
      <c r="D970" s="5" t="s">
        <v>3246</v>
      </c>
      <c r="E970" s="5" t="s">
        <v>1852</v>
      </c>
      <c r="F970" s="5" t="s">
        <v>1933</v>
      </c>
      <c r="G970" s="12" t="str">
        <f>VLOOKUP(D970,'[1]Раздел 1'!$D$13:$P$2328,4,0)</f>
        <v>ОКН</v>
      </c>
      <c r="H970" s="12">
        <f>VLOOKUP(D970,'[1]Раздел 1'!$D$13:$P$2328,5,0)</f>
        <v>1957</v>
      </c>
      <c r="I970" s="12">
        <f>VLOOKUP(D970,'[1]Раздел 1'!$D$13:$P$2328,6,0)</f>
        <v>717.31</v>
      </c>
      <c r="J970" s="12" t="str">
        <f>VLOOKUP(D970,'[1]Раздел 1'!$D$13:$P$2328,7,0)</f>
        <v>кирпич</v>
      </c>
      <c r="K970" s="12">
        <f>VLOOKUP(D970,'[1]Раздел 1'!$D$13:$P$2328,8,0)</f>
        <v>2</v>
      </c>
      <c r="L970" s="12">
        <f>VLOOKUP(D970,'[1]Раздел 1'!$D$13:$P$2328,9,0)</f>
        <v>28</v>
      </c>
      <c r="M970" s="12">
        <f>VLOOKUP(D970,'[1]Раздел 1'!$D$13:$P$2328,10,0)</f>
        <v>0</v>
      </c>
      <c r="N970" s="12">
        <f>VLOOKUP(D970,'[1]Раздел 1'!$D$13:$P$2328,11,0)</f>
        <v>0</v>
      </c>
      <c r="O970" s="12">
        <f>VLOOKUP(D970,'[1]Раздел 1'!$D$13:$P$2328,12,0)</f>
        <v>28</v>
      </c>
      <c r="P970" s="12">
        <f>VLOOKUP(D970,'[1]Раздел 1'!$D$13:$P$2328,13,0)</f>
        <v>41603000</v>
      </c>
    </row>
    <row r="971" spans="1:16" ht="45" customHeight="1" x14ac:dyDescent="0.45">
      <c r="A971" s="14">
        <v>956</v>
      </c>
      <c r="B971" s="5" t="s">
        <v>27</v>
      </c>
      <c r="C971" s="5" t="s">
        <v>97</v>
      </c>
      <c r="D971" s="5" t="s">
        <v>3247</v>
      </c>
      <c r="E971" s="5" t="s">
        <v>960</v>
      </c>
      <c r="F971" s="5" t="s">
        <v>1933</v>
      </c>
      <c r="G971" s="12"/>
      <c r="H971" s="12">
        <f>VLOOKUP(D971,'[1]Раздел 1'!$D$13:$P$2328,5,0)</f>
        <v>1958</v>
      </c>
      <c r="I971" s="12">
        <f>VLOOKUP(D971,'[1]Раздел 1'!$D$13:$P$2328,6,0)</f>
        <v>2203.98</v>
      </c>
      <c r="J971" s="12" t="str">
        <f>VLOOKUP(D971,'[1]Раздел 1'!$D$13:$P$2328,7,0)</f>
        <v>кирпич</v>
      </c>
      <c r="K971" s="12">
        <f>VLOOKUP(D971,'[1]Раздел 1'!$D$13:$P$2328,8,0)</f>
        <v>3</v>
      </c>
      <c r="L971" s="12">
        <f>VLOOKUP(D971,'[1]Раздел 1'!$D$13:$P$2328,9,0)</f>
        <v>58</v>
      </c>
      <c r="M971" s="12">
        <f>VLOOKUP(D971,'[1]Раздел 1'!$D$13:$P$2328,10,0)</f>
        <v>0</v>
      </c>
      <c r="N971" s="12">
        <f>VLOOKUP(D971,'[1]Раздел 1'!$D$13:$P$2328,11,0)</f>
        <v>0</v>
      </c>
      <c r="O971" s="12">
        <f>VLOOKUP(D971,'[1]Раздел 1'!$D$13:$P$2328,12,0)</f>
        <v>58</v>
      </c>
      <c r="P971" s="12">
        <f>VLOOKUP(D971,'[1]Раздел 1'!$D$13:$P$2328,13,0)</f>
        <v>41603000</v>
      </c>
    </row>
    <row r="972" spans="1:16" ht="45" customHeight="1" x14ac:dyDescent="0.45">
      <c r="A972" s="14">
        <v>957</v>
      </c>
      <c r="B972" s="5" t="s">
        <v>27</v>
      </c>
      <c r="C972" s="5" t="s">
        <v>97</v>
      </c>
      <c r="D972" s="5" t="s">
        <v>3248</v>
      </c>
      <c r="E972" s="5" t="s">
        <v>1489</v>
      </c>
      <c r="F972" s="5" t="s">
        <v>1933</v>
      </c>
      <c r="G972" s="12"/>
      <c r="H972" s="12">
        <f>VLOOKUP(D972,'[1]Раздел 1'!$D$13:$P$2328,5,0)</f>
        <v>1964</v>
      </c>
      <c r="I972" s="12">
        <f>VLOOKUP(D972,'[1]Раздел 1'!$D$13:$P$2328,6,0)</f>
        <v>3438.2</v>
      </c>
      <c r="J972" s="12" t="str">
        <f>VLOOKUP(D972,'[1]Раздел 1'!$D$13:$P$2328,7,0)</f>
        <v>кирпич</v>
      </c>
      <c r="K972" s="12">
        <f>VLOOKUP(D972,'[1]Раздел 1'!$D$13:$P$2328,8,0)</f>
        <v>4</v>
      </c>
      <c r="L972" s="12">
        <f>VLOOKUP(D972,'[1]Раздел 1'!$D$13:$P$2328,9,0)</f>
        <v>66</v>
      </c>
      <c r="M972" s="12">
        <f>VLOOKUP(D972,'[1]Раздел 1'!$D$13:$P$2328,10,0)</f>
        <v>0</v>
      </c>
      <c r="N972" s="12">
        <f>VLOOKUP(D972,'[1]Раздел 1'!$D$13:$P$2328,11,0)</f>
        <v>0</v>
      </c>
      <c r="O972" s="12">
        <f>VLOOKUP(D972,'[1]Раздел 1'!$D$13:$P$2328,12,0)</f>
        <v>66</v>
      </c>
      <c r="P972" s="12">
        <f>VLOOKUP(D972,'[1]Раздел 1'!$D$13:$P$2328,13,0)</f>
        <v>41603000</v>
      </c>
    </row>
    <row r="973" spans="1:16" ht="45" customHeight="1" x14ac:dyDescent="0.45">
      <c r="A973" s="14">
        <v>958</v>
      </c>
      <c r="B973" s="5" t="s">
        <v>27</v>
      </c>
      <c r="C973" s="5" t="s">
        <v>97</v>
      </c>
      <c r="D973" s="5" t="s">
        <v>3249</v>
      </c>
      <c r="E973" s="5" t="s">
        <v>725</v>
      </c>
      <c r="F973" s="5" t="s">
        <v>1933</v>
      </c>
      <c r="G973" s="12"/>
      <c r="H973" s="12">
        <f>VLOOKUP(D973,'[1]Раздел 1'!$D$13:$P$2328,5,0)</f>
        <v>1960</v>
      </c>
      <c r="I973" s="12">
        <f>VLOOKUP(D973,'[1]Раздел 1'!$D$13:$P$2328,6,0)</f>
        <v>2980.91</v>
      </c>
      <c r="J973" s="12" t="str">
        <f>VLOOKUP(D973,'[1]Раздел 1'!$D$13:$P$2328,7,0)</f>
        <v>кирпич</v>
      </c>
      <c r="K973" s="12">
        <f>VLOOKUP(D973,'[1]Раздел 1'!$D$13:$P$2328,8,0)</f>
        <v>3</v>
      </c>
      <c r="L973" s="12">
        <f>VLOOKUP(D973,'[1]Раздел 1'!$D$13:$P$2328,9,0)</f>
        <v>63</v>
      </c>
      <c r="M973" s="12">
        <f>VLOOKUP(D973,'[1]Раздел 1'!$D$13:$P$2328,10,0)</f>
        <v>0</v>
      </c>
      <c r="N973" s="12">
        <f>VLOOKUP(D973,'[1]Раздел 1'!$D$13:$P$2328,11,0)</f>
        <v>0</v>
      </c>
      <c r="O973" s="12">
        <f>VLOOKUP(D973,'[1]Раздел 1'!$D$13:$P$2328,12,0)</f>
        <v>63</v>
      </c>
      <c r="P973" s="12">
        <f>VLOOKUP(D973,'[1]Раздел 1'!$D$13:$P$2328,13,0)</f>
        <v>41603000</v>
      </c>
    </row>
    <row r="974" spans="1:16" ht="45" customHeight="1" x14ac:dyDescent="0.45">
      <c r="A974" s="14">
        <v>959</v>
      </c>
      <c r="B974" s="5" t="s">
        <v>27</v>
      </c>
      <c r="C974" s="5" t="s">
        <v>97</v>
      </c>
      <c r="D974" s="5" t="s">
        <v>3250</v>
      </c>
      <c r="E974" s="5" t="s">
        <v>1500</v>
      </c>
      <c r="F974" s="5" t="s">
        <v>1933</v>
      </c>
      <c r="G974" s="12"/>
      <c r="H974" s="12">
        <f>VLOOKUP(D974,'[1]Раздел 1'!$D$13:$P$2328,5,0)</f>
        <v>1960</v>
      </c>
      <c r="I974" s="12">
        <f>VLOOKUP(D974,'[1]Раздел 1'!$D$13:$P$2328,6,0)</f>
        <v>4436.1899999999996</v>
      </c>
      <c r="J974" s="12" t="str">
        <f>VLOOKUP(D974,'[1]Раздел 1'!$D$13:$P$2328,7,0)</f>
        <v>кирпич</v>
      </c>
      <c r="K974" s="12">
        <f>VLOOKUP(D974,'[1]Раздел 1'!$D$13:$P$2328,8,0)</f>
        <v>4</v>
      </c>
      <c r="L974" s="12">
        <f>VLOOKUP(D974,'[1]Раздел 1'!$D$13:$P$2328,9,0)</f>
        <v>102</v>
      </c>
      <c r="M974" s="12">
        <f>VLOOKUP(D974,'[1]Раздел 1'!$D$13:$P$2328,10,0)</f>
        <v>0</v>
      </c>
      <c r="N974" s="12">
        <f>VLOOKUP(D974,'[1]Раздел 1'!$D$13:$P$2328,11,0)</f>
        <v>0</v>
      </c>
      <c r="O974" s="12">
        <f>VLOOKUP(D974,'[1]Раздел 1'!$D$13:$P$2328,12,0)</f>
        <v>102</v>
      </c>
      <c r="P974" s="12">
        <f>VLOOKUP(D974,'[1]Раздел 1'!$D$13:$P$2328,13,0)</f>
        <v>41603000</v>
      </c>
    </row>
    <row r="975" spans="1:16" ht="45" customHeight="1" x14ac:dyDescent="0.45">
      <c r="A975" s="14">
        <v>960</v>
      </c>
      <c r="B975" s="5" t="s">
        <v>27</v>
      </c>
      <c r="C975" s="5" t="s">
        <v>97</v>
      </c>
      <c r="D975" s="5" t="s">
        <v>3251</v>
      </c>
      <c r="E975" s="5" t="s">
        <v>1504</v>
      </c>
      <c r="F975" s="5" t="s">
        <v>1933</v>
      </c>
      <c r="G975" s="12"/>
      <c r="H975" s="12">
        <f>VLOOKUP(D975,'[1]Раздел 1'!$D$13:$P$2328,5,0)</f>
        <v>1963</v>
      </c>
      <c r="I975" s="12">
        <f>VLOOKUP(D975,'[1]Раздел 1'!$D$13:$P$2328,6,0)</f>
        <v>3628.76</v>
      </c>
      <c r="J975" s="12" t="str">
        <f>VLOOKUP(D975,'[1]Раздел 1'!$D$13:$P$2328,7,0)</f>
        <v>кирпич</v>
      </c>
      <c r="K975" s="12">
        <f>VLOOKUP(D975,'[1]Раздел 1'!$D$13:$P$2328,8,0)</f>
        <v>4</v>
      </c>
      <c r="L975" s="12">
        <f>VLOOKUP(D975,'[1]Раздел 1'!$D$13:$P$2328,9,0)</f>
        <v>100</v>
      </c>
      <c r="M975" s="12">
        <f>VLOOKUP(D975,'[1]Раздел 1'!$D$13:$P$2328,10,0)</f>
        <v>0</v>
      </c>
      <c r="N975" s="12">
        <f>VLOOKUP(D975,'[1]Раздел 1'!$D$13:$P$2328,11,0)</f>
        <v>0</v>
      </c>
      <c r="O975" s="12">
        <f>VLOOKUP(D975,'[1]Раздел 1'!$D$13:$P$2328,12,0)</f>
        <v>100</v>
      </c>
      <c r="P975" s="12">
        <f>VLOOKUP(D975,'[1]Раздел 1'!$D$13:$P$2328,13,0)</f>
        <v>41603000</v>
      </c>
    </row>
    <row r="976" spans="1:16" ht="45" customHeight="1" x14ac:dyDescent="0.45">
      <c r="A976" s="14">
        <v>961</v>
      </c>
      <c r="B976" s="5" t="s">
        <v>27</v>
      </c>
      <c r="C976" s="5" t="s">
        <v>97</v>
      </c>
      <c r="D976" s="6" t="s">
        <v>3252</v>
      </c>
      <c r="E976" s="6" t="s">
        <v>466</v>
      </c>
      <c r="F976" s="5" t="s">
        <v>1933</v>
      </c>
      <c r="G976" s="12"/>
      <c r="H976" s="12">
        <f>VLOOKUP(D976,'[1]Раздел 1'!$D$13:$P$2328,5,0)</f>
        <v>1959</v>
      </c>
      <c r="I976" s="12">
        <f>VLOOKUP(D976,'[1]Раздел 1'!$D$13:$P$2328,6,0)</f>
        <v>3778.86</v>
      </c>
      <c r="J976" s="12" t="str">
        <f>VLOOKUP(D976,'[1]Раздел 1'!$D$13:$P$2328,7,0)</f>
        <v>кирпич</v>
      </c>
      <c r="K976" s="12">
        <f>VLOOKUP(D976,'[1]Раздел 1'!$D$13:$P$2328,8,0)</f>
        <v>3</v>
      </c>
      <c r="L976" s="12">
        <f>VLOOKUP(D976,'[1]Раздел 1'!$D$13:$P$2328,9,0)</f>
        <v>4</v>
      </c>
      <c r="M976" s="12">
        <f>VLOOKUP(D976,'[1]Раздел 1'!$D$13:$P$2328,10,0)</f>
        <v>0</v>
      </c>
      <c r="N976" s="12">
        <f>VLOOKUP(D976,'[1]Раздел 1'!$D$13:$P$2328,11,0)</f>
        <v>0</v>
      </c>
      <c r="O976" s="12">
        <f>VLOOKUP(D976,'[1]Раздел 1'!$D$13:$P$2328,12,0)</f>
        <v>70</v>
      </c>
      <c r="P976" s="12">
        <f>VLOOKUP(D976,'[1]Раздел 1'!$D$13:$P$2328,13,0)</f>
        <v>41603000</v>
      </c>
    </row>
    <row r="977" spans="1:16" ht="45" customHeight="1" x14ac:dyDescent="0.45">
      <c r="A977" s="14">
        <v>962</v>
      </c>
      <c r="B977" s="5" t="s">
        <v>27</v>
      </c>
      <c r="C977" s="5" t="s">
        <v>97</v>
      </c>
      <c r="D977" s="6" t="s">
        <v>3253</v>
      </c>
      <c r="E977" s="6" t="s">
        <v>623</v>
      </c>
      <c r="F977" s="5" t="s">
        <v>1933</v>
      </c>
      <c r="G977" s="12"/>
      <c r="H977" s="12">
        <f>VLOOKUP(D977,'[1]Раздел 1'!$D$13:$P$2328,5,0)</f>
        <v>1960</v>
      </c>
      <c r="I977" s="12">
        <f>VLOOKUP(D977,'[1]Раздел 1'!$D$13:$P$2328,6,0)</f>
        <v>4800.6400000000003</v>
      </c>
      <c r="J977" s="12" t="str">
        <f>VLOOKUP(D977,'[1]Раздел 1'!$D$13:$P$2328,7,0)</f>
        <v>кирпич</v>
      </c>
      <c r="K977" s="12">
        <f>VLOOKUP(D977,'[1]Раздел 1'!$D$13:$P$2328,8,0)</f>
        <v>4</v>
      </c>
      <c r="L977" s="12">
        <f>VLOOKUP(D977,'[1]Раздел 1'!$D$13:$P$2328,9,0)</f>
        <v>4</v>
      </c>
      <c r="M977" s="12">
        <f>VLOOKUP(D977,'[1]Раздел 1'!$D$13:$P$2328,10,0)</f>
        <v>0</v>
      </c>
      <c r="N977" s="12">
        <f>VLOOKUP(D977,'[1]Раздел 1'!$D$13:$P$2328,11,0)</f>
        <v>0</v>
      </c>
      <c r="O977" s="12">
        <f>VLOOKUP(D977,'[1]Раздел 1'!$D$13:$P$2328,12,0)</f>
        <v>79</v>
      </c>
      <c r="P977" s="12">
        <f>VLOOKUP(D977,'[1]Раздел 1'!$D$13:$P$2328,13,0)</f>
        <v>41603000</v>
      </c>
    </row>
    <row r="978" spans="1:16" ht="45" customHeight="1" x14ac:dyDescent="0.45">
      <c r="A978" s="14">
        <v>963</v>
      </c>
      <c r="B978" s="5" t="s">
        <v>27</v>
      </c>
      <c r="C978" s="5" t="s">
        <v>97</v>
      </c>
      <c r="D978" s="5" t="s">
        <v>3254</v>
      </c>
      <c r="E978" s="5" t="s">
        <v>1365</v>
      </c>
      <c r="F978" s="5" t="s">
        <v>1933</v>
      </c>
      <c r="G978" s="12"/>
      <c r="H978" s="12">
        <f>VLOOKUP(D978,'[1]Раздел 1'!$D$13:$P$2328,5,0)</f>
        <v>1962</v>
      </c>
      <c r="I978" s="12">
        <f>VLOOKUP(D978,'[1]Раздел 1'!$D$13:$P$2328,6,0)</f>
        <v>2771.67</v>
      </c>
      <c r="J978" s="12" t="str">
        <f>VLOOKUP(D978,'[1]Раздел 1'!$D$13:$P$2328,7,0)</f>
        <v>кирпич</v>
      </c>
      <c r="K978" s="12">
        <f>VLOOKUP(D978,'[1]Раздел 1'!$D$13:$P$2328,8,0)</f>
        <v>4</v>
      </c>
      <c r="L978" s="12">
        <f>VLOOKUP(D978,'[1]Раздел 1'!$D$13:$P$2328,9,0)</f>
        <v>91</v>
      </c>
      <c r="M978" s="12">
        <f>VLOOKUP(D978,'[1]Раздел 1'!$D$13:$P$2328,10,0)</f>
        <v>0</v>
      </c>
      <c r="N978" s="12">
        <f>VLOOKUP(D978,'[1]Раздел 1'!$D$13:$P$2328,11,0)</f>
        <v>0</v>
      </c>
      <c r="O978" s="12">
        <f>VLOOKUP(D978,'[1]Раздел 1'!$D$13:$P$2328,12,0)</f>
        <v>91</v>
      </c>
      <c r="P978" s="12">
        <f>VLOOKUP(D978,'[1]Раздел 1'!$D$13:$P$2328,13,0)</f>
        <v>41603000</v>
      </c>
    </row>
    <row r="979" spans="1:16" ht="45" customHeight="1" x14ac:dyDescent="0.45">
      <c r="A979" s="14">
        <v>964</v>
      </c>
      <c r="B979" s="5" t="s">
        <v>32</v>
      </c>
      <c r="C979" s="5" t="s">
        <v>33</v>
      </c>
      <c r="D979" s="5" t="s">
        <v>3255</v>
      </c>
      <c r="E979" s="5" t="s">
        <v>34</v>
      </c>
      <c r="F979" s="5" t="s">
        <v>1933</v>
      </c>
      <c r="G979" s="12"/>
      <c r="H979" s="12">
        <f>VLOOKUP(D979,'[1]Раздел 1'!$D$13:$P$2328,5,0)</f>
        <v>1954</v>
      </c>
      <c r="I979" s="12">
        <f>VLOOKUP(D979,'[1]Раздел 1'!$D$13:$P$2328,6,0)</f>
        <v>426.4</v>
      </c>
      <c r="J979" s="12" t="str">
        <f>VLOOKUP(D979,'[1]Раздел 1'!$D$13:$P$2328,7,0)</f>
        <v>кирпич</v>
      </c>
      <c r="K979" s="12">
        <f>VLOOKUP(D979,'[1]Раздел 1'!$D$13:$P$2328,8,0)</f>
        <v>2</v>
      </c>
      <c r="L979" s="12">
        <f>VLOOKUP(D979,'[1]Раздел 1'!$D$13:$P$2328,9,0)</f>
        <v>2</v>
      </c>
      <c r="M979" s="12">
        <f>VLOOKUP(D979,'[1]Раздел 1'!$D$13:$P$2328,10,0)</f>
        <v>0</v>
      </c>
      <c r="N979" s="12">
        <f>VLOOKUP(D979,'[1]Раздел 1'!$D$13:$P$2328,11,0)</f>
        <v>0</v>
      </c>
      <c r="O979" s="12">
        <f>VLOOKUP(D979,'[1]Раздел 1'!$D$13:$P$2328,12,0)</f>
        <v>19</v>
      </c>
      <c r="P979" s="12">
        <f>VLOOKUP(D979,'[1]Раздел 1'!$D$13:$P$2328,13,0)</f>
        <v>41636000</v>
      </c>
    </row>
    <row r="980" spans="1:16" ht="45" customHeight="1" x14ac:dyDescent="0.45">
      <c r="A980" s="14">
        <v>965</v>
      </c>
      <c r="B980" s="5" t="s">
        <v>32</v>
      </c>
      <c r="C980" s="5" t="s">
        <v>33</v>
      </c>
      <c r="D980" s="5" t="s">
        <v>3256</v>
      </c>
      <c r="E980" s="5" t="s">
        <v>645</v>
      </c>
      <c r="F980" s="5" t="s">
        <v>1933</v>
      </c>
      <c r="G980" s="12"/>
      <c r="H980" s="12">
        <f>VLOOKUP(D980,'[1]Раздел 1'!$D$13:$P$2328,5,0)</f>
        <v>1960</v>
      </c>
      <c r="I980" s="12">
        <f>VLOOKUP(D980,'[1]Раздел 1'!$D$13:$P$2328,6,0)</f>
        <v>711</v>
      </c>
      <c r="J980" s="12" t="str">
        <f>VLOOKUP(D980,'[1]Раздел 1'!$D$13:$P$2328,7,0)</f>
        <v>кирпич</v>
      </c>
      <c r="K980" s="12">
        <f>VLOOKUP(D980,'[1]Раздел 1'!$D$13:$P$2328,8,0)</f>
        <v>2</v>
      </c>
      <c r="L980" s="12">
        <f>VLOOKUP(D980,'[1]Раздел 1'!$D$13:$P$2328,9,0)</f>
        <v>2</v>
      </c>
      <c r="M980" s="12">
        <f>VLOOKUP(D980,'[1]Раздел 1'!$D$13:$P$2328,10,0)</f>
        <v>0</v>
      </c>
      <c r="N980" s="12">
        <f>VLOOKUP(D980,'[1]Раздел 1'!$D$13:$P$2328,11,0)</f>
        <v>0</v>
      </c>
      <c r="O980" s="12">
        <f>VLOOKUP(D980,'[1]Раздел 1'!$D$13:$P$2328,12,0)</f>
        <v>25</v>
      </c>
      <c r="P980" s="12">
        <f>VLOOKUP(D980,'[1]Раздел 1'!$D$13:$P$2328,13,0)</f>
        <v>41636000</v>
      </c>
    </row>
    <row r="981" spans="1:16" ht="45" customHeight="1" x14ac:dyDescent="0.45">
      <c r="A981" s="14">
        <v>966</v>
      </c>
      <c r="B981" s="5" t="s">
        <v>32</v>
      </c>
      <c r="C981" s="5" t="s">
        <v>33</v>
      </c>
      <c r="D981" s="5" t="s">
        <v>3257</v>
      </c>
      <c r="E981" s="5" t="s">
        <v>699</v>
      </c>
      <c r="F981" s="5" t="s">
        <v>1933</v>
      </c>
      <c r="G981" s="12"/>
      <c r="H981" s="12">
        <f>VLOOKUP(D981,'[1]Раздел 1'!$D$13:$P$2328,5,0)</f>
        <v>1962</v>
      </c>
      <c r="I981" s="12">
        <f>VLOOKUP(D981,'[1]Раздел 1'!$D$13:$P$2328,6,0)</f>
        <v>1616.5</v>
      </c>
      <c r="J981" s="12" t="str">
        <f>VLOOKUP(D981,'[1]Раздел 1'!$D$13:$P$2328,7,0)</f>
        <v>кирпич</v>
      </c>
      <c r="K981" s="12">
        <f>VLOOKUP(D981,'[1]Раздел 1'!$D$13:$P$2328,8,0)</f>
        <v>3</v>
      </c>
      <c r="L981" s="12">
        <f>VLOOKUP(D981,'[1]Раздел 1'!$D$13:$P$2328,9,0)</f>
        <v>3</v>
      </c>
      <c r="M981" s="12">
        <f>VLOOKUP(D981,'[1]Раздел 1'!$D$13:$P$2328,10,0)</f>
        <v>0</v>
      </c>
      <c r="N981" s="12">
        <f>VLOOKUP(D981,'[1]Раздел 1'!$D$13:$P$2328,11,0)</f>
        <v>0</v>
      </c>
      <c r="O981" s="12">
        <f>VLOOKUP(D981,'[1]Раздел 1'!$D$13:$P$2328,12,0)</f>
        <v>61</v>
      </c>
      <c r="P981" s="12">
        <f>VLOOKUP(D981,'[1]Раздел 1'!$D$13:$P$2328,13,0)</f>
        <v>41636000</v>
      </c>
    </row>
    <row r="982" spans="1:16" ht="45" customHeight="1" x14ac:dyDescent="0.45">
      <c r="A982" s="14">
        <v>967</v>
      </c>
      <c r="B982" s="5" t="s">
        <v>32</v>
      </c>
      <c r="C982" s="5" t="s">
        <v>33</v>
      </c>
      <c r="D982" s="5" t="s">
        <v>3258</v>
      </c>
      <c r="E982" s="5" t="s">
        <v>113</v>
      </c>
      <c r="F982" s="5" t="s">
        <v>1933</v>
      </c>
      <c r="G982" s="12"/>
      <c r="H982" s="12">
        <f>VLOOKUP(D982,'[1]Раздел 1'!$D$13:$P$2328,5,0)</f>
        <v>1962</v>
      </c>
      <c r="I982" s="12">
        <f>VLOOKUP(D982,'[1]Раздел 1'!$D$13:$P$2328,6,0)</f>
        <v>1024</v>
      </c>
      <c r="J982" s="12" t="str">
        <f>VLOOKUP(D982,'[1]Раздел 1'!$D$13:$P$2328,7,0)</f>
        <v>кирпич</v>
      </c>
      <c r="K982" s="12">
        <f>VLOOKUP(D982,'[1]Раздел 1'!$D$13:$P$2328,8,0)</f>
        <v>3</v>
      </c>
      <c r="L982" s="12">
        <f>VLOOKUP(D982,'[1]Раздел 1'!$D$13:$P$2328,9,0)</f>
        <v>2</v>
      </c>
      <c r="M982" s="12">
        <f>VLOOKUP(D982,'[1]Раздел 1'!$D$13:$P$2328,10,0)</f>
        <v>0</v>
      </c>
      <c r="N982" s="12">
        <f>VLOOKUP(D982,'[1]Раздел 1'!$D$13:$P$2328,11,0)</f>
        <v>0</v>
      </c>
      <c r="O982" s="12">
        <f>VLOOKUP(D982,'[1]Раздел 1'!$D$13:$P$2328,12,0)</f>
        <v>35</v>
      </c>
      <c r="P982" s="12">
        <f>VLOOKUP(D982,'[1]Раздел 1'!$D$13:$P$2328,13,0)</f>
        <v>41636000</v>
      </c>
    </row>
    <row r="983" spans="1:16" ht="45" customHeight="1" x14ac:dyDescent="0.45">
      <c r="A983" s="14">
        <v>968</v>
      </c>
      <c r="B983" s="5" t="s">
        <v>32</v>
      </c>
      <c r="C983" s="5" t="s">
        <v>33</v>
      </c>
      <c r="D983" s="5" t="s">
        <v>3259</v>
      </c>
      <c r="E983" s="5" t="s">
        <v>998</v>
      </c>
      <c r="F983" s="5" t="s">
        <v>1933</v>
      </c>
      <c r="G983" s="12"/>
      <c r="H983" s="12">
        <f>VLOOKUP(D983,'[1]Раздел 1'!$D$13:$P$2328,5,0)</f>
        <v>1962</v>
      </c>
      <c r="I983" s="12">
        <f>VLOOKUP(D983,'[1]Раздел 1'!$D$13:$P$2328,6,0)</f>
        <v>1016.7</v>
      </c>
      <c r="J983" s="12" t="str">
        <f>VLOOKUP(D983,'[1]Раздел 1'!$D$13:$P$2328,7,0)</f>
        <v>кирпич</v>
      </c>
      <c r="K983" s="12">
        <f>VLOOKUP(D983,'[1]Раздел 1'!$D$13:$P$2328,8,0)</f>
        <v>3</v>
      </c>
      <c r="L983" s="12">
        <f>VLOOKUP(D983,'[1]Раздел 1'!$D$13:$P$2328,9,0)</f>
        <v>3</v>
      </c>
      <c r="M983" s="12">
        <f>VLOOKUP(D983,'[1]Раздел 1'!$D$13:$P$2328,10,0)</f>
        <v>0</v>
      </c>
      <c r="N983" s="12">
        <f>VLOOKUP(D983,'[1]Раздел 1'!$D$13:$P$2328,11,0)</f>
        <v>0</v>
      </c>
      <c r="O983" s="12">
        <f>VLOOKUP(D983,'[1]Раздел 1'!$D$13:$P$2328,12,0)</f>
        <v>30</v>
      </c>
      <c r="P983" s="12">
        <f>VLOOKUP(D983,'[1]Раздел 1'!$D$13:$P$2328,13,0)</f>
        <v>41636000</v>
      </c>
    </row>
    <row r="984" spans="1:16" ht="45" customHeight="1" x14ac:dyDescent="0.45">
      <c r="A984" s="14">
        <v>969</v>
      </c>
      <c r="B984" s="5" t="s">
        <v>32</v>
      </c>
      <c r="C984" s="5" t="s">
        <v>33</v>
      </c>
      <c r="D984" s="5" t="s">
        <v>3260</v>
      </c>
      <c r="E984" s="5" t="s">
        <v>1824</v>
      </c>
      <c r="F984" s="5" t="s">
        <v>1933</v>
      </c>
      <c r="G984" s="12"/>
      <c r="H984" s="12">
        <f>VLOOKUP(D984,'[1]Раздел 1'!$D$13:$P$2328,5,0)</f>
        <v>2003</v>
      </c>
      <c r="I984" s="12">
        <f>VLOOKUP(D984,'[1]Раздел 1'!$D$13:$P$2328,6,0)</f>
        <v>6624</v>
      </c>
      <c r="J984" s="12" t="str">
        <f>VLOOKUP(D984,'[1]Раздел 1'!$D$13:$P$2328,7,0)</f>
        <v>Стены из слоистых железобетонных панелей</v>
      </c>
      <c r="K984" s="12">
        <f>VLOOKUP(D984,'[1]Раздел 1'!$D$13:$P$2328,8,0)</f>
        <v>9</v>
      </c>
      <c r="L984" s="12">
        <f>VLOOKUP(D984,'[1]Раздел 1'!$D$13:$P$2328,9,0)</f>
        <v>2</v>
      </c>
      <c r="M984" s="12">
        <f>VLOOKUP(D984,'[1]Раздел 1'!$D$13:$P$2328,10,0)</f>
        <v>2</v>
      </c>
      <c r="N984" s="12">
        <f>VLOOKUP(D984,'[1]Раздел 1'!$D$13:$P$2328,11,0)</f>
        <v>0</v>
      </c>
      <c r="O984" s="12">
        <f>VLOOKUP(D984,'[1]Раздел 1'!$D$13:$P$2328,12,0)</f>
        <v>187</v>
      </c>
      <c r="P984" s="12">
        <f>VLOOKUP(D984,'[1]Раздел 1'!$D$13:$P$2328,13,0)</f>
        <v>41636000</v>
      </c>
    </row>
    <row r="985" spans="1:16" ht="45" customHeight="1" x14ac:dyDescent="0.45">
      <c r="A985" s="14">
        <v>970</v>
      </c>
      <c r="B985" s="5" t="s">
        <v>32</v>
      </c>
      <c r="C985" s="5" t="s">
        <v>33</v>
      </c>
      <c r="D985" s="5" t="s">
        <v>3261</v>
      </c>
      <c r="E985" s="5" t="s">
        <v>1825</v>
      </c>
      <c r="F985" s="5" t="s">
        <v>1933</v>
      </c>
      <c r="G985" s="12"/>
      <c r="H985" s="12">
        <f>VLOOKUP(D985,'[1]Раздел 1'!$D$13:$P$2328,5,0)</f>
        <v>1997</v>
      </c>
      <c r="I985" s="12">
        <f>VLOOKUP(D985,'[1]Раздел 1'!$D$13:$P$2328,6,0)</f>
        <v>2628.9</v>
      </c>
      <c r="J985" s="12" t="str">
        <f>VLOOKUP(D985,'[1]Раздел 1'!$D$13:$P$2328,7,0)</f>
        <v>Стены из слоистых железобетонных панелей</v>
      </c>
      <c r="K985" s="12">
        <f>VLOOKUP(D985,'[1]Раздел 1'!$D$13:$P$2328,8,0)</f>
        <v>9</v>
      </c>
      <c r="L985" s="12">
        <f>VLOOKUP(D985,'[1]Раздел 1'!$D$13:$P$2328,9,0)</f>
        <v>1</v>
      </c>
      <c r="M985" s="12">
        <f>VLOOKUP(D985,'[1]Раздел 1'!$D$13:$P$2328,10,0)</f>
        <v>0</v>
      </c>
      <c r="N985" s="12">
        <f>VLOOKUP(D985,'[1]Раздел 1'!$D$13:$P$2328,11,0)</f>
        <v>0</v>
      </c>
      <c r="O985" s="12">
        <f>VLOOKUP(D985,'[1]Раздел 1'!$D$13:$P$2328,12,0)</f>
        <v>103</v>
      </c>
      <c r="P985" s="12">
        <f>VLOOKUP(D985,'[1]Раздел 1'!$D$13:$P$2328,13,0)</f>
        <v>41636000</v>
      </c>
    </row>
    <row r="986" spans="1:16" ht="45" customHeight="1" x14ac:dyDescent="0.45">
      <c r="A986" s="14">
        <v>971</v>
      </c>
      <c r="B986" s="5" t="s">
        <v>32</v>
      </c>
      <c r="C986" s="5" t="s">
        <v>33</v>
      </c>
      <c r="D986" s="5" t="s">
        <v>3262</v>
      </c>
      <c r="E986" s="5" t="s">
        <v>552</v>
      </c>
      <c r="F986" s="5" t="s">
        <v>1933</v>
      </c>
      <c r="G986" s="12"/>
      <c r="H986" s="12">
        <f>VLOOKUP(D986,'[1]Раздел 1'!$D$13:$P$2328,5,0)</f>
        <v>1959</v>
      </c>
      <c r="I986" s="12">
        <f>VLOOKUP(D986,'[1]Раздел 1'!$D$13:$P$2328,6,0)</f>
        <v>693</v>
      </c>
      <c r="J986" s="12" t="str">
        <f>VLOOKUP(D986,'[1]Раздел 1'!$D$13:$P$2328,7,0)</f>
        <v>кирпич</v>
      </c>
      <c r="K986" s="12">
        <f>VLOOKUP(D986,'[1]Раздел 1'!$D$13:$P$2328,8,0)</f>
        <v>2</v>
      </c>
      <c r="L986" s="12">
        <f>VLOOKUP(D986,'[1]Раздел 1'!$D$13:$P$2328,9,0)</f>
        <v>2</v>
      </c>
      <c r="M986" s="12">
        <f>VLOOKUP(D986,'[1]Раздел 1'!$D$13:$P$2328,10,0)</f>
        <v>0</v>
      </c>
      <c r="N986" s="12">
        <f>VLOOKUP(D986,'[1]Раздел 1'!$D$13:$P$2328,11,0)</f>
        <v>0</v>
      </c>
      <c r="O986" s="12">
        <f>VLOOKUP(D986,'[1]Раздел 1'!$D$13:$P$2328,12,0)</f>
        <v>23</v>
      </c>
      <c r="P986" s="12">
        <f>VLOOKUP(D986,'[1]Раздел 1'!$D$13:$P$2328,13,0)</f>
        <v>41636000</v>
      </c>
    </row>
    <row r="987" spans="1:16" ht="45" customHeight="1" x14ac:dyDescent="0.45">
      <c r="A987" s="14">
        <v>972</v>
      </c>
      <c r="B987" s="5" t="s">
        <v>32</v>
      </c>
      <c r="C987" s="5" t="s">
        <v>33</v>
      </c>
      <c r="D987" s="5" t="s">
        <v>3263</v>
      </c>
      <c r="E987" s="5" t="s">
        <v>1223</v>
      </c>
      <c r="F987" s="5" t="s">
        <v>1933</v>
      </c>
      <c r="G987" s="12"/>
      <c r="H987" s="12">
        <f>VLOOKUP(D987,'[1]Раздел 1'!$D$13:$P$2328,5,0)</f>
        <v>1957</v>
      </c>
      <c r="I987" s="12">
        <f>VLOOKUP(D987,'[1]Раздел 1'!$D$13:$P$2328,6,0)</f>
        <v>696</v>
      </c>
      <c r="J987" s="12" t="str">
        <f>VLOOKUP(D987,'[1]Раздел 1'!$D$13:$P$2328,7,0)</f>
        <v>кирпич</v>
      </c>
      <c r="K987" s="12">
        <f>VLOOKUP(D987,'[1]Раздел 1'!$D$13:$P$2328,8,0)</f>
        <v>2</v>
      </c>
      <c r="L987" s="12">
        <f>VLOOKUP(D987,'[1]Раздел 1'!$D$13:$P$2328,9,0)</f>
        <v>2</v>
      </c>
      <c r="M987" s="12">
        <f>VLOOKUP(D987,'[1]Раздел 1'!$D$13:$P$2328,10,0)</f>
        <v>0</v>
      </c>
      <c r="N987" s="12">
        <f>VLOOKUP(D987,'[1]Раздел 1'!$D$13:$P$2328,11,0)</f>
        <v>0</v>
      </c>
      <c r="O987" s="12">
        <f>VLOOKUP(D987,'[1]Раздел 1'!$D$13:$P$2328,12,0)</f>
        <v>20</v>
      </c>
      <c r="P987" s="12">
        <f>VLOOKUP(D987,'[1]Раздел 1'!$D$13:$P$2328,13,0)</f>
        <v>41636000</v>
      </c>
    </row>
    <row r="988" spans="1:16" ht="45" customHeight="1" x14ac:dyDescent="0.45">
      <c r="A988" s="14">
        <v>973</v>
      </c>
      <c r="B988" s="5" t="s">
        <v>32</v>
      </c>
      <c r="C988" s="5" t="s">
        <v>33</v>
      </c>
      <c r="D988" s="5" t="s">
        <v>3264</v>
      </c>
      <c r="E988" s="5" t="s">
        <v>404</v>
      </c>
      <c r="F988" s="5" t="s">
        <v>1933</v>
      </c>
      <c r="G988" s="12"/>
      <c r="H988" s="12">
        <f>VLOOKUP(D988,'[1]Раздел 1'!$D$13:$P$2328,5,0)</f>
        <v>1959</v>
      </c>
      <c r="I988" s="12">
        <f>VLOOKUP(D988,'[1]Раздел 1'!$D$13:$P$2328,6,0)</f>
        <v>701.2</v>
      </c>
      <c r="J988" s="12" t="str">
        <f>VLOOKUP(D988,'[1]Раздел 1'!$D$13:$P$2328,7,0)</f>
        <v>кирпич</v>
      </c>
      <c r="K988" s="12">
        <f>VLOOKUP(D988,'[1]Раздел 1'!$D$13:$P$2328,8,0)</f>
        <v>2</v>
      </c>
      <c r="L988" s="12">
        <f>VLOOKUP(D988,'[1]Раздел 1'!$D$13:$P$2328,9,0)</f>
        <v>2</v>
      </c>
      <c r="M988" s="12">
        <f>VLOOKUP(D988,'[1]Раздел 1'!$D$13:$P$2328,10,0)</f>
        <v>0</v>
      </c>
      <c r="N988" s="12">
        <f>VLOOKUP(D988,'[1]Раздел 1'!$D$13:$P$2328,11,0)</f>
        <v>0</v>
      </c>
      <c r="O988" s="12">
        <f>VLOOKUP(D988,'[1]Раздел 1'!$D$13:$P$2328,12,0)</f>
        <v>20</v>
      </c>
      <c r="P988" s="12">
        <f>VLOOKUP(D988,'[1]Раздел 1'!$D$13:$P$2328,13,0)</f>
        <v>41636000</v>
      </c>
    </row>
    <row r="989" spans="1:16" ht="45" customHeight="1" x14ac:dyDescent="0.45">
      <c r="A989" s="14">
        <v>974</v>
      </c>
      <c r="B989" s="5" t="s">
        <v>32</v>
      </c>
      <c r="C989" s="5" t="s">
        <v>33</v>
      </c>
      <c r="D989" s="5" t="s">
        <v>3265</v>
      </c>
      <c r="E989" s="5" t="s">
        <v>524</v>
      </c>
      <c r="F989" s="5" t="s">
        <v>1933</v>
      </c>
      <c r="G989" s="12"/>
      <c r="H989" s="12">
        <f>VLOOKUP(D989,'[1]Раздел 1'!$D$13:$P$2328,5,0)</f>
        <v>1962</v>
      </c>
      <c r="I989" s="12">
        <f>VLOOKUP(D989,'[1]Раздел 1'!$D$13:$P$2328,6,0)</f>
        <v>612</v>
      </c>
      <c r="J989" s="12" t="str">
        <f>VLOOKUP(D989,'[1]Раздел 1'!$D$13:$P$2328,7,0)</f>
        <v>кирпич</v>
      </c>
      <c r="K989" s="12">
        <f>VLOOKUP(D989,'[1]Раздел 1'!$D$13:$P$2328,8,0)</f>
        <v>2</v>
      </c>
      <c r="L989" s="12">
        <f>VLOOKUP(D989,'[1]Раздел 1'!$D$13:$P$2328,9,0)</f>
        <v>2</v>
      </c>
      <c r="M989" s="12">
        <f>VLOOKUP(D989,'[1]Раздел 1'!$D$13:$P$2328,10,0)</f>
        <v>0</v>
      </c>
      <c r="N989" s="12">
        <f>VLOOKUP(D989,'[1]Раздел 1'!$D$13:$P$2328,11,0)</f>
        <v>0</v>
      </c>
      <c r="O989" s="12">
        <f>VLOOKUP(D989,'[1]Раздел 1'!$D$13:$P$2328,12,0)</f>
        <v>20</v>
      </c>
      <c r="P989" s="12">
        <f>VLOOKUP(D989,'[1]Раздел 1'!$D$13:$P$2328,13,0)</f>
        <v>41636000</v>
      </c>
    </row>
    <row r="990" spans="1:16" ht="45" customHeight="1" x14ac:dyDescent="0.45">
      <c r="A990" s="14">
        <v>975</v>
      </c>
      <c r="B990" s="5" t="s">
        <v>32</v>
      </c>
      <c r="C990" s="5" t="s">
        <v>33</v>
      </c>
      <c r="D990" s="5" t="s">
        <v>3266</v>
      </c>
      <c r="E990" s="5" t="s">
        <v>1826</v>
      </c>
      <c r="F990" s="5" t="s">
        <v>1933</v>
      </c>
      <c r="G990" s="12"/>
      <c r="H990" s="12">
        <f>VLOOKUP(D990,'[1]Раздел 1'!$D$13:$P$2328,5,0)</f>
        <v>1986</v>
      </c>
      <c r="I990" s="12">
        <f>VLOOKUP(D990,'[1]Раздел 1'!$D$13:$P$2328,6,0)</f>
        <v>3954.4</v>
      </c>
      <c r="J990" s="12" t="str">
        <f>VLOOKUP(D990,'[1]Раздел 1'!$D$13:$P$2328,7,0)</f>
        <v>Стены из слоистых железобетонных панелей</v>
      </c>
      <c r="K990" s="12">
        <f>VLOOKUP(D990,'[1]Раздел 1'!$D$13:$P$2328,8,0)</f>
        <v>5</v>
      </c>
      <c r="L990" s="12">
        <f>VLOOKUP(D990,'[1]Раздел 1'!$D$13:$P$2328,9,0)</f>
        <v>4</v>
      </c>
      <c r="M990" s="12">
        <f>VLOOKUP(D990,'[1]Раздел 1'!$D$13:$P$2328,10,0)</f>
        <v>0</v>
      </c>
      <c r="N990" s="12">
        <f>VLOOKUP(D990,'[1]Раздел 1'!$D$13:$P$2328,11,0)</f>
        <v>0</v>
      </c>
      <c r="O990" s="12">
        <f>VLOOKUP(D990,'[1]Раздел 1'!$D$13:$P$2328,12,0)</f>
        <v>120</v>
      </c>
      <c r="P990" s="12">
        <f>VLOOKUP(D990,'[1]Раздел 1'!$D$13:$P$2328,13,0)</f>
        <v>41636000</v>
      </c>
    </row>
    <row r="991" spans="1:16" ht="45" customHeight="1" x14ac:dyDescent="0.45">
      <c r="A991" s="14">
        <v>976</v>
      </c>
      <c r="B991" s="5" t="s">
        <v>32</v>
      </c>
      <c r="C991" s="5" t="s">
        <v>33</v>
      </c>
      <c r="D991" s="5" t="s">
        <v>3267</v>
      </c>
      <c r="E991" s="5" t="s">
        <v>755</v>
      </c>
      <c r="F991" s="5" t="s">
        <v>1933</v>
      </c>
      <c r="G991" s="12"/>
      <c r="H991" s="12">
        <f>VLOOKUP(D991,'[1]Раздел 1'!$D$13:$P$2328,5,0)</f>
        <v>1969</v>
      </c>
      <c r="I991" s="12">
        <f>VLOOKUP(D991,'[1]Раздел 1'!$D$13:$P$2328,6,0)</f>
        <v>5957.7</v>
      </c>
      <c r="J991" s="12" t="str">
        <f>VLOOKUP(D991,'[1]Раздел 1'!$D$13:$P$2328,7,0)</f>
        <v>кирпич</v>
      </c>
      <c r="K991" s="12">
        <f>VLOOKUP(D991,'[1]Раздел 1'!$D$13:$P$2328,8,0)</f>
        <v>5</v>
      </c>
      <c r="L991" s="12">
        <f>VLOOKUP(D991,'[1]Раздел 1'!$D$13:$P$2328,9,0)</f>
        <v>6</v>
      </c>
      <c r="M991" s="12">
        <v>1</v>
      </c>
      <c r="N991" s="12">
        <v>0</v>
      </c>
      <c r="O991" s="12">
        <f>VLOOKUP(D991,'[1]Раздел 1'!$D$13:$P$2328,12,0)</f>
        <v>190</v>
      </c>
      <c r="P991" s="12">
        <f>VLOOKUP(D991,'[1]Раздел 1'!$D$13:$P$2328,13,0)</f>
        <v>41636000</v>
      </c>
    </row>
    <row r="992" spans="1:16" ht="45" customHeight="1" x14ac:dyDescent="0.45">
      <c r="A992" s="14">
        <v>977</v>
      </c>
      <c r="B992" s="5" t="s">
        <v>32</v>
      </c>
      <c r="C992" s="5" t="s">
        <v>33</v>
      </c>
      <c r="D992" s="5" t="s">
        <v>3268</v>
      </c>
      <c r="E992" s="5" t="s">
        <v>1599</v>
      </c>
      <c r="F992" s="5" t="s">
        <v>1933</v>
      </c>
      <c r="G992" s="12"/>
      <c r="H992" s="12">
        <f>VLOOKUP(D992,'[1]Раздел 1'!$D$13:$P$2328,5,0)</f>
        <v>1963</v>
      </c>
      <c r="I992" s="12">
        <f>VLOOKUP(D992,'[1]Раздел 1'!$D$13:$P$2328,6,0)</f>
        <v>2056</v>
      </c>
      <c r="J992" s="12" t="str">
        <f>VLOOKUP(D992,'[1]Раздел 1'!$D$13:$P$2328,7,0)</f>
        <v>кирпич</v>
      </c>
      <c r="K992" s="12">
        <f>VLOOKUP(D992,'[1]Раздел 1'!$D$13:$P$2328,8,0)</f>
        <v>4</v>
      </c>
      <c r="L992" s="12">
        <f>VLOOKUP(D992,'[1]Раздел 1'!$D$13:$P$2328,9,0)</f>
        <v>3</v>
      </c>
      <c r="M992" s="12">
        <f>VLOOKUP(D992,'[1]Раздел 1'!$D$13:$P$2328,10,0)</f>
        <v>0</v>
      </c>
      <c r="N992" s="12">
        <f>VLOOKUP(D992,'[1]Раздел 1'!$D$13:$P$2328,11,0)</f>
        <v>0</v>
      </c>
      <c r="O992" s="12">
        <f>VLOOKUP(D992,'[1]Раздел 1'!$D$13:$P$2328,12,0)</f>
        <v>82</v>
      </c>
      <c r="P992" s="12">
        <f>VLOOKUP(D992,'[1]Раздел 1'!$D$13:$P$2328,13,0)</f>
        <v>41636000</v>
      </c>
    </row>
    <row r="993" spans="1:16" ht="45" customHeight="1" x14ac:dyDescent="0.45">
      <c r="A993" s="14">
        <v>978</v>
      </c>
      <c r="B993" s="5" t="s">
        <v>32</v>
      </c>
      <c r="C993" s="5" t="s">
        <v>33</v>
      </c>
      <c r="D993" s="5" t="s">
        <v>3269</v>
      </c>
      <c r="E993" s="5" t="s">
        <v>1164</v>
      </c>
      <c r="F993" s="5" t="s">
        <v>1933</v>
      </c>
      <c r="G993" s="12"/>
      <c r="H993" s="12">
        <f>VLOOKUP(D993,'[1]Раздел 1'!$D$13:$P$2328,5,0)</f>
        <v>1963</v>
      </c>
      <c r="I993" s="12">
        <f>VLOOKUP(D993,'[1]Раздел 1'!$D$13:$P$2328,6,0)</f>
        <v>2541.9</v>
      </c>
      <c r="J993" s="12" t="str">
        <f>VLOOKUP(D993,'[1]Раздел 1'!$D$13:$P$2328,7,0)</f>
        <v>кирпич</v>
      </c>
      <c r="K993" s="12">
        <f>VLOOKUP(D993,'[1]Раздел 1'!$D$13:$P$2328,8,0)</f>
        <v>4</v>
      </c>
      <c r="L993" s="12">
        <f>VLOOKUP(D993,'[1]Раздел 1'!$D$13:$P$2328,9,0)</f>
        <v>3</v>
      </c>
      <c r="M993" s="12">
        <f>VLOOKUP(D993,'[1]Раздел 1'!$D$13:$P$2328,10,0)</f>
        <v>0</v>
      </c>
      <c r="N993" s="12">
        <f>VLOOKUP(D993,'[1]Раздел 1'!$D$13:$P$2328,11,0)</f>
        <v>0</v>
      </c>
      <c r="O993" s="12">
        <f>VLOOKUP(D993,'[1]Раздел 1'!$D$13:$P$2328,12,0)</f>
        <v>73</v>
      </c>
      <c r="P993" s="12">
        <f>VLOOKUP(D993,'[1]Раздел 1'!$D$13:$P$2328,13,0)</f>
        <v>41636000</v>
      </c>
    </row>
    <row r="994" spans="1:16" ht="45" customHeight="1" x14ac:dyDescent="0.45">
      <c r="A994" s="14">
        <v>979</v>
      </c>
      <c r="B994" s="5" t="s">
        <v>32</v>
      </c>
      <c r="C994" s="5" t="s">
        <v>33</v>
      </c>
      <c r="D994" s="5" t="s">
        <v>3270</v>
      </c>
      <c r="E994" s="5" t="s">
        <v>1498</v>
      </c>
      <c r="F994" s="5" t="s">
        <v>1933</v>
      </c>
      <c r="G994" s="12"/>
      <c r="H994" s="12">
        <f>VLOOKUP(D994,'[1]Раздел 1'!$D$13:$P$2328,5,0)</f>
        <v>1980</v>
      </c>
      <c r="I994" s="12">
        <f>VLOOKUP(D994,'[1]Раздел 1'!$D$13:$P$2328,6,0)</f>
        <v>3289.5</v>
      </c>
      <c r="J994" s="12" t="str">
        <f>VLOOKUP(D994,'[1]Раздел 1'!$D$13:$P$2328,7,0)</f>
        <v>Стены из слоистых железобетонных панелей</v>
      </c>
      <c r="K994" s="12">
        <f>VLOOKUP(D994,'[1]Раздел 1'!$D$13:$P$2328,8,0)</f>
        <v>5</v>
      </c>
      <c r="L994" s="12">
        <f>VLOOKUP(D994,'[1]Раздел 1'!$D$13:$P$2328,9,0)</f>
        <v>4</v>
      </c>
      <c r="M994" s="12">
        <f>VLOOKUP(D994,'[1]Раздел 1'!$D$13:$P$2328,10,0)</f>
        <v>0</v>
      </c>
      <c r="N994" s="12">
        <f>VLOOKUP(D994,'[1]Раздел 1'!$D$13:$P$2328,11,0)</f>
        <v>0</v>
      </c>
      <c r="O994" s="12">
        <f>VLOOKUP(D994,'[1]Раздел 1'!$D$13:$P$2328,12,0)</f>
        <v>119</v>
      </c>
      <c r="P994" s="12">
        <f>VLOOKUP(D994,'[1]Раздел 1'!$D$13:$P$2328,13,0)</f>
        <v>41636000</v>
      </c>
    </row>
    <row r="995" spans="1:16" ht="45" customHeight="1" x14ac:dyDescent="0.45">
      <c r="A995" s="14">
        <v>980</v>
      </c>
      <c r="B995" s="5" t="s">
        <v>32</v>
      </c>
      <c r="C995" s="5" t="s">
        <v>33</v>
      </c>
      <c r="D995" s="5" t="s">
        <v>3271</v>
      </c>
      <c r="E995" s="5" t="s">
        <v>856</v>
      </c>
      <c r="F995" s="5" t="s">
        <v>1933</v>
      </c>
      <c r="G995" s="12"/>
      <c r="H995" s="12">
        <f>VLOOKUP(D995,'[1]Раздел 1'!$D$13:$P$2328,5,0)</f>
        <v>1966</v>
      </c>
      <c r="I995" s="12">
        <f>VLOOKUP(D995,'[1]Раздел 1'!$D$13:$P$2328,6,0)</f>
        <v>2207</v>
      </c>
      <c r="J995" s="12" t="str">
        <f>VLOOKUP(D995,'[1]Раздел 1'!$D$13:$P$2328,7,0)</f>
        <v>кирпич</v>
      </c>
      <c r="K995" s="12">
        <f>VLOOKUP(D995,'[1]Раздел 1'!$D$13:$P$2328,8,0)</f>
        <v>4</v>
      </c>
      <c r="L995" s="12">
        <f>VLOOKUP(D995,'[1]Раздел 1'!$D$13:$P$2328,9,0)</f>
        <v>3</v>
      </c>
      <c r="M995" s="12">
        <f>VLOOKUP(D995,'[1]Раздел 1'!$D$13:$P$2328,10,0)</f>
        <v>0</v>
      </c>
      <c r="N995" s="12">
        <f>VLOOKUP(D995,'[1]Раздел 1'!$D$13:$P$2328,11,0)</f>
        <v>0</v>
      </c>
      <c r="O995" s="12">
        <f>VLOOKUP(D995,'[1]Раздел 1'!$D$13:$P$2328,12,0)</f>
        <v>81</v>
      </c>
      <c r="P995" s="12">
        <f>VLOOKUP(D995,'[1]Раздел 1'!$D$13:$P$2328,13,0)</f>
        <v>41636000</v>
      </c>
    </row>
    <row r="996" spans="1:16" ht="45" customHeight="1" x14ac:dyDescent="0.45">
      <c r="A996" s="14">
        <v>981</v>
      </c>
      <c r="B996" s="5" t="s">
        <v>32</v>
      </c>
      <c r="C996" s="5" t="s">
        <v>33</v>
      </c>
      <c r="D996" s="5" t="s">
        <v>3272</v>
      </c>
      <c r="E996" s="5" t="s">
        <v>877</v>
      </c>
      <c r="F996" s="5" t="s">
        <v>1933</v>
      </c>
      <c r="G996" s="12"/>
      <c r="H996" s="12">
        <f>VLOOKUP(D996,'[1]Раздел 1'!$D$13:$P$2328,5,0)</f>
        <v>1964</v>
      </c>
      <c r="I996" s="12">
        <f>VLOOKUP(D996,'[1]Раздел 1'!$D$13:$P$2328,6,0)</f>
        <v>2287.9</v>
      </c>
      <c r="J996" s="12" t="str">
        <f>VLOOKUP(D996,'[1]Раздел 1'!$D$13:$P$2328,7,0)</f>
        <v>кирпич</v>
      </c>
      <c r="K996" s="12">
        <f>VLOOKUP(D996,'[1]Раздел 1'!$D$13:$P$2328,8,0)</f>
        <v>4</v>
      </c>
      <c r="L996" s="12">
        <f>VLOOKUP(D996,'[1]Раздел 1'!$D$13:$P$2328,9,0)</f>
        <v>3</v>
      </c>
      <c r="M996" s="12">
        <f>VLOOKUP(D996,'[1]Раздел 1'!$D$13:$P$2328,10,0)</f>
        <v>0</v>
      </c>
      <c r="N996" s="12">
        <f>VLOOKUP(D996,'[1]Раздел 1'!$D$13:$P$2328,11,0)</f>
        <v>0</v>
      </c>
      <c r="O996" s="12">
        <f>VLOOKUP(D996,'[1]Раздел 1'!$D$13:$P$2328,12,0)</f>
        <v>73</v>
      </c>
      <c r="P996" s="12">
        <f>VLOOKUP(D996,'[1]Раздел 1'!$D$13:$P$2328,13,0)</f>
        <v>41636000</v>
      </c>
    </row>
    <row r="997" spans="1:16" ht="45" customHeight="1" x14ac:dyDescent="0.45">
      <c r="A997" s="14">
        <v>982</v>
      </c>
      <c r="B997" s="5" t="s">
        <v>32</v>
      </c>
      <c r="C997" s="5" t="s">
        <v>33</v>
      </c>
      <c r="D997" s="5" t="s">
        <v>3273</v>
      </c>
      <c r="E997" s="5" t="s">
        <v>62</v>
      </c>
      <c r="F997" s="5" t="s">
        <v>1933</v>
      </c>
      <c r="G997" s="12"/>
      <c r="H997" s="12">
        <f>VLOOKUP(D997,'[1]Раздел 1'!$D$13:$P$2328,5,0)</f>
        <v>1959</v>
      </c>
      <c r="I997" s="12">
        <f>VLOOKUP(D997,'[1]Раздел 1'!$D$13:$P$2328,6,0)</f>
        <v>767</v>
      </c>
      <c r="J997" s="12" t="str">
        <f>VLOOKUP(D997,'[1]Раздел 1'!$D$13:$P$2328,7,0)</f>
        <v>кирпич</v>
      </c>
      <c r="K997" s="12">
        <f>VLOOKUP(D997,'[1]Раздел 1'!$D$13:$P$2328,8,0)</f>
        <v>2</v>
      </c>
      <c r="L997" s="12">
        <f>VLOOKUP(D997,'[1]Раздел 1'!$D$13:$P$2328,9,0)</f>
        <v>2</v>
      </c>
      <c r="M997" s="12">
        <f>VLOOKUP(D997,'[1]Раздел 1'!$D$13:$P$2328,10,0)</f>
        <v>0</v>
      </c>
      <c r="N997" s="12">
        <f>VLOOKUP(D997,'[1]Раздел 1'!$D$13:$P$2328,11,0)</f>
        <v>0</v>
      </c>
      <c r="O997" s="12">
        <f>VLOOKUP(D997,'[1]Раздел 1'!$D$13:$P$2328,12,0)</f>
        <v>25</v>
      </c>
      <c r="P997" s="12">
        <f>VLOOKUP(D997,'[1]Раздел 1'!$D$13:$P$2328,13,0)</f>
        <v>41636000</v>
      </c>
    </row>
    <row r="998" spans="1:16" ht="45" customHeight="1" x14ac:dyDescent="0.45">
      <c r="A998" s="14">
        <v>983</v>
      </c>
      <c r="B998" s="5" t="s">
        <v>32</v>
      </c>
      <c r="C998" s="5" t="s">
        <v>33</v>
      </c>
      <c r="D998" s="5" t="s">
        <v>3274</v>
      </c>
      <c r="E998" s="5" t="s">
        <v>1590</v>
      </c>
      <c r="F998" s="5" t="s">
        <v>1933</v>
      </c>
      <c r="G998" s="12"/>
      <c r="H998" s="12">
        <f>VLOOKUP(D998,'[1]Раздел 1'!$D$13:$P$2328,5,0)</f>
        <v>1958</v>
      </c>
      <c r="I998" s="12">
        <f>VLOOKUP(D998,'[1]Раздел 1'!$D$13:$P$2328,6,0)</f>
        <v>690</v>
      </c>
      <c r="J998" s="12" t="str">
        <f>VLOOKUP(D998,'[1]Раздел 1'!$D$13:$P$2328,7,0)</f>
        <v>кирпич</v>
      </c>
      <c r="K998" s="12">
        <f>VLOOKUP(D998,'[1]Раздел 1'!$D$13:$P$2328,8,0)</f>
        <v>2</v>
      </c>
      <c r="L998" s="12">
        <f>VLOOKUP(D998,'[1]Раздел 1'!$D$13:$P$2328,9,0)</f>
        <v>2</v>
      </c>
      <c r="M998" s="12">
        <f>VLOOKUP(D998,'[1]Раздел 1'!$D$13:$P$2328,10,0)</f>
        <v>0</v>
      </c>
      <c r="N998" s="12">
        <f>VLOOKUP(D998,'[1]Раздел 1'!$D$13:$P$2328,11,0)</f>
        <v>0</v>
      </c>
      <c r="O998" s="12">
        <f>VLOOKUP(D998,'[1]Раздел 1'!$D$13:$P$2328,12,0)</f>
        <v>17</v>
      </c>
      <c r="P998" s="12">
        <f>VLOOKUP(D998,'[1]Раздел 1'!$D$13:$P$2328,13,0)</f>
        <v>41636000</v>
      </c>
    </row>
    <row r="999" spans="1:16" ht="45" customHeight="1" x14ac:dyDescent="0.45">
      <c r="A999" s="14">
        <v>984</v>
      </c>
      <c r="B999" s="5" t="s">
        <v>32</v>
      </c>
      <c r="C999" s="5" t="s">
        <v>33</v>
      </c>
      <c r="D999" s="5" t="s">
        <v>3275</v>
      </c>
      <c r="E999" s="5" t="s">
        <v>717</v>
      </c>
      <c r="F999" s="5" t="s">
        <v>1933</v>
      </c>
      <c r="G999" s="12"/>
      <c r="H999" s="12">
        <f>VLOOKUP(D999,'[1]Раздел 1'!$D$13:$P$2328,5,0)</f>
        <v>1958</v>
      </c>
      <c r="I999" s="12">
        <f>VLOOKUP(D999,'[1]Раздел 1'!$D$13:$P$2328,6,0)</f>
        <v>794.5</v>
      </c>
      <c r="J999" s="12" t="str">
        <f>VLOOKUP(D999,'[1]Раздел 1'!$D$13:$P$2328,7,0)</f>
        <v>кирпич</v>
      </c>
      <c r="K999" s="12">
        <f>VLOOKUP(D999,'[1]Раздел 1'!$D$13:$P$2328,8,0)</f>
        <v>2</v>
      </c>
      <c r="L999" s="12">
        <f>VLOOKUP(D999,'[1]Раздел 1'!$D$13:$P$2328,9,0)</f>
        <v>2</v>
      </c>
      <c r="M999" s="12">
        <f>VLOOKUP(D999,'[1]Раздел 1'!$D$13:$P$2328,10,0)</f>
        <v>0</v>
      </c>
      <c r="N999" s="12">
        <f>VLOOKUP(D999,'[1]Раздел 1'!$D$13:$P$2328,11,0)</f>
        <v>0</v>
      </c>
      <c r="O999" s="12">
        <f>VLOOKUP(D999,'[1]Раздел 1'!$D$13:$P$2328,12,0)</f>
        <v>27</v>
      </c>
      <c r="P999" s="12">
        <f>VLOOKUP(D999,'[1]Раздел 1'!$D$13:$P$2328,13,0)</f>
        <v>41636000</v>
      </c>
    </row>
    <row r="1000" spans="1:16" ht="45" customHeight="1" x14ac:dyDescent="0.45">
      <c r="A1000" s="14">
        <v>985</v>
      </c>
      <c r="B1000" s="5" t="s">
        <v>32</v>
      </c>
      <c r="C1000" s="5" t="s">
        <v>33</v>
      </c>
      <c r="D1000" s="5" t="s">
        <v>3276</v>
      </c>
      <c r="E1000" s="5" t="s">
        <v>350</v>
      </c>
      <c r="F1000" s="5" t="s">
        <v>1933</v>
      </c>
      <c r="G1000" s="12"/>
      <c r="H1000" s="12">
        <f>VLOOKUP(D1000,'[1]Раздел 1'!$D$13:$P$2328,5,0)</f>
        <v>1957</v>
      </c>
      <c r="I1000" s="12">
        <f>VLOOKUP(D1000,'[1]Раздел 1'!$D$13:$P$2328,6,0)</f>
        <v>770</v>
      </c>
      <c r="J1000" s="12" t="str">
        <f>VLOOKUP(D1000,'[1]Раздел 1'!$D$13:$P$2328,7,0)</f>
        <v>кирпич</v>
      </c>
      <c r="K1000" s="12">
        <f>VLOOKUP(D1000,'[1]Раздел 1'!$D$13:$P$2328,8,0)</f>
        <v>2</v>
      </c>
      <c r="L1000" s="12">
        <f>VLOOKUP(D1000,'[1]Раздел 1'!$D$13:$P$2328,9,0)</f>
        <v>2</v>
      </c>
      <c r="M1000" s="12">
        <f>VLOOKUP(D1000,'[1]Раздел 1'!$D$13:$P$2328,10,0)</f>
        <v>0</v>
      </c>
      <c r="N1000" s="12">
        <f>VLOOKUP(D1000,'[1]Раздел 1'!$D$13:$P$2328,11,0)</f>
        <v>0</v>
      </c>
      <c r="O1000" s="12">
        <f>VLOOKUP(D1000,'[1]Раздел 1'!$D$13:$P$2328,12,0)</f>
        <v>25</v>
      </c>
      <c r="P1000" s="12">
        <f>VLOOKUP(D1000,'[1]Раздел 1'!$D$13:$P$2328,13,0)</f>
        <v>41636000</v>
      </c>
    </row>
    <row r="1001" spans="1:16" ht="45" customHeight="1" x14ac:dyDescent="0.45">
      <c r="A1001" s="14">
        <v>986</v>
      </c>
      <c r="B1001" s="5" t="s">
        <v>32</v>
      </c>
      <c r="C1001" s="5" t="s">
        <v>33</v>
      </c>
      <c r="D1001" s="5" t="s">
        <v>3277</v>
      </c>
      <c r="E1001" s="5" t="s">
        <v>732</v>
      </c>
      <c r="F1001" s="5" t="s">
        <v>1933</v>
      </c>
      <c r="G1001" s="12"/>
      <c r="H1001" s="12">
        <f>VLOOKUP(D1001,'[1]Раздел 1'!$D$13:$P$2328,5,0)</f>
        <v>1957</v>
      </c>
      <c r="I1001" s="12">
        <f>VLOOKUP(D1001,'[1]Раздел 1'!$D$13:$P$2328,6,0)</f>
        <v>798</v>
      </c>
      <c r="J1001" s="12" t="str">
        <f>VLOOKUP(D1001,'[1]Раздел 1'!$D$13:$P$2328,7,0)</f>
        <v>кирпич</v>
      </c>
      <c r="K1001" s="12">
        <f>VLOOKUP(D1001,'[1]Раздел 1'!$D$13:$P$2328,8,0)</f>
        <v>2</v>
      </c>
      <c r="L1001" s="12">
        <f>VLOOKUP(D1001,'[1]Раздел 1'!$D$13:$P$2328,9,0)</f>
        <v>2</v>
      </c>
      <c r="M1001" s="12">
        <f>VLOOKUP(D1001,'[1]Раздел 1'!$D$13:$P$2328,10,0)</f>
        <v>0</v>
      </c>
      <c r="N1001" s="12">
        <f>VLOOKUP(D1001,'[1]Раздел 1'!$D$13:$P$2328,11,0)</f>
        <v>0</v>
      </c>
      <c r="O1001" s="12">
        <f>VLOOKUP(D1001,'[1]Раздел 1'!$D$13:$P$2328,12,0)</f>
        <v>18</v>
      </c>
      <c r="P1001" s="12">
        <f>VLOOKUP(D1001,'[1]Раздел 1'!$D$13:$P$2328,13,0)</f>
        <v>41636000</v>
      </c>
    </row>
    <row r="1002" spans="1:16" ht="45" customHeight="1" x14ac:dyDescent="0.45">
      <c r="A1002" s="14">
        <v>987</v>
      </c>
      <c r="B1002" s="5" t="s">
        <v>32</v>
      </c>
      <c r="C1002" s="5" t="s">
        <v>33</v>
      </c>
      <c r="D1002" s="5" t="s">
        <v>3278</v>
      </c>
      <c r="E1002" s="5" t="s">
        <v>630</v>
      </c>
      <c r="F1002" s="5" t="s">
        <v>1933</v>
      </c>
      <c r="G1002" s="12"/>
      <c r="H1002" s="12">
        <f>VLOOKUP(D1002,'[1]Раздел 1'!$D$13:$P$2328,5,0)</f>
        <v>1961</v>
      </c>
      <c r="I1002" s="12">
        <f>VLOOKUP(D1002,'[1]Раздел 1'!$D$13:$P$2328,6,0)</f>
        <v>1034</v>
      </c>
      <c r="J1002" s="12" t="str">
        <f>VLOOKUP(D1002,'[1]Раздел 1'!$D$13:$P$2328,7,0)</f>
        <v>кирпич</v>
      </c>
      <c r="K1002" s="12">
        <f>VLOOKUP(D1002,'[1]Раздел 1'!$D$13:$P$2328,8,0)</f>
        <v>3</v>
      </c>
      <c r="L1002" s="12">
        <f>VLOOKUP(D1002,'[1]Раздел 1'!$D$13:$P$2328,9,0)</f>
        <v>2</v>
      </c>
      <c r="M1002" s="12">
        <f>VLOOKUP(D1002,'[1]Раздел 1'!$D$13:$P$2328,10,0)</f>
        <v>0</v>
      </c>
      <c r="N1002" s="12">
        <f>VLOOKUP(D1002,'[1]Раздел 1'!$D$13:$P$2328,11,0)</f>
        <v>0</v>
      </c>
      <c r="O1002" s="12">
        <f>VLOOKUP(D1002,'[1]Раздел 1'!$D$13:$P$2328,12,0)</f>
        <v>38</v>
      </c>
      <c r="P1002" s="12">
        <f>VLOOKUP(D1002,'[1]Раздел 1'!$D$13:$P$2328,13,0)</f>
        <v>41636000</v>
      </c>
    </row>
    <row r="1003" spans="1:16" ht="45" customHeight="1" x14ac:dyDescent="0.45">
      <c r="A1003" s="14">
        <v>988</v>
      </c>
      <c r="B1003" s="5" t="s">
        <v>32</v>
      </c>
      <c r="C1003" s="5" t="s">
        <v>33</v>
      </c>
      <c r="D1003" s="5" t="s">
        <v>3279</v>
      </c>
      <c r="E1003" s="5" t="s">
        <v>1386</v>
      </c>
      <c r="F1003" s="5" t="s">
        <v>1933</v>
      </c>
      <c r="G1003" s="12"/>
      <c r="H1003" s="12">
        <f>VLOOKUP(D1003,'[1]Раздел 1'!$D$13:$P$2328,5,0)</f>
        <v>1966</v>
      </c>
      <c r="I1003" s="12">
        <f>VLOOKUP(D1003,'[1]Раздел 1'!$D$13:$P$2328,6,0)</f>
        <v>2218.8000000000002</v>
      </c>
      <c r="J1003" s="12" t="str">
        <f>VLOOKUP(D1003,'[1]Раздел 1'!$D$13:$P$2328,7,0)</f>
        <v>кирпич</v>
      </c>
      <c r="K1003" s="12">
        <f>VLOOKUP(D1003,'[1]Раздел 1'!$D$13:$P$2328,8,0)</f>
        <v>4</v>
      </c>
      <c r="L1003" s="12">
        <f>VLOOKUP(D1003,'[1]Раздел 1'!$D$13:$P$2328,9,0)</f>
        <v>3</v>
      </c>
      <c r="M1003" s="12">
        <f>VLOOKUP(D1003,'[1]Раздел 1'!$D$13:$P$2328,10,0)</f>
        <v>0</v>
      </c>
      <c r="N1003" s="12">
        <f>VLOOKUP(D1003,'[1]Раздел 1'!$D$13:$P$2328,11,0)</f>
        <v>0</v>
      </c>
      <c r="O1003" s="12">
        <f>VLOOKUP(D1003,'[1]Раздел 1'!$D$13:$P$2328,12,0)</f>
        <v>78</v>
      </c>
      <c r="P1003" s="12">
        <f>VLOOKUP(D1003,'[1]Раздел 1'!$D$13:$P$2328,13,0)</f>
        <v>41636000</v>
      </c>
    </row>
    <row r="1004" spans="1:16" ht="45" customHeight="1" x14ac:dyDescent="0.45">
      <c r="A1004" s="14">
        <v>989</v>
      </c>
      <c r="B1004" s="5" t="s">
        <v>32</v>
      </c>
      <c r="C1004" s="5" t="s">
        <v>33</v>
      </c>
      <c r="D1004" s="5" t="s">
        <v>3280</v>
      </c>
      <c r="E1004" s="5" t="s">
        <v>932</v>
      </c>
      <c r="F1004" s="5" t="s">
        <v>1933</v>
      </c>
      <c r="G1004" s="12"/>
      <c r="H1004" s="12">
        <f>VLOOKUP(D1004,'[1]Раздел 1'!$D$13:$P$2328,5,0)</f>
        <v>1966</v>
      </c>
      <c r="I1004" s="12">
        <f>VLOOKUP(D1004,'[1]Раздел 1'!$D$13:$P$2328,6,0)</f>
        <v>2196</v>
      </c>
      <c r="J1004" s="12" t="str">
        <f>VLOOKUP(D1004,'[1]Раздел 1'!$D$13:$P$2328,7,0)</f>
        <v>кирпич</v>
      </c>
      <c r="K1004" s="12">
        <f>VLOOKUP(D1004,'[1]Раздел 1'!$D$13:$P$2328,8,0)</f>
        <v>4</v>
      </c>
      <c r="L1004" s="12">
        <f>VLOOKUP(D1004,'[1]Раздел 1'!$D$13:$P$2328,9,0)</f>
        <v>3</v>
      </c>
      <c r="M1004" s="12">
        <f>VLOOKUP(D1004,'[1]Раздел 1'!$D$13:$P$2328,10,0)</f>
        <v>0</v>
      </c>
      <c r="N1004" s="12">
        <f>VLOOKUP(D1004,'[1]Раздел 1'!$D$13:$P$2328,11,0)</f>
        <v>0</v>
      </c>
      <c r="O1004" s="12">
        <f>VLOOKUP(D1004,'[1]Раздел 1'!$D$13:$P$2328,12,0)</f>
        <v>75</v>
      </c>
      <c r="P1004" s="12">
        <f>VLOOKUP(D1004,'[1]Раздел 1'!$D$13:$P$2328,13,0)</f>
        <v>41636000</v>
      </c>
    </row>
    <row r="1005" spans="1:16" ht="45" customHeight="1" x14ac:dyDescent="0.45">
      <c r="A1005" s="14">
        <v>990</v>
      </c>
      <c r="B1005" s="5" t="s">
        <v>32</v>
      </c>
      <c r="C1005" s="5" t="s">
        <v>33</v>
      </c>
      <c r="D1005" s="5" t="s">
        <v>3281</v>
      </c>
      <c r="E1005" s="5" t="s">
        <v>56</v>
      </c>
      <c r="F1005" s="5" t="s">
        <v>1933</v>
      </c>
      <c r="G1005" s="12"/>
      <c r="H1005" s="12">
        <f>VLOOKUP(D1005,'[1]Раздел 1'!$D$13:$P$2328,5,0)</f>
        <v>1963</v>
      </c>
      <c r="I1005" s="12">
        <f>VLOOKUP(D1005,'[1]Раздел 1'!$D$13:$P$2328,6,0)</f>
        <v>2626</v>
      </c>
      <c r="J1005" s="12" t="str">
        <f>VLOOKUP(D1005,'[1]Раздел 1'!$D$13:$P$2328,7,0)</f>
        <v>кирпич</v>
      </c>
      <c r="K1005" s="12">
        <f>VLOOKUP(D1005,'[1]Раздел 1'!$D$13:$P$2328,8,0)</f>
        <v>4</v>
      </c>
      <c r="L1005" s="12">
        <f>VLOOKUP(D1005,'[1]Раздел 1'!$D$13:$P$2328,9,0)</f>
        <v>3</v>
      </c>
      <c r="M1005" s="12">
        <f>VLOOKUP(D1005,'[1]Раздел 1'!$D$13:$P$2328,10,0)</f>
        <v>0</v>
      </c>
      <c r="N1005" s="12">
        <f>VLOOKUP(D1005,'[1]Раздел 1'!$D$13:$P$2328,11,0)</f>
        <v>0</v>
      </c>
      <c r="O1005" s="12">
        <f>VLOOKUP(D1005,'[1]Раздел 1'!$D$13:$P$2328,12,0)</f>
        <v>86</v>
      </c>
      <c r="P1005" s="12">
        <f>VLOOKUP(D1005,'[1]Раздел 1'!$D$13:$P$2328,13,0)</f>
        <v>41636000</v>
      </c>
    </row>
    <row r="1006" spans="1:16" ht="45" customHeight="1" x14ac:dyDescent="0.45">
      <c r="A1006" s="14">
        <v>991</v>
      </c>
      <c r="B1006" s="5" t="s">
        <v>32</v>
      </c>
      <c r="C1006" s="5" t="s">
        <v>33</v>
      </c>
      <c r="D1006" s="5" t="s">
        <v>3282</v>
      </c>
      <c r="E1006" s="5" t="s">
        <v>983</v>
      </c>
      <c r="F1006" s="5" t="s">
        <v>1933</v>
      </c>
      <c r="G1006" s="12"/>
      <c r="H1006" s="12">
        <f>VLOOKUP(D1006,'[1]Раздел 1'!$D$13:$P$2328,5,0)</f>
        <v>1961</v>
      </c>
      <c r="I1006" s="12">
        <f>VLOOKUP(D1006,'[1]Раздел 1'!$D$13:$P$2328,6,0)</f>
        <v>1617</v>
      </c>
      <c r="J1006" s="12" t="str">
        <f>VLOOKUP(D1006,'[1]Раздел 1'!$D$13:$P$2328,7,0)</f>
        <v>кирпич</v>
      </c>
      <c r="K1006" s="12">
        <f>VLOOKUP(D1006,'[1]Раздел 1'!$D$13:$P$2328,8,0)</f>
        <v>3</v>
      </c>
      <c r="L1006" s="12">
        <f>VLOOKUP(D1006,'[1]Раздел 1'!$D$13:$P$2328,9,0)</f>
        <v>3</v>
      </c>
      <c r="M1006" s="12">
        <f>VLOOKUP(D1006,'[1]Раздел 1'!$D$13:$P$2328,10,0)</f>
        <v>0</v>
      </c>
      <c r="N1006" s="12">
        <f>VLOOKUP(D1006,'[1]Раздел 1'!$D$13:$P$2328,11,0)</f>
        <v>0</v>
      </c>
      <c r="O1006" s="12">
        <f>VLOOKUP(D1006,'[1]Раздел 1'!$D$13:$P$2328,12,0)</f>
        <v>56</v>
      </c>
      <c r="P1006" s="12">
        <f>VLOOKUP(D1006,'[1]Раздел 1'!$D$13:$P$2328,13,0)</f>
        <v>41636000</v>
      </c>
    </row>
    <row r="1007" spans="1:16" ht="45" customHeight="1" x14ac:dyDescent="0.45">
      <c r="A1007" s="14">
        <v>992</v>
      </c>
      <c r="B1007" s="5" t="s">
        <v>32</v>
      </c>
      <c r="C1007" s="5" t="s">
        <v>33</v>
      </c>
      <c r="D1007" s="5" t="s">
        <v>3283</v>
      </c>
      <c r="E1007" s="5" t="s">
        <v>1294</v>
      </c>
      <c r="F1007" s="5" t="s">
        <v>1933</v>
      </c>
      <c r="G1007" s="12"/>
      <c r="H1007" s="12">
        <f>VLOOKUP(D1007,'[1]Раздел 1'!$D$13:$P$2328,5,0)</f>
        <v>1963</v>
      </c>
      <c r="I1007" s="12">
        <f>VLOOKUP(D1007,'[1]Раздел 1'!$D$13:$P$2328,6,0)</f>
        <v>2148.1</v>
      </c>
      <c r="J1007" s="12" t="str">
        <f>VLOOKUP(D1007,'[1]Раздел 1'!$D$13:$P$2328,7,0)</f>
        <v>кирпич</v>
      </c>
      <c r="K1007" s="12">
        <f>VLOOKUP(D1007,'[1]Раздел 1'!$D$13:$P$2328,8,0)</f>
        <v>4</v>
      </c>
      <c r="L1007" s="12">
        <f>VLOOKUP(D1007,'[1]Раздел 1'!$D$13:$P$2328,9,0)</f>
        <v>3</v>
      </c>
      <c r="M1007" s="12">
        <f>VLOOKUP(D1007,'[1]Раздел 1'!$D$13:$P$2328,10,0)</f>
        <v>0</v>
      </c>
      <c r="N1007" s="12">
        <f>VLOOKUP(D1007,'[1]Раздел 1'!$D$13:$P$2328,11,0)</f>
        <v>0</v>
      </c>
      <c r="O1007" s="12">
        <f>VLOOKUP(D1007,'[1]Раздел 1'!$D$13:$P$2328,12,0)</f>
        <v>83</v>
      </c>
      <c r="P1007" s="12">
        <f>VLOOKUP(D1007,'[1]Раздел 1'!$D$13:$P$2328,13,0)</f>
        <v>41636000</v>
      </c>
    </row>
    <row r="1008" spans="1:16" ht="45" customHeight="1" x14ac:dyDescent="0.45">
      <c r="A1008" s="14">
        <v>993</v>
      </c>
      <c r="B1008" s="5" t="s">
        <v>32</v>
      </c>
      <c r="C1008" s="5" t="s">
        <v>33</v>
      </c>
      <c r="D1008" s="5" t="s">
        <v>3284</v>
      </c>
      <c r="E1008" s="5" t="s">
        <v>820</v>
      </c>
      <c r="F1008" s="5" t="s">
        <v>1933</v>
      </c>
      <c r="G1008" s="12"/>
      <c r="H1008" s="12">
        <f>VLOOKUP(D1008,'[1]Раздел 1'!$D$13:$P$2328,5,0)</f>
        <v>1961</v>
      </c>
      <c r="I1008" s="12">
        <f>VLOOKUP(D1008,'[1]Раздел 1'!$D$13:$P$2328,6,0)</f>
        <v>479</v>
      </c>
      <c r="J1008" s="12" t="str">
        <f>VLOOKUP(D1008,'[1]Раздел 1'!$D$13:$P$2328,7,0)</f>
        <v>кирпич</v>
      </c>
      <c r="K1008" s="12">
        <f>VLOOKUP(D1008,'[1]Раздел 1'!$D$13:$P$2328,8,0)</f>
        <v>2</v>
      </c>
      <c r="L1008" s="12">
        <f>VLOOKUP(D1008,'[1]Раздел 1'!$D$13:$P$2328,9,0)</f>
        <v>1</v>
      </c>
      <c r="M1008" s="12">
        <f>VLOOKUP(D1008,'[1]Раздел 1'!$D$13:$P$2328,10,0)</f>
        <v>0</v>
      </c>
      <c r="N1008" s="12">
        <f>VLOOKUP(D1008,'[1]Раздел 1'!$D$13:$P$2328,11,0)</f>
        <v>0</v>
      </c>
      <c r="O1008" s="12">
        <f>VLOOKUP(D1008,'[1]Раздел 1'!$D$13:$P$2328,12,0)</f>
        <v>17</v>
      </c>
      <c r="P1008" s="12">
        <f>VLOOKUP(D1008,'[1]Раздел 1'!$D$13:$P$2328,13,0)</f>
        <v>41636000</v>
      </c>
    </row>
    <row r="1009" spans="1:16" ht="45" customHeight="1" x14ac:dyDescent="0.45">
      <c r="A1009" s="14">
        <v>994</v>
      </c>
      <c r="B1009" s="5" t="s">
        <v>9</v>
      </c>
      <c r="C1009" s="6" t="s">
        <v>195</v>
      </c>
      <c r="D1009" s="6" t="s">
        <v>2063</v>
      </c>
      <c r="E1009" s="7" t="s">
        <v>2064</v>
      </c>
      <c r="F1009" s="5" t="s">
        <v>1933</v>
      </c>
      <c r="G1009" s="12"/>
      <c r="H1009" s="12">
        <f>VLOOKUP(D1009,'[1]Раздел 1'!$D$13:$P$2328,5,0)</f>
        <v>1970</v>
      </c>
      <c r="I1009" s="12">
        <f>VLOOKUP(D1009,'[1]Раздел 1'!$D$13:$P$2328,6,0)</f>
        <v>1265</v>
      </c>
      <c r="J1009" s="12" t="str">
        <f>VLOOKUP(D1009,'[1]Раздел 1'!$D$13:$P$2328,7,0)</f>
        <v>кирпич</v>
      </c>
      <c r="K1009" s="12">
        <f>VLOOKUP(D1009,'[1]Раздел 1'!$D$13:$P$2328,8,0)</f>
        <v>4</v>
      </c>
      <c r="L1009" s="12">
        <f>VLOOKUP(D1009,'[1]Раздел 1'!$D$13:$P$2328,9,0)</f>
        <v>2</v>
      </c>
      <c r="M1009" s="12">
        <f>VLOOKUP(D1009,'[1]Раздел 1'!$D$13:$P$2328,10,0)</f>
        <v>0</v>
      </c>
      <c r="N1009" s="12">
        <f>VLOOKUP(D1009,'[1]Раздел 1'!$D$13:$P$2328,11,0)</f>
        <v>0</v>
      </c>
      <c r="O1009" s="12">
        <f>VLOOKUP(D1009,'[1]Раздел 1'!$D$13:$P$2328,12,0)</f>
        <v>46</v>
      </c>
      <c r="P1009" s="12">
        <f>VLOOKUP(D1009,'[1]Раздел 1'!$D$13:$P$2328,13,0)</f>
        <v>41615000</v>
      </c>
    </row>
    <row r="1010" spans="1:16" ht="45" customHeight="1" x14ac:dyDescent="0.45">
      <c r="A1010" s="14">
        <v>995</v>
      </c>
      <c r="B1010" s="5" t="s">
        <v>9</v>
      </c>
      <c r="C1010" s="6" t="s">
        <v>195</v>
      </c>
      <c r="D1010" s="6" t="s">
        <v>2065</v>
      </c>
      <c r="E1010" s="5" t="s">
        <v>2066</v>
      </c>
      <c r="F1010" s="5" t="s">
        <v>1933</v>
      </c>
      <c r="G1010" s="12"/>
      <c r="H1010" s="12">
        <f>VLOOKUP(D1010,'[1]Раздел 1'!$D$13:$P$2328,5,0)</f>
        <v>1971</v>
      </c>
      <c r="I1010" s="12">
        <f>VLOOKUP(D1010,'[1]Раздел 1'!$D$13:$P$2328,6,0)</f>
        <v>1282</v>
      </c>
      <c r="J1010" s="12" t="str">
        <f>VLOOKUP(D1010,'[1]Раздел 1'!$D$13:$P$2328,7,0)</f>
        <v>кирпич</v>
      </c>
      <c r="K1010" s="12">
        <f>VLOOKUP(D1010,'[1]Раздел 1'!$D$13:$P$2328,8,0)</f>
        <v>4</v>
      </c>
      <c r="L1010" s="12">
        <f>VLOOKUP(D1010,'[1]Раздел 1'!$D$13:$P$2328,9,0)</f>
        <v>2</v>
      </c>
      <c r="M1010" s="12">
        <f>VLOOKUP(D1010,'[1]Раздел 1'!$D$13:$P$2328,10,0)</f>
        <v>0</v>
      </c>
      <c r="N1010" s="12">
        <f>VLOOKUP(D1010,'[1]Раздел 1'!$D$13:$P$2328,11,0)</f>
        <v>0</v>
      </c>
      <c r="O1010" s="12">
        <f>VLOOKUP(D1010,'[1]Раздел 1'!$D$13:$P$2328,12,0)</f>
        <v>52</v>
      </c>
      <c r="P1010" s="12">
        <f>VLOOKUP(D1010,'[1]Раздел 1'!$D$13:$P$2328,13,0)</f>
        <v>41615000</v>
      </c>
    </row>
    <row r="1011" spans="1:16" ht="45" customHeight="1" x14ac:dyDescent="0.45">
      <c r="A1011" s="14">
        <v>996</v>
      </c>
      <c r="B1011" s="5" t="s">
        <v>9</v>
      </c>
      <c r="C1011" s="6" t="s">
        <v>195</v>
      </c>
      <c r="D1011" s="6" t="s">
        <v>2067</v>
      </c>
      <c r="E1011" s="5" t="s">
        <v>2068</v>
      </c>
      <c r="F1011" s="5" t="s">
        <v>1933</v>
      </c>
      <c r="G1011" s="12"/>
      <c r="H1011" s="12">
        <f>VLOOKUP(D1011,'[1]Раздел 1'!$D$13:$P$2328,5,0)</f>
        <v>1974</v>
      </c>
      <c r="I1011" s="12">
        <f>VLOOKUP(D1011,'[1]Раздел 1'!$D$13:$P$2328,6,0)</f>
        <v>2765.3</v>
      </c>
      <c r="J1011" s="12" t="str">
        <f>VLOOKUP(D1011,'[1]Раздел 1'!$D$13:$P$2328,7,0)</f>
        <v>кирпич</v>
      </c>
      <c r="K1011" s="12">
        <f>VLOOKUP(D1011,'[1]Раздел 1'!$D$13:$P$2328,8,0)</f>
        <v>5</v>
      </c>
      <c r="L1011" s="12">
        <f>VLOOKUP(D1011,'[1]Раздел 1'!$D$13:$P$2328,9,0)</f>
        <v>4</v>
      </c>
      <c r="M1011" s="12">
        <f>VLOOKUP(D1011,'[1]Раздел 1'!$D$13:$P$2328,10,0)</f>
        <v>0</v>
      </c>
      <c r="N1011" s="12">
        <f>VLOOKUP(D1011,'[1]Раздел 1'!$D$13:$P$2328,11,0)</f>
        <v>0</v>
      </c>
      <c r="O1011" s="12">
        <f>VLOOKUP(D1011,'[1]Раздел 1'!$D$13:$P$2328,12,0)</f>
        <v>94</v>
      </c>
      <c r="P1011" s="12">
        <f>VLOOKUP(D1011,'[1]Раздел 1'!$D$13:$P$2328,13,0)</f>
        <v>41615000</v>
      </c>
    </row>
    <row r="1012" spans="1:16" ht="45" customHeight="1" x14ac:dyDescent="0.45">
      <c r="A1012" s="14">
        <v>997</v>
      </c>
      <c r="B1012" s="5" t="s">
        <v>9</v>
      </c>
      <c r="C1012" s="6" t="s">
        <v>195</v>
      </c>
      <c r="D1012" s="6" t="s">
        <v>2069</v>
      </c>
      <c r="E1012" s="5" t="s">
        <v>2070</v>
      </c>
      <c r="F1012" s="5" t="s">
        <v>1933</v>
      </c>
      <c r="G1012" s="12"/>
      <c r="H1012" s="12">
        <f>VLOOKUP(D1012,'[1]Раздел 1'!$D$13:$P$2328,5,0)</f>
        <v>1962</v>
      </c>
      <c r="I1012" s="12">
        <f>VLOOKUP(D1012,'[1]Раздел 1'!$D$13:$P$2328,6,0)</f>
        <v>3425.8</v>
      </c>
      <c r="J1012" s="12" t="str">
        <f>VLOOKUP(D1012,'[1]Раздел 1'!$D$13:$P$2328,7,0)</f>
        <v>кирпич</v>
      </c>
      <c r="K1012" s="12">
        <f>VLOOKUP(D1012,'[1]Раздел 1'!$D$13:$P$2328,8,0)</f>
        <v>5</v>
      </c>
      <c r="L1012" s="12">
        <f>VLOOKUP(D1012,'[1]Раздел 1'!$D$13:$P$2328,9,0)</f>
        <v>4</v>
      </c>
      <c r="M1012" s="12">
        <f>VLOOKUP(D1012,'[1]Раздел 1'!$D$13:$P$2328,10,0)</f>
        <v>0</v>
      </c>
      <c r="N1012" s="12">
        <f>VLOOKUP(D1012,'[1]Раздел 1'!$D$13:$P$2328,11,0)</f>
        <v>0</v>
      </c>
      <c r="O1012" s="12">
        <f>VLOOKUP(D1012,'[1]Раздел 1'!$D$13:$P$2328,12,0)</f>
        <v>122</v>
      </c>
      <c r="P1012" s="12">
        <f>VLOOKUP(D1012,'[1]Раздел 1'!$D$13:$P$2328,13,0)</f>
        <v>41615000</v>
      </c>
    </row>
    <row r="1013" spans="1:16" ht="45" customHeight="1" x14ac:dyDescent="0.45">
      <c r="A1013" s="14">
        <v>998</v>
      </c>
      <c r="B1013" s="5" t="s">
        <v>9</v>
      </c>
      <c r="C1013" s="5" t="s">
        <v>195</v>
      </c>
      <c r="D1013" s="6" t="s">
        <v>3285</v>
      </c>
      <c r="E1013" s="6" t="s">
        <v>654</v>
      </c>
      <c r="F1013" s="5" t="s">
        <v>1933</v>
      </c>
      <c r="G1013" s="12"/>
      <c r="H1013" s="12">
        <f>VLOOKUP(D1013,'[1]Раздел 1'!$D$13:$P$2328,5,0)</f>
        <v>1981</v>
      </c>
      <c r="I1013" s="12">
        <f>VLOOKUP(D1013,'[1]Раздел 1'!$D$13:$P$2328,6,0)</f>
        <v>4882</v>
      </c>
      <c r="J1013" s="12" t="str">
        <f>VLOOKUP(D1013,'[1]Раздел 1'!$D$13:$P$2328,7,0)</f>
        <v>кирпич</v>
      </c>
      <c r="K1013" s="12">
        <f>VLOOKUP(D1013,'[1]Раздел 1'!$D$13:$P$2328,8,0)</f>
        <v>9</v>
      </c>
      <c r="L1013" s="12">
        <f>VLOOKUP(D1013,'[1]Раздел 1'!$D$13:$P$2328,9,0)</f>
        <v>2</v>
      </c>
      <c r="M1013" s="12">
        <f>VLOOKUP(D1013,'[1]Раздел 1'!$D$13:$P$2328,10,0)</f>
        <v>2</v>
      </c>
      <c r="N1013" s="12">
        <f>VLOOKUP(D1013,'[1]Раздел 1'!$D$13:$P$2328,11,0)</f>
        <v>0</v>
      </c>
      <c r="O1013" s="12">
        <f>VLOOKUP(D1013,'[1]Раздел 1'!$D$13:$P$2328,12,0)</f>
        <v>167</v>
      </c>
      <c r="P1013" s="12">
        <f>VLOOKUP(D1013,'[1]Раздел 1'!$D$13:$P$2328,13,0)</f>
        <v>41615000</v>
      </c>
    </row>
    <row r="1014" spans="1:16" ht="45" customHeight="1" x14ac:dyDescent="0.45">
      <c r="A1014" s="14">
        <v>999</v>
      </c>
      <c r="B1014" s="5" t="s">
        <v>9</v>
      </c>
      <c r="C1014" s="5" t="s">
        <v>195</v>
      </c>
      <c r="D1014" s="5" t="s">
        <v>3286</v>
      </c>
      <c r="E1014" s="5" t="s">
        <v>559</v>
      </c>
      <c r="F1014" s="5" t="s">
        <v>1933</v>
      </c>
      <c r="G1014" s="12"/>
      <c r="H1014" s="12">
        <f>VLOOKUP(D1014,'[1]Раздел 1'!$D$13:$P$2328,5,0)</f>
        <v>1963</v>
      </c>
      <c r="I1014" s="12">
        <f>VLOOKUP(D1014,'[1]Раздел 1'!$D$13:$P$2328,6,0)</f>
        <v>2994.16</v>
      </c>
      <c r="J1014" s="12" t="str">
        <f>VLOOKUP(D1014,'[1]Раздел 1'!$D$13:$P$2328,7,0)</f>
        <v>кирпич</v>
      </c>
      <c r="K1014" s="12">
        <f>VLOOKUP(D1014,'[1]Раздел 1'!$D$13:$P$2328,8,0)</f>
        <v>4</v>
      </c>
      <c r="L1014" s="12">
        <f>VLOOKUP(D1014,'[1]Раздел 1'!$D$13:$P$2328,9,0)</f>
        <v>0</v>
      </c>
      <c r="M1014" s="12">
        <f>VLOOKUP(D1014,'[1]Раздел 1'!$D$13:$P$2328,10,0)</f>
        <v>0</v>
      </c>
      <c r="N1014" s="12">
        <f>VLOOKUP(D1014,'[1]Раздел 1'!$D$13:$P$2328,11,0)</f>
        <v>0</v>
      </c>
      <c r="O1014" s="12">
        <f>VLOOKUP(D1014,'[1]Раздел 1'!$D$13:$P$2328,12,0)</f>
        <v>0</v>
      </c>
      <c r="P1014" s="12">
        <f>VLOOKUP(D1014,'[1]Раздел 1'!$D$13:$P$2328,13,0)</f>
        <v>41615000</v>
      </c>
    </row>
    <row r="1015" spans="1:16" ht="45" customHeight="1" x14ac:dyDescent="0.45">
      <c r="A1015" s="14">
        <v>1000</v>
      </c>
      <c r="B1015" s="5" t="s">
        <v>9</v>
      </c>
      <c r="C1015" s="6" t="s">
        <v>195</v>
      </c>
      <c r="D1015" s="6" t="s">
        <v>2073</v>
      </c>
      <c r="E1015" s="5" t="s">
        <v>2074</v>
      </c>
      <c r="F1015" s="5" t="s">
        <v>1933</v>
      </c>
      <c r="G1015" s="12"/>
      <c r="H1015" s="12">
        <f>VLOOKUP(D1015,'[1]Раздел 1'!$D$13:$P$2328,5,0)</f>
        <v>1966</v>
      </c>
      <c r="I1015" s="12">
        <f>VLOOKUP(D1015,'[1]Раздел 1'!$D$13:$P$2328,6,0)</f>
        <v>2526</v>
      </c>
      <c r="J1015" s="12" t="str">
        <f>VLOOKUP(D1015,'[1]Раздел 1'!$D$13:$P$2328,7,0)</f>
        <v>кирпич</v>
      </c>
      <c r="K1015" s="12">
        <f>VLOOKUP(D1015,'[1]Раздел 1'!$D$13:$P$2328,8,0)</f>
        <v>5</v>
      </c>
      <c r="L1015" s="12">
        <f>VLOOKUP(D1015,'[1]Раздел 1'!$D$13:$P$2328,9,0)</f>
        <v>4</v>
      </c>
      <c r="M1015" s="12">
        <f>VLOOKUP(D1015,'[1]Раздел 1'!$D$13:$P$2328,10,0)</f>
        <v>0</v>
      </c>
      <c r="N1015" s="12">
        <f>VLOOKUP(D1015,'[1]Раздел 1'!$D$13:$P$2328,11,0)</f>
        <v>0</v>
      </c>
      <c r="O1015" s="12">
        <f>VLOOKUP(D1015,'[1]Раздел 1'!$D$13:$P$2328,12,0)</f>
        <v>108</v>
      </c>
      <c r="P1015" s="12">
        <f>VLOOKUP(D1015,'[1]Раздел 1'!$D$13:$P$2328,13,0)</f>
        <v>41615000</v>
      </c>
    </row>
    <row r="1016" spans="1:16" ht="45" customHeight="1" x14ac:dyDescent="0.45">
      <c r="A1016" s="14">
        <v>1001</v>
      </c>
      <c r="B1016" s="5" t="s">
        <v>9</v>
      </c>
      <c r="C1016" s="6" t="s">
        <v>195</v>
      </c>
      <c r="D1016" s="6" t="s">
        <v>2071</v>
      </c>
      <c r="E1016" s="5" t="s">
        <v>2072</v>
      </c>
      <c r="F1016" s="5" t="s">
        <v>1933</v>
      </c>
      <c r="G1016" s="12"/>
      <c r="H1016" s="12">
        <f>VLOOKUP(D1016,'[1]Раздел 1'!$D$13:$P$2328,5,0)</f>
        <v>1971</v>
      </c>
      <c r="I1016" s="12">
        <f>VLOOKUP(D1016,'[1]Раздел 1'!$D$13:$P$2328,6,0)</f>
        <v>2556</v>
      </c>
      <c r="J1016" s="12" t="str">
        <f>VLOOKUP(D1016,'[1]Раздел 1'!$D$13:$P$2328,7,0)</f>
        <v>кирпич</v>
      </c>
      <c r="K1016" s="12">
        <f>VLOOKUP(D1016,'[1]Раздел 1'!$D$13:$P$2328,8,0)</f>
        <v>5</v>
      </c>
      <c r="L1016" s="12">
        <f>VLOOKUP(D1016,'[1]Раздел 1'!$D$13:$P$2328,9,0)</f>
        <v>2</v>
      </c>
      <c r="M1016" s="12">
        <f>VLOOKUP(D1016,'[1]Раздел 1'!$D$13:$P$2328,10,0)</f>
        <v>0</v>
      </c>
      <c r="N1016" s="12">
        <f>VLOOKUP(D1016,'[1]Раздел 1'!$D$13:$P$2328,11,0)</f>
        <v>0</v>
      </c>
      <c r="O1016" s="12">
        <f>VLOOKUP(D1016,'[1]Раздел 1'!$D$13:$P$2328,12,0)</f>
        <v>132</v>
      </c>
      <c r="P1016" s="12">
        <f>VLOOKUP(D1016,'[1]Раздел 1'!$D$13:$P$2328,13,0)</f>
        <v>41615000</v>
      </c>
    </row>
    <row r="1017" spans="1:16" ht="45" customHeight="1" x14ac:dyDescent="0.45">
      <c r="A1017" s="14">
        <v>1002</v>
      </c>
      <c r="B1017" s="5" t="s">
        <v>9</v>
      </c>
      <c r="C1017" s="6" t="s">
        <v>195</v>
      </c>
      <c r="D1017" s="6" t="s">
        <v>2002</v>
      </c>
      <c r="E1017" s="5" t="s">
        <v>2003</v>
      </c>
      <c r="F1017" s="5" t="s">
        <v>1933</v>
      </c>
      <c r="G1017" s="12"/>
      <c r="H1017" s="12">
        <f>VLOOKUP(D1017,'[1]Раздел 1'!$D$13:$P$2328,5,0)</f>
        <v>1956</v>
      </c>
      <c r="I1017" s="12">
        <f>VLOOKUP(D1017,'[1]Раздел 1'!$D$13:$P$2328,6,0)</f>
        <v>384.6</v>
      </c>
      <c r="J1017" s="12" t="str">
        <f>VLOOKUP(D1017,'[1]Раздел 1'!$D$13:$P$2328,7,0)</f>
        <v>шл. Блоки</v>
      </c>
      <c r="K1017" s="12">
        <f>VLOOKUP(D1017,'[1]Раздел 1'!$D$13:$P$2328,8,0)</f>
        <v>2</v>
      </c>
      <c r="L1017" s="12">
        <f>VLOOKUP(D1017,'[1]Раздел 1'!$D$13:$P$2328,9,0)</f>
        <v>2</v>
      </c>
      <c r="M1017" s="12">
        <f>VLOOKUP(D1017,'[1]Раздел 1'!$D$13:$P$2328,10,0)</f>
        <v>0</v>
      </c>
      <c r="N1017" s="12">
        <f>VLOOKUP(D1017,'[1]Раздел 1'!$D$13:$P$2328,11,0)</f>
        <v>0</v>
      </c>
      <c r="O1017" s="12">
        <f>VLOOKUP(D1017,'[1]Раздел 1'!$D$13:$P$2328,12,0)</f>
        <v>12</v>
      </c>
      <c r="P1017" s="12">
        <f>VLOOKUP(D1017,'[1]Раздел 1'!$D$13:$P$2328,13,0)</f>
        <v>41615000</v>
      </c>
    </row>
    <row r="1018" spans="1:16" ht="45" customHeight="1" x14ac:dyDescent="0.45">
      <c r="A1018" s="14">
        <v>1003</v>
      </c>
      <c r="B1018" s="5" t="s">
        <v>9</v>
      </c>
      <c r="C1018" s="6" t="s">
        <v>195</v>
      </c>
      <c r="D1018" s="6" t="s">
        <v>2075</v>
      </c>
      <c r="E1018" s="5" t="s">
        <v>2076</v>
      </c>
      <c r="F1018" s="5" t="s">
        <v>1933</v>
      </c>
      <c r="G1018" s="12"/>
      <c r="H1018" s="12">
        <f>VLOOKUP(D1018,'[1]Раздел 1'!$D$13:$P$2328,5,0)</f>
        <v>1963</v>
      </c>
      <c r="I1018" s="12">
        <f>VLOOKUP(D1018,'[1]Раздел 1'!$D$13:$P$2328,6,0)</f>
        <v>309.94</v>
      </c>
      <c r="J1018" s="12" t="str">
        <f>VLOOKUP(D1018,'[1]Раздел 1'!$D$13:$P$2328,7,0)</f>
        <v>кирпич</v>
      </c>
      <c r="K1018" s="12">
        <f>VLOOKUP(D1018,'[1]Раздел 1'!$D$13:$P$2328,8,0)</f>
        <v>1</v>
      </c>
      <c r="L1018" s="12">
        <f>VLOOKUP(D1018,'[1]Раздел 1'!$D$13:$P$2328,9,0)</f>
        <v>1</v>
      </c>
      <c r="M1018" s="12">
        <f>VLOOKUP(D1018,'[1]Раздел 1'!$D$13:$P$2328,10,0)</f>
        <v>0</v>
      </c>
      <c r="N1018" s="12">
        <f>VLOOKUP(D1018,'[1]Раздел 1'!$D$13:$P$2328,11,0)</f>
        <v>0</v>
      </c>
      <c r="O1018" s="12">
        <f>VLOOKUP(D1018,'[1]Раздел 1'!$D$13:$P$2328,12,0)</f>
        <v>19</v>
      </c>
      <c r="P1018" s="12">
        <f>VLOOKUP(D1018,'[1]Раздел 1'!$D$13:$P$2328,13,0)</f>
        <v>41615000</v>
      </c>
    </row>
    <row r="1019" spans="1:16" ht="45" customHeight="1" x14ac:dyDescent="0.45">
      <c r="A1019" s="14">
        <v>1004</v>
      </c>
      <c r="B1019" s="5" t="s">
        <v>9</v>
      </c>
      <c r="C1019" s="6" t="s">
        <v>195</v>
      </c>
      <c r="D1019" s="6" t="s">
        <v>2077</v>
      </c>
      <c r="E1019" s="5" t="s">
        <v>2078</v>
      </c>
      <c r="F1019" s="5" t="s">
        <v>1933</v>
      </c>
      <c r="G1019" s="12"/>
      <c r="H1019" s="12">
        <f>VLOOKUP(D1019,'[1]Раздел 1'!$D$13:$P$2328,5,0)</f>
        <v>1954</v>
      </c>
      <c r="I1019" s="12">
        <f>VLOOKUP(D1019,'[1]Раздел 1'!$D$13:$P$2328,6,0)</f>
        <v>391.2</v>
      </c>
      <c r="J1019" s="12" t="str">
        <f>VLOOKUP(D1019,'[1]Раздел 1'!$D$13:$P$2328,7,0)</f>
        <v>кирпич</v>
      </c>
      <c r="K1019" s="12">
        <f>VLOOKUP(D1019,'[1]Раздел 1'!$D$13:$P$2328,8,0)</f>
        <v>1</v>
      </c>
      <c r="L1019" s="12">
        <f>VLOOKUP(D1019,'[1]Раздел 1'!$D$13:$P$2328,9,0)</f>
        <v>1</v>
      </c>
      <c r="M1019" s="12">
        <f>VLOOKUP(D1019,'[1]Раздел 1'!$D$13:$P$2328,10,0)</f>
        <v>0</v>
      </c>
      <c r="N1019" s="12">
        <f>VLOOKUP(D1019,'[1]Раздел 1'!$D$13:$P$2328,11,0)</f>
        <v>0</v>
      </c>
      <c r="O1019" s="12">
        <f>VLOOKUP(D1019,'[1]Раздел 1'!$D$13:$P$2328,12,0)</f>
        <v>14</v>
      </c>
      <c r="P1019" s="12">
        <f>VLOOKUP(D1019,'[1]Раздел 1'!$D$13:$P$2328,13,0)</f>
        <v>41615000</v>
      </c>
    </row>
    <row r="1020" spans="1:16" ht="45" customHeight="1" x14ac:dyDescent="0.45">
      <c r="A1020" s="14">
        <v>1005</v>
      </c>
      <c r="B1020" s="5" t="s">
        <v>9</v>
      </c>
      <c r="C1020" s="6" t="s">
        <v>195</v>
      </c>
      <c r="D1020" s="6" t="s">
        <v>3287</v>
      </c>
      <c r="E1020" s="5" t="s">
        <v>446</v>
      </c>
      <c r="F1020" s="5" t="s">
        <v>1933</v>
      </c>
      <c r="G1020" s="12"/>
      <c r="H1020" s="12">
        <f>VLOOKUP(D1020,'[1]Раздел 1'!$D$13:$P$2328,5,0)</f>
        <v>1965</v>
      </c>
      <c r="I1020" s="12">
        <f>VLOOKUP(D1020,'[1]Раздел 1'!$D$13:$P$2328,6,0)</f>
        <v>317.55</v>
      </c>
      <c r="J1020" s="12" t="str">
        <f>VLOOKUP(D1020,'[1]Раздел 1'!$D$13:$P$2328,7,0)</f>
        <v>кирпич</v>
      </c>
      <c r="K1020" s="12">
        <f>VLOOKUP(D1020,'[1]Раздел 1'!$D$13:$P$2328,8,0)</f>
        <v>2</v>
      </c>
      <c r="L1020" s="12">
        <f>VLOOKUP(D1020,'[1]Раздел 1'!$D$13:$P$2328,9,0)</f>
        <v>1</v>
      </c>
      <c r="M1020" s="12">
        <f>VLOOKUP(D1020,'[1]Раздел 1'!$D$13:$P$2328,10,0)</f>
        <v>0</v>
      </c>
      <c r="N1020" s="12">
        <f>VLOOKUP(D1020,'[1]Раздел 1'!$D$13:$P$2328,11,0)</f>
        <v>0</v>
      </c>
      <c r="O1020" s="12">
        <f>VLOOKUP(D1020,'[1]Раздел 1'!$D$13:$P$2328,12,0)</f>
        <v>19</v>
      </c>
      <c r="P1020" s="12">
        <f>VLOOKUP(D1020,'[1]Раздел 1'!$D$13:$P$2328,13,0)</f>
        <v>41615000</v>
      </c>
    </row>
    <row r="1021" spans="1:16" ht="45" customHeight="1" x14ac:dyDescent="0.45">
      <c r="A1021" s="14">
        <v>1006</v>
      </c>
      <c r="B1021" s="5" t="s">
        <v>9</v>
      </c>
      <c r="C1021" s="6" t="s">
        <v>195</v>
      </c>
      <c r="D1021" s="6" t="s">
        <v>2079</v>
      </c>
      <c r="E1021" s="5" t="s">
        <v>2080</v>
      </c>
      <c r="F1021" s="5" t="s">
        <v>1933</v>
      </c>
      <c r="G1021" s="12"/>
      <c r="H1021" s="12">
        <f>VLOOKUP(D1021,'[1]Раздел 1'!$D$13:$P$2328,5,0)</f>
        <v>1962</v>
      </c>
      <c r="I1021" s="12">
        <f>VLOOKUP(D1021,'[1]Раздел 1'!$D$13:$P$2328,6,0)</f>
        <v>306.39999999999998</v>
      </c>
      <c r="J1021" s="12" t="str">
        <f>VLOOKUP(D1021,'[1]Раздел 1'!$D$13:$P$2328,7,0)</f>
        <v>кирпич</v>
      </c>
      <c r="K1021" s="12">
        <f>VLOOKUP(D1021,'[1]Раздел 1'!$D$13:$P$2328,8,0)</f>
        <v>1</v>
      </c>
      <c r="L1021" s="12">
        <f>VLOOKUP(D1021,'[1]Раздел 1'!$D$13:$P$2328,9,0)</f>
        <v>1</v>
      </c>
      <c r="M1021" s="12">
        <f>VLOOKUP(D1021,'[1]Раздел 1'!$D$13:$P$2328,10,0)</f>
        <v>0</v>
      </c>
      <c r="N1021" s="12">
        <f>VLOOKUP(D1021,'[1]Раздел 1'!$D$13:$P$2328,11,0)</f>
        <v>0</v>
      </c>
      <c r="O1021" s="12">
        <f>VLOOKUP(D1021,'[1]Раздел 1'!$D$13:$P$2328,12,0)</f>
        <v>18</v>
      </c>
      <c r="P1021" s="12">
        <f>VLOOKUP(D1021,'[1]Раздел 1'!$D$13:$P$2328,13,0)</f>
        <v>41615000</v>
      </c>
    </row>
    <row r="1022" spans="1:16" ht="45" customHeight="1" x14ac:dyDescent="0.45">
      <c r="A1022" s="14">
        <v>1007</v>
      </c>
      <c r="B1022" s="5" t="s">
        <v>9</v>
      </c>
      <c r="C1022" s="6" t="s">
        <v>195</v>
      </c>
      <c r="D1022" s="7" t="s">
        <v>2081</v>
      </c>
      <c r="E1022" s="5" t="s">
        <v>2082</v>
      </c>
      <c r="F1022" s="5" t="s">
        <v>1933</v>
      </c>
      <c r="G1022" s="12"/>
      <c r="H1022" s="12">
        <f>VLOOKUP(D1022,'[1]Раздел 1'!$D$13:$P$2328,5,0)</f>
        <v>1966</v>
      </c>
      <c r="I1022" s="12">
        <f>VLOOKUP(D1022,'[1]Раздел 1'!$D$13:$P$2328,6,0)</f>
        <v>322.10000000000002</v>
      </c>
      <c r="J1022" s="12" t="str">
        <f>VLOOKUP(D1022,'[1]Раздел 1'!$D$13:$P$2328,7,0)</f>
        <v>кирпич</v>
      </c>
      <c r="K1022" s="12">
        <f>VLOOKUP(D1022,'[1]Раздел 1'!$D$13:$P$2328,8,0)</f>
        <v>1</v>
      </c>
      <c r="L1022" s="12">
        <f>VLOOKUP(D1022,'[1]Раздел 1'!$D$13:$P$2328,9,0)</f>
        <v>1</v>
      </c>
      <c r="M1022" s="12">
        <f>VLOOKUP(D1022,'[1]Раздел 1'!$D$13:$P$2328,10,0)</f>
        <v>0</v>
      </c>
      <c r="N1022" s="12">
        <f>VLOOKUP(D1022,'[1]Раздел 1'!$D$13:$P$2328,11,0)</f>
        <v>0</v>
      </c>
      <c r="O1022" s="12">
        <f>VLOOKUP(D1022,'[1]Раздел 1'!$D$13:$P$2328,12,0)</f>
        <v>10</v>
      </c>
      <c r="P1022" s="12">
        <f>VLOOKUP(D1022,'[1]Раздел 1'!$D$13:$P$2328,13,0)</f>
        <v>41615000</v>
      </c>
    </row>
    <row r="1023" spans="1:16" ht="45" customHeight="1" x14ac:dyDescent="0.45">
      <c r="A1023" s="14">
        <v>1008</v>
      </c>
      <c r="B1023" s="5" t="s">
        <v>9</v>
      </c>
      <c r="C1023" s="6" t="s">
        <v>195</v>
      </c>
      <c r="D1023" s="6" t="s">
        <v>2083</v>
      </c>
      <c r="E1023" s="5" t="s">
        <v>2084</v>
      </c>
      <c r="F1023" s="5" t="s">
        <v>1933</v>
      </c>
      <c r="G1023" s="12"/>
      <c r="H1023" s="12">
        <f>VLOOKUP(D1023,'[1]Раздел 1'!$D$13:$P$2328,5,0)</f>
        <v>1968</v>
      </c>
      <c r="I1023" s="12">
        <f>VLOOKUP(D1023,'[1]Раздел 1'!$D$13:$P$2328,6,0)</f>
        <v>465.9</v>
      </c>
      <c r="J1023" s="12" t="str">
        <f>VLOOKUP(D1023,'[1]Раздел 1'!$D$13:$P$2328,7,0)</f>
        <v>кирпич</v>
      </c>
      <c r="K1023" s="12">
        <f>VLOOKUP(D1023,'[1]Раздел 1'!$D$13:$P$2328,8,0)</f>
        <v>2</v>
      </c>
      <c r="L1023" s="12">
        <f>VLOOKUP(D1023,'[1]Раздел 1'!$D$13:$P$2328,9,0)</f>
        <v>1</v>
      </c>
      <c r="M1023" s="12">
        <f>VLOOKUP(D1023,'[1]Раздел 1'!$D$13:$P$2328,10,0)</f>
        <v>0</v>
      </c>
      <c r="N1023" s="12">
        <f>VLOOKUP(D1023,'[1]Раздел 1'!$D$13:$P$2328,11,0)</f>
        <v>0</v>
      </c>
      <c r="O1023" s="12">
        <f>VLOOKUP(D1023,'[1]Раздел 1'!$D$13:$P$2328,12,0)</f>
        <v>23</v>
      </c>
      <c r="P1023" s="12">
        <f>VLOOKUP(D1023,'[1]Раздел 1'!$D$13:$P$2328,13,0)</f>
        <v>41615000</v>
      </c>
    </row>
    <row r="1024" spans="1:16" ht="45" customHeight="1" x14ac:dyDescent="0.45">
      <c r="A1024" s="14">
        <v>1009</v>
      </c>
      <c r="B1024" s="5" t="s">
        <v>9</v>
      </c>
      <c r="C1024" s="6" t="s">
        <v>195</v>
      </c>
      <c r="D1024" s="6" t="s">
        <v>2085</v>
      </c>
      <c r="E1024" s="5" t="s">
        <v>2086</v>
      </c>
      <c r="F1024" s="5" t="s">
        <v>1933</v>
      </c>
      <c r="G1024" s="12"/>
      <c r="H1024" s="12">
        <f>VLOOKUP(D1024,'[1]Раздел 1'!$D$13:$P$2328,5,0)</f>
        <v>1977</v>
      </c>
      <c r="I1024" s="12">
        <f>VLOOKUP(D1024,'[1]Раздел 1'!$D$13:$P$2328,6,0)</f>
        <v>3449.79</v>
      </c>
      <c r="J1024" s="12" t="str">
        <f>VLOOKUP(D1024,'[1]Раздел 1'!$D$13:$P$2328,7,0)</f>
        <v>кирпич</v>
      </c>
      <c r="K1024" s="12">
        <f>VLOOKUP(D1024,'[1]Раздел 1'!$D$13:$P$2328,8,0)</f>
        <v>5</v>
      </c>
      <c r="L1024" s="12">
        <f>VLOOKUP(D1024,'[1]Раздел 1'!$D$13:$P$2328,9,0)</f>
        <v>4</v>
      </c>
      <c r="M1024" s="12">
        <f>VLOOKUP(D1024,'[1]Раздел 1'!$D$13:$P$2328,10,0)</f>
        <v>0</v>
      </c>
      <c r="N1024" s="12">
        <f>VLOOKUP(D1024,'[1]Раздел 1'!$D$13:$P$2328,11,0)</f>
        <v>0</v>
      </c>
      <c r="O1024" s="12">
        <f>VLOOKUP(D1024,'[1]Раздел 1'!$D$13:$P$2328,12,0)</f>
        <v>123</v>
      </c>
      <c r="P1024" s="12">
        <f>VLOOKUP(D1024,'[1]Раздел 1'!$D$13:$P$2328,13,0)</f>
        <v>41615000</v>
      </c>
    </row>
    <row r="1025" spans="1:16" ht="45" customHeight="1" x14ac:dyDescent="0.45">
      <c r="A1025" s="14">
        <v>1010</v>
      </c>
      <c r="B1025" s="5" t="s">
        <v>9</v>
      </c>
      <c r="C1025" s="6" t="s">
        <v>195</v>
      </c>
      <c r="D1025" s="6" t="s">
        <v>2087</v>
      </c>
      <c r="E1025" s="5" t="s">
        <v>2088</v>
      </c>
      <c r="F1025" s="5" t="s">
        <v>1933</v>
      </c>
      <c r="G1025" s="12"/>
      <c r="H1025" s="12">
        <f>VLOOKUP(D1025,'[1]Раздел 1'!$D$13:$P$2328,5,0)</f>
        <v>1972</v>
      </c>
      <c r="I1025" s="12">
        <f>VLOOKUP(D1025,'[1]Раздел 1'!$D$13:$P$2328,6,0)</f>
        <v>4361.9399999999996</v>
      </c>
      <c r="J1025" s="12" t="str">
        <f>VLOOKUP(D1025,'[1]Раздел 1'!$D$13:$P$2328,7,0)</f>
        <v>блочный</v>
      </c>
      <c r="K1025" s="12">
        <f>VLOOKUP(D1025,'[1]Раздел 1'!$D$13:$P$2328,8,0)</f>
        <v>5</v>
      </c>
      <c r="L1025" s="12">
        <f>VLOOKUP(D1025,'[1]Раздел 1'!$D$13:$P$2328,9,0)</f>
        <v>6</v>
      </c>
      <c r="M1025" s="12">
        <f>VLOOKUP(D1025,'[1]Раздел 1'!$D$13:$P$2328,10,0)</f>
        <v>0</v>
      </c>
      <c r="N1025" s="12">
        <f>VLOOKUP(D1025,'[1]Раздел 1'!$D$13:$P$2328,11,0)</f>
        <v>0</v>
      </c>
      <c r="O1025" s="12">
        <f>VLOOKUP(D1025,'[1]Раздел 1'!$D$13:$P$2328,12,0)</f>
        <v>188</v>
      </c>
      <c r="P1025" s="12">
        <f>VLOOKUP(D1025,'[1]Раздел 1'!$D$13:$P$2328,13,0)</f>
        <v>41615000</v>
      </c>
    </row>
    <row r="1026" spans="1:16" ht="45" customHeight="1" x14ac:dyDescent="0.45">
      <c r="A1026" s="14">
        <v>1011</v>
      </c>
      <c r="B1026" s="6" t="s">
        <v>9</v>
      </c>
      <c r="C1026" s="6" t="s">
        <v>195</v>
      </c>
      <c r="D1026" s="6" t="s">
        <v>3288</v>
      </c>
      <c r="E1026" s="5" t="s">
        <v>2054</v>
      </c>
      <c r="F1026" s="5" t="s">
        <v>1933</v>
      </c>
      <c r="G1026" s="12"/>
      <c r="H1026" s="12">
        <f>VLOOKUP(D1026,'[1]Раздел 1'!$D$13:$P$2328,5,0)</f>
        <v>1982</v>
      </c>
      <c r="I1026" s="12">
        <f>VLOOKUP(D1026,'[1]Раздел 1'!$D$13:$P$2328,6,0)</f>
        <v>3231.3</v>
      </c>
      <c r="J1026" s="12" t="s">
        <v>1950</v>
      </c>
      <c r="K1026" s="12">
        <f>VLOOKUP(D1026,'[1]Раздел 1'!$D$13:$P$2328,8,0)</f>
        <v>5</v>
      </c>
      <c r="L1026" s="12">
        <f>VLOOKUP(D1026,'[1]Раздел 1'!$D$13:$P$2328,9,0)</f>
        <v>0</v>
      </c>
      <c r="M1026" s="12">
        <v>0</v>
      </c>
      <c r="N1026" s="12">
        <v>0</v>
      </c>
      <c r="O1026" s="12">
        <f>VLOOKUP(D1026,'[1]Раздел 1'!$D$13:$P$2328,12,0)</f>
        <v>0</v>
      </c>
      <c r="P1026" s="12">
        <f>VLOOKUP(D1026,'[1]Раздел 1'!$D$13:$P$2328,13,0)</f>
        <v>41615000</v>
      </c>
    </row>
    <row r="1027" spans="1:16" ht="45" customHeight="1" x14ac:dyDescent="0.45">
      <c r="A1027" s="14">
        <v>1012</v>
      </c>
      <c r="B1027" s="5" t="s">
        <v>9</v>
      </c>
      <c r="C1027" s="6" t="s">
        <v>195</v>
      </c>
      <c r="D1027" s="7" t="s">
        <v>2089</v>
      </c>
      <c r="E1027" s="5" t="s">
        <v>2090</v>
      </c>
      <c r="F1027" s="5" t="s">
        <v>1933</v>
      </c>
      <c r="G1027" s="12"/>
      <c r="H1027" s="12">
        <f>VLOOKUP(D1027,'[1]Раздел 1'!$D$13:$P$2328,5,0)</f>
        <v>1974</v>
      </c>
      <c r="I1027" s="12">
        <f>VLOOKUP(D1027,'[1]Раздел 1'!$D$13:$P$2328,6,0)</f>
        <v>4456.97</v>
      </c>
      <c r="J1027" s="12" t="str">
        <f>VLOOKUP(D1027,'[1]Раздел 1'!$D$13:$P$2328,7,0)</f>
        <v>блочный</v>
      </c>
      <c r="K1027" s="12">
        <f>VLOOKUP(D1027,'[1]Раздел 1'!$D$13:$P$2328,8,0)</f>
        <v>5</v>
      </c>
      <c r="L1027" s="12">
        <f>VLOOKUP(D1027,'[1]Раздел 1'!$D$13:$P$2328,9,0)</f>
        <v>6</v>
      </c>
      <c r="M1027" s="12">
        <f>VLOOKUP(D1027,'[1]Раздел 1'!$D$13:$P$2328,10,0)</f>
        <v>0</v>
      </c>
      <c r="N1027" s="12">
        <f>VLOOKUP(D1027,'[1]Раздел 1'!$D$13:$P$2328,11,0)</f>
        <v>0</v>
      </c>
      <c r="O1027" s="12">
        <f>VLOOKUP(D1027,'[1]Раздел 1'!$D$13:$P$2328,12,0)</f>
        <v>183</v>
      </c>
      <c r="P1027" s="12">
        <f>VLOOKUP(D1027,'[1]Раздел 1'!$D$13:$P$2328,13,0)</f>
        <v>41615000</v>
      </c>
    </row>
    <row r="1028" spans="1:16" ht="45" customHeight="1" x14ac:dyDescent="0.45">
      <c r="A1028" s="14">
        <v>1013</v>
      </c>
      <c r="B1028" s="5" t="s">
        <v>9</v>
      </c>
      <c r="C1028" s="5" t="s">
        <v>195</v>
      </c>
      <c r="D1028" s="5" t="s">
        <v>3289</v>
      </c>
      <c r="E1028" s="5" t="s">
        <v>838</v>
      </c>
      <c r="F1028" s="5" t="s">
        <v>1933</v>
      </c>
      <c r="G1028" s="12"/>
      <c r="H1028" s="12">
        <f>VLOOKUP(D1028,'[1]Раздел 1'!$D$13:$P$2328,5,0)</f>
        <v>1981</v>
      </c>
      <c r="I1028" s="12">
        <f>VLOOKUP(D1028,'[1]Раздел 1'!$D$13:$P$2328,6,0)</f>
        <v>3157.7</v>
      </c>
      <c r="J1028" s="12" t="s">
        <v>1950</v>
      </c>
      <c r="K1028" s="12">
        <f>VLOOKUP(D1028,'[1]Раздел 1'!$D$13:$P$2328,8,0)</f>
        <v>5</v>
      </c>
      <c r="L1028" s="12">
        <f>VLOOKUP(D1028,'[1]Раздел 1'!$D$13:$P$2328,9,0)</f>
        <v>0</v>
      </c>
      <c r="M1028" s="12">
        <v>0</v>
      </c>
      <c r="N1028" s="12">
        <v>0</v>
      </c>
      <c r="O1028" s="12">
        <f>VLOOKUP(D1028,'[1]Раздел 1'!$D$13:$P$2328,12,0)</f>
        <v>0</v>
      </c>
      <c r="P1028" s="12">
        <f>VLOOKUP(D1028,'[1]Раздел 1'!$D$13:$P$2328,13,0)</f>
        <v>41615000</v>
      </c>
    </row>
    <row r="1029" spans="1:16" ht="45" customHeight="1" x14ac:dyDescent="0.45">
      <c r="A1029" s="14">
        <v>1014</v>
      </c>
      <c r="B1029" s="5" t="s">
        <v>21</v>
      </c>
      <c r="C1029" s="5" t="s">
        <v>549</v>
      </c>
      <c r="D1029" s="6" t="s">
        <v>3290</v>
      </c>
      <c r="E1029" s="6" t="s">
        <v>585</v>
      </c>
      <c r="F1029" s="5" t="s">
        <v>1933</v>
      </c>
      <c r="G1029" s="12"/>
      <c r="H1029" s="12">
        <f>VLOOKUP(D1029,'[1]Раздел 1'!$D$13:$P$2328,5,0)</f>
        <v>1962</v>
      </c>
      <c r="I1029" s="12">
        <f>VLOOKUP(D1029,'[1]Раздел 1'!$D$13:$P$2328,6,0)</f>
        <v>283.5</v>
      </c>
      <c r="J1029" s="12" t="str">
        <f>VLOOKUP(D1029,'[1]Раздел 1'!$D$13:$P$2328,7,0)</f>
        <v>кирпич</v>
      </c>
      <c r="K1029" s="12">
        <f>VLOOKUP(D1029,'[1]Раздел 1'!$D$13:$P$2328,8,0)</f>
        <v>2</v>
      </c>
      <c r="L1029" s="12">
        <f>VLOOKUP(D1029,'[1]Раздел 1'!$D$13:$P$2328,9,0)</f>
        <v>1</v>
      </c>
      <c r="M1029" s="12">
        <f>VLOOKUP(D1029,'[1]Раздел 1'!$D$13:$P$2328,10,0)</f>
        <v>0</v>
      </c>
      <c r="N1029" s="12">
        <f>VLOOKUP(D1029,'[1]Раздел 1'!$D$13:$P$2328,11,0)</f>
        <v>0</v>
      </c>
      <c r="O1029" s="12">
        <f>VLOOKUP(D1029,'[1]Раздел 1'!$D$13:$P$2328,12,0)</f>
        <v>19</v>
      </c>
      <c r="P1029" s="12">
        <f>VLOOKUP(D1029,'[1]Раздел 1'!$D$13:$P$2328,13,0)</f>
        <v>41639000</v>
      </c>
    </row>
    <row r="1030" spans="1:16" ht="45" customHeight="1" x14ac:dyDescent="0.45">
      <c r="A1030" s="14">
        <v>1015</v>
      </c>
      <c r="B1030" s="5" t="s">
        <v>21</v>
      </c>
      <c r="C1030" s="5" t="s">
        <v>549</v>
      </c>
      <c r="D1030" s="5" t="s">
        <v>3291</v>
      </c>
      <c r="E1030" s="5" t="s">
        <v>1469</v>
      </c>
      <c r="F1030" s="5" t="s">
        <v>1933</v>
      </c>
      <c r="G1030" s="12"/>
      <c r="H1030" s="12">
        <f>VLOOKUP(D1030,'[1]Раздел 1'!$D$13:$P$2328,5,0)</f>
        <v>1960</v>
      </c>
      <c r="I1030" s="12">
        <f>VLOOKUP(D1030,'[1]Раздел 1'!$D$13:$P$2328,6,0)</f>
        <v>1489.82</v>
      </c>
      <c r="J1030" s="12" t="str">
        <f>VLOOKUP(D1030,'[1]Раздел 1'!$D$13:$P$2328,7,0)</f>
        <v>кирпич</v>
      </c>
      <c r="K1030" s="12">
        <f>VLOOKUP(D1030,'[1]Раздел 1'!$D$13:$P$2328,8,0)</f>
        <v>3</v>
      </c>
      <c r="L1030" s="12">
        <f>VLOOKUP(D1030,'[1]Раздел 1'!$D$13:$P$2328,9,0)</f>
        <v>3</v>
      </c>
      <c r="M1030" s="12">
        <f>VLOOKUP(D1030,'[1]Раздел 1'!$D$13:$P$2328,10,0)</f>
        <v>0</v>
      </c>
      <c r="N1030" s="12">
        <f>VLOOKUP(D1030,'[1]Раздел 1'!$D$13:$P$2328,11,0)</f>
        <v>0</v>
      </c>
      <c r="O1030" s="12">
        <f>VLOOKUP(D1030,'[1]Раздел 1'!$D$13:$P$2328,12,0)</f>
        <v>64</v>
      </c>
      <c r="P1030" s="12">
        <f>VLOOKUP(D1030,'[1]Раздел 1'!$D$13:$P$2328,13,0)</f>
        <v>41639000</v>
      </c>
    </row>
    <row r="1031" spans="1:16" ht="45" customHeight="1" x14ac:dyDescent="0.45">
      <c r="A1031" s="14">
        <v>1016</v>
      </c>
      <c r="B1031" s="6" t="s">
        <v>21</v>
      </c>
      <c r="C1031" s="6" t="s">
        <v>549</v>
      </c>
      <c r="D1031" s="6" t="s">
        <v>3292</v>
      </c>
      <c r="E1031" s="5" t="s">
        <v>1921</v>
      </c>
      <c r="F1031" s="5" t="s">
        <v>1933</v>
      </c>
      <c r="G1031" s="12"/>
      <c r="H1031" s="12">
        <f>VLOOKUP(D1031,'[1]Раздел 1'!$D$13:$P$2328,5,0)</f>
        <v>1959</v>
      </c>
      <c r="I1031" s="12">
        <f>VLOOKUP(D1031,'[1]Раздел 1'!$D$13:$P$2328,6,0)</f>
        <v>1302.3900000000001</v>
      </c>
      <c r="J1031" s="12" t="str">
        <f>VLOOKUP(D1031,'[1]Раздел 1'!$D$13:$P$2328,7,0)</f>
        <v>кирпич</v>
      </c>
      <c r="K1031" s="12">
        <f>VLOOKUP(D1031,'[1]Раздел 1'!$D$13:$P$2328,8,0)</f>
        <v>3</v>
      </c>
      <c r="L1031" s="12">
        <f>VLOOKUP(D1031,'[1]Раздел 1'!$D$13:$P$2328,9,0)</f>
        <v>2</v>
      </c>
      <c r="M1031" s="12">
        <f>VLOOKUP(D1031,'[1]Раздел 1'!$D$13:$P$2328,10,0)</f>
        <v>0</v>
      </c>
      <c r="N1031" s="12">
        <f>VLOOKUP(D1031,'[1]Раздел 1'!$D$13:$P$2328,11,0)</f>
        <v>0</v>
      </c>
      <c r="O1031" s="12">
        <f>VLOOKUP(D1031,'[1]Раздел 1'!$D$13:$P$2328,12,0)</f>
        <v>46</v>
      </c>
      <c r="P1031" s="12">
        <f>VLOOKUP(D1031,'[1]Раздел 1'!$D$13:$P$2328,13,0)</f>
        <v>41639000</v>
      </c>
    </row>
    <row r="1032" spans="1:16" ht="45" customHeight="1" x14ac:dyDescent="0.45">
      <c r="A1032" s="14">
        <v>1017</v>
      </c>
      <c r="B1032" s="5" t="s">
        <v>21</v>
      </c>
      <c r="C1032" s="5" t="s">
        <v>549</v>
      </c>
      <c r="D1032" s="6" t="s">
        <v>3293</v>
      </c>
      <c r="E1032" s="6" t="s">
        <v>637</v>
      </c>
      <c r="F1032" s="5" t="s">
        <v>1933</v>
      </c>
      <c r="G1032" s="12"/>
      <c r="H1032" s="12">
        <f>VLOOKUP(D1032,'[1]Раздел 1'!$D$13:$P$2328,5,0)</f>
        <v>1956</v>
      </c>
      <c r="I1032" s="12">
        <f>VLOOKUP(D1032,'[1]Раздел 1'!$D$13:$P$2328,6,0)</f>
        <v>394.87</v>
      </c>
      <c r="J1032" s="12" t="str">
        <f>VLOOKUP(D1032,'[1]Раздел 1'!$D$13:$P$2328,7,0)</f>
        <v>кирпич</v>
      </c>
      <c r="K1032" s="12">
        <f>VLOOKUP(D1032,'[1]Раздел 1'!$D$13:$P$2328,8,0)</f>
        <v>2</v>
      </c>
      <c r="L1032" s="12">
        <f>VLOOKUP(D1032,'[1]Раздел 1'!$D$13:$P$2328,9,0)</f>
        <v>2</v>
      </c>
      <c r="M1032" s="12">
        <f>VLOOKUP(D1032,'[1]Раздел 1'!$D$13:$P$2328,10,0)</f>
        <v>0</v>
      </c>
      <c r="N1032" s="12">
        <f>VLOOKUP(D1032,'[1]Раздел 1'!$D$13:$P$2328,11,0)</f>
        <v>0</v>
      </c>
      <c r="O1032" s="12">
        <f>VLOOKUP(D1032,'[1]Раздел 1'!$D$13:$P$2328,12,0)</f>
        <v>28</v>
      </c>
      <c r="P1032" s="12">
        <f>VLOOKUP(D1032,'[1]Раздел 1'!$D$13:$P$2328,13,0)</f>
        <v>41639000</v>
      </c>
    </row>
    <row r="1033" spans="1:16" ht="45" customHeight="1" x14ac:dyDescent="0.45">
      <c r="A1033" s="14">
        <v>1018</v>
      </c>
      <c r="B1033" s="5" t="s">
        <v>21</v>
      </c>
      <c r="C1033" s="5" t="s">
        <v>549</v>
      </c>
      <c r="D1033" s="6" t="s">
        <v>3294</v>
      </c>
      <c r="E1033" s="6" t="s">
        <v>561</v>
      </c>
      <c r="F1033" s="5" t="s">
        <v>1933</v>
      </c>
      <c r="G1033" s="12"/>
      <c r="H1033" s="12">
        <f>VLOOKUP(D1033,'[1]Раздел 1'!$D$13:$P$2328,5,0)</f>
        <v>1957</v>
      </c>
      <c r="I1033" s="12">
        <f>VLOOKUP(D1033,'[1]Раздел 1'!$D$13:$P$2328,6,0)</f>
        <v>710.57</v>
      </c>
      <c r="J1033" s="12" t="str">
        <f>VLOOKUP(D1033,'[1]Раздел 1'!$D$13:$P$2328,7,0)</f>
        <v>кирпич</v>
      </c>
      <c r="K1033" s="12">
        <f>VLOOKUP(D1033,'[1]Раздел 1'!$D$13:$P$2328,8,0)</f>
        <v>2</v>
      </c>
      <c r="L1033" s="12">
        <f>VLOOKUP(D1033,'[1]Раздел 1'!$D$13:$P$2328,9,0)</f>
        <v>2</v>
      </c>
      <c r="M1033" s="12">
        <f>VLOOKUP(D1033,'[1]Раздел 1'!$D$13:$P$2328,10,0)</f>
        <v>0</v>
      </c>
      <c r="N1033" s="12">
        <f>VLOOKUP(D1033,'[1]Раздел 1'!$D$13:$P$2328,11,0)</f>
        <v>0</v>
      </c>
      <c r="O1033" s="12">
        <f>VLOOKUP(D1033,'[1]Раздел 1'!$D$13:$P$2328,12,0)</f>
        <v>31</v>
      </c>
      <c r="P1033" s="12">
        <f>VLOOKUP(D1033,'[1]Раздел 1'!$D$13:$P$2328,13,0)</f>
        <v>41639000</v>
      </c>
    </row>
    <row r="1034" spans="1:16" ht="45" customHeight="1" x14ac:dyDescent="0.45">
      <c r="A1034" s="14">
        <v>1019</v>
      </c>
      <c r="B1034" s="5" t="s">
        <v>21</v>
      </c>
      <c r="C1034" s="5" t="s">
        <v>549</v>
      </c>
      <c r="D1034" s="5" t="s">
        <v>3295</v>
      </c>
      <c r="E1034" s="5" t="s">
        <v>1168</v>
      </c>
      <c r="F1034" s="5" t="s">
        <v>1933</v>
      </c>
      <c r="G1034" s="12"/>
      <c r="H1034" s="12">
        <f>VLOOKUP(D1034,'[1]Раздел 1'!$D$13:$P$2328,5,0)</f>
        <v>1952</v>
      </c>
      <c r="I1034" s="12">
        <f>VLOOKUP(D1034,'[1]Раздел 1'!$D$13:$P$2328,6,0)</f>
        <v>1246.3399999999999</v>
      </c>
      <c r="J1034" s="12" t="str">
        <f>VLOOKUP(D1034,'[1]Раздел 1'!$D$13:$P$2328,7,0)</f>
        <v>кирпич</v>
      </c>
      <c r="K1034" s="12">
        <f>VLOOKUP(D1034,'[1]Раздел 1'!$D$13:$P$2328,8,0)</f>
        <v>3</v>
      </c>
      <c r="L1034" s="12">
        <f>VLOOKUP(D1034,'[1]Раздел 1'!$D$13:$P$2328,9,0)</f>
        <v>2</v>
      </c>
      <c r="M1034" s="12">
        <v>1</v>
      </c>
      <c r="N1034" s="12">
        <v>1</v>
      </c>
      <c r="O1034" s="12">
        <f>VLOOKUP(D1034,'[1]Раздел 1'!$D$13:$P$2328,12,0)</f>
        <v>33</v>
      </c>
      <c r="P1034" s="12">
        <f>VLOOKUP(D1034,'[1]Раздел 1'!$D$13:$P$2328,13,0)</f>
        <v>41639000</v>
      </c>
    </row>
    <row r="1035" spans="1:16" ht="45" customHeight="1" x14ac:dyDescent="0.45">
      <c r="A1035" s="14">
        <v>1020</v>
      </c>
      <c r="B1035" s="5" t="s">
        <v>21</v>
      </c>
      <c r="C1035" s="5" t="s">
        <v>549</v>
      </c>
      <c r="D1035" s="5" t="s">
        <v>3296</v>
      </c>
      <c r="E1035" s="5" t="s">
        <v>673</v>
      </c>
      <c r="F1035" s="5" t="s">
        <v>1933</v>
      </c>
      <c r="G1035" s="12"/>
      <c r="H1035" s="12">
        <f>VLOOKUP(D1035,'[1]Раздел 1'!$D$13:$P$2328,5,0)</f>
        <v>1960</v>
      </c>
      <c r="I1035" s="12">
        <f>VLOOKUP(D1035,'[1]Раздел 1'!$D$13:$P$2328,6,0)</f>
        <v>640.79</v>
      </c>
      <c r="J1035" s="12" t="str">
        <f>VLOOKUP(D1035,'[1]Раздел 1'!$D$13:$P$2328,7,0)</f>
        <v>кирпич</v>
      </c>
      <c r="K1035" s="12">
        <f>VLOOKUP(D1035,'[1]Раздел 1'!$D$13:$P$2328,8,0)</f>
        <v>2</v>
      </c>
      <c r="L1035" s="12">
        <f>VLOOKUP(D1035,'[1]Раздел 1'!$D$13:$P$2328,9,0)</f>
        <v>2</v>
      </c>
      <c r="M1035" s="12">
        <f>VLOOKUP(D1035,'[1]Раздел 1'!$D$13:$P$2328,10,0)</f>
        <v>0</v>
      </c>
      <c r="N1035" s="12">
        <f>VLOOKUP(D1035,'[1]Раздел 1'!$D$13:$P$2328,11,0)</f>
        <v>0</v>
      </c>
      <c r="O1035" s="12">
        <f>VLOOKUP(D1035,'[1]Раздел 1'!$D$13:$P$2328,12,0)</f>
        <v>43</v>
      </c>
      <c r="P1035" s="12">
        <f>VLOOKUP(D1035,'[1]Раздел 1'!$D$13:$P$2328,13,0)</f>
        <v>41639000</v>
      </c>
    </row>
    <row r="1036" spans="1:16" ht="45" customHeight="1" x14ac:dyDescent="0.45">
      <c r="A1036" s="14">
        <v>1021</v>
      </c>
      <c r="B1036" s="6" t="s">
        <v>21</v>
      </c>
      <c r="C1036" s="6" t="s">
        <v>549</v>
      </c>
      <c r="D1036" s="6" t="s">
        <v>3297</v>
      </c>
      <c r="E1036" s="5" t="s">
        <v>1922</v>
      </c>
      <c r="F1036" s="5" t="s">
        <v>1933</v>
      </c>
      <c r="G1036" s="12"/>
      <c r="H1036" s="12">
        <f>VLOOKUP(D1036,'[1]Раздел 1'!$D$13:$P$2328,5,0)</f>
        <v>1964</v>
      </c>
      <c r="I1036" s="12">
        <f>VLOOKUP(D1036,'[1]Раздел 1'!$D$13:$P$2328,6,0)</f>
        <v>1855.09</v>
      </c>
      <c r="J1036" s="12" t="str">
        <f>VLOOKUP(D1036,'[1]Раздел 1'!$D$13:$P$2328,7,0)</f>
        <v>кирпич</v>
      </c>
      <c r="K1036" s="12">
        <f>VLOOKUP(D1036,'[1]Раздел 1'!$D$13:$P$2328,8,0)</f>
        <v>4</v>
      </c>
      <c r="L1036" s="12">
        <f>VLOOKUP(D1036,'[1]Раздел 1'!$D$13:$P$2328,9,0)</f>
        <v>3</v>
      </c>
      <c r="M1036" s="12">
        <f>VLOOKUP(D1036,'[1]Раздел 1'!$D$13:$P$2328,10,0)</f>
        <v>0</v>
      </c>
      <c r="N1036" s="12">
        <f>VLOOKUP(D1036,'[1]Раздел 1'!$D$13:$P$2328,11,0)</f>
        <v>0</v>
      </c>
      <c r="O1036" s="12">
        <f>VLOOKUP(D1036,'[1]Раздел 1'!$D$13:$P$2328,12,0)</f>
        <v>77</v>
      </c>
      <c r="P1036" s="12">
        <f>VLOOKUP(D1036,'[1]Раздел 1'!$D$13:$P$2328,13,0)</f>
        <v>41639000</v>
      </c>
    </row>
    <row r="1037" spans="1:16" ht="45" customHeight="1" x14ac:dyDescent="0.45">
      <c r="A1037" s="14">
        <v>1022</v>
      </c>
      <c r="B1037" s="5" t="s">
        <v>21</v>
      </c>
      <c r="C1037" s="5" t="s">
        <v>549</v>
      </c>
      <c r="D1037" s="6" t="s">
        <v>3298</v>
      </c>
      <c r="E1037" s="6" t="s">
        <v>653</v>
      </c>
      <c r="F1037" s="5" t="s">
        <v>1933</v>
      </c>
      <c r="G1037" s="12"/>
      <c r="H1037" s="12">
        <f>VLOOKUP(D1037,'[1]Раздел 1'!$D$13:$P$2328,5,0)</f>
        <v>1964</v>
      </c>
      <c r="I1037" s="12">
        <f>VLOOKUP(D1037,'[1]Раздел 1'!$D$13:$P$2328,6,0)</f>
        <v>2043.04</v>
      </c>
      <c r="J1037" s="12" t="str">
        <f>VLOOKUP(D1037,'[1]Раздел 1'!$D$13:$P$2328,7,0)</f>
        <v>кирпич</v>
      </c>
      <c r="K1037" s="12">
        <f>VLOOKUP(D1037,'[1]Раздел 1'!$D$13:$P$2328,8,0)</f>
        <v>4</v>
      </c>
      <c r="L1037" s="12">
        <f>VLOOKUP(D1037,'[1]Раздел 1'!$D$13:$P$2328,9,0)</f>
        <v>3</v>
      </c>
      <c r="M1037" s="12">
        <f>VLOOKUP(D1037,'[1]Раздел 1'!$D$13:$P$2328,10,0)</f>
        <v>0</v>
      </c>
      <c r="N1037" s="12">
        <f>VLOOKUP(D1037,'[1]Раздел 1'!$D$13:$P$2328,11,0)</f>
        <v>0</v>
      </c>
      <c r="O1037" s="12">
        <f>VLOOKUP(D1037,'[1]Раздел 1'!$D$13:$P$2328,12,0)</f>
        <v>70</v>
      </c>
      <c r="P1037" s="12">
        <f>VLOOKUP(D1037,'[1]Раздел 1'!$D$13:$P$2328,13,0)</f>
        <v>41639000</v>
      </c>
    </row>
    <row r="1038" spans="1:16" ht="45" customHeight="1" x14ac:dyDescent="0.45">
      <c r="A1038" s="14">
        <v>1023</v>
      </c>
      <c r="B1038" s="5" t="s">
        <v>21</v>
      </c>
      <c r="C1038" s="5" t="s">
        <v>549</v>
      </c>
      <c r="D1038" s="6" t="s">
        <v>3299</v>
      </c>
      <c r="E1038" s="6" t="s">
        <v>904</v>
      </c>
      <c r="F1038" s="5" t="s">
        <v>1933</v>
      </c>
      <c r="G1038" s="12"/>
      <c r="H1038" s="12">
        <f>VLOOKUP(D1038,'[1]Раздел 1'!$D$13:$P$2328,5,0)</f>
        <v>1955</v>
      </c>
      <c r="I1038" s="12">
        <f>VLOOKUP(D1038,'[1]Раздел 1'!$D$13:$P$2328,6,0)</f>
        <v>575.11</v>
      </c>
      <c r="J1038" s="12" t="str">
        <f>VLOOKUP(D1038,'[1]Раздел 1'!$D$13:$P$2328,7,0)</f>
        <v>кирпич</v>
      </c>
      <c r="K1038" s="12">
        <f>VLOOKUP(D1038,'[1]Раздел 1'!$D$13:$P$2328,8,0)</f>
        <v>2</v>
      </c>
      <c r="L1038" s="12">
        <f>VLOOKUP(D1038,'[1]Раздел 1'!$D$13:$P$2328,9,0)</f>
        <v>2</v>
      </c>
      <c r="M1038" s="12">
        <f>VLOOKUP(D1038,'[1]Раздел 1'!$D$13:$P$2328,10,0)</f>
        <v>0</v>
      </c>
      <c r="N1038" s="12">
        <f>VLOOKUP(D1038,'[1]Раздел 1'!$D$13:$P$2328,11,0)</f>
        <v>0</v>
      </c>
      <c r="O1038" s="12">
        <f>VLOOKUP(D1038,'[1]Раздел 1'!$D$13:$P$2328,12,0)</f>
        <v>24</v>
      </c>
      <c r="P1038" s="12">
        <f>VLOOKUP(D1038,'[1]Раздел 1'!$D$13:$P$2328,13,0)</f>
        <v>41639000</v>
      </c>
    </row>
    <row r="1039" spans="1:16" ht="45" customHeight="1" x14ac:dyDescent="0.45">
      <c r="A1039" s="14">
        <v>1024</v>
      </c>
      <c r="B1039" s="5" t="s">
        <v>21</v>
      </c>
      <c r="C1039" s="5" t="s">
        <v>549</v>
      </c>
      <c r="D1039" s="5" t="s">
        <v>3300</v>
      </c>
      <c r="E1039" s="5" t="s">
        <v>1409</v>
      </c>
      <c r="F1039" s="5" t="s">
        <v>1933</v>
      </c>
      <c r="G1039" s="12"/>
      <c r="H1039" s="12">
        <f>VLOOKUP(D1039,'[1]Раздел 1'!$D$13:$P$2328,5,0)</f>
        <v>1957</v>
      </c>
      <c r="I1039" s="12">
        <f>VLOOKUP(D1039,'[1]Раздел 1'!$D$13:$P$2328,6,0)</f>
        <v>615.37</v>
      </c>
      <c r="J1039" s="12" t="str">
        <f>VLOOKUP(D1039,'[1]Раздел 1'!$D$13:$P$2328,7,0)</f>
        <v>кирпич</v>
      </c>
      <c r="K1039" s="12">
        <f>VLOOKUP(D1039,'[1]Раздел 1'!$D$13:$P$2328,8,0)</f>
        <v>2</v>
      </c>
      <c r="L1039" s="12">
        <f>VLOOKUP(D1039,'[1]Раздел 1'!$D$13:$P$2328,9,0)</f>
        <v>2</v>
      </c>
      <c r="M1039" s="12">
        <f>VLOOKUP(D1039,'[1]Раздел 1'!$D$13:$P$2328,10,0)</f>
        <v>0</v>
      </c>
      <c r="N1039" s="12">
        <f>VLOOKUP(D1039,'[1]Раздел 1'!$D$13:$P$2328,11,0)</f>
        <v>0</v>
      </c>
      <c r="O1039" s="12">
        <f>VLOOKUP(D1039,'[1]Раздел 1'!$D$13:$P$2328,12,0)</f>
        <v>9</v>
      </c>
      <c r="P1039" s="12">
        <f>VLOOKUP(D1039,'[1]Раздел 1'!$D$13:$P$2328,13,0)</f>
        <v>41639000</v>
      </c>
    </row>
    <row r="1040" spans="1:16" ht="45" customHeight="1" x14ac:dyDescent="0.45">
      <c r="A1040" s="14">
        <v>1025</v>
      </c>
      <c r="B1040" s="5" t="s">
        <v>21</v>
      </c>
      <c r="C1040" s="5" t="s">
        <v>549</v>
      </c>
      <c r="D1040" s="6" t="s">
        <v>3301</v>
      </c>
      <c r="E1040" s="6" t="s">
        <v>662</v>
      </c>
      <c r="F1040" s="5" t="s">
        <v>1933</v>
      </c>
      <c r="G1040" s="12"/>
      <c r="H1040" s="12">
        <f>VLOOKUP(D1040,'[1]Раздел 1'!$D$13:$P$2328,5,0)</f>
        <v>1954</v>
      </c>
      <c r="I1040" s="12">
        <f>VLOOKUP(D1040,'[1]Раздел 1'!$D$13:$P$2328,6,0)</f>
        <v>509.6</v>
      </c>
      <c r="J1040" s="12" t="str">
        <f>VLOOKUP(D1040,'[1]Раздел 1'!$D$13:$P$2328,7,0)</f>
        <v>кирпич</v>
      </c>
      <c r="K1040" s="12">
        <f>VLOOKUP(D1040,'[1]Раздел 1'!$D$13:$P$2328,8,0)</f>
        <v>2</v>
      </c>
      <c r="L1040" s="12">
        <f>VLOOKUP(D1040,'[1]Раздел 1'!$D$13:$P$2328,9,0)</f>
        <v>1</v>
      </c>
      <c r="M1040" s="12">
        <f>VLOOKUP(D1040,'[1]Раздел 1'!$D$13:$P$2328,10,0)</f>
        <v>0</v>
      </c>
      <c r="N1040" s="12">
        <f>VLOOKUP(D1040,'[1]Раздел 1'!$D$13:$P$2328,11,0)</f>
        <v>0</v>
      </c>
      <c r="O1040" s="12">
        <f>VLOOKUP(D1040,'[1]Раздел 1'!$D$13:$P$2328,12,0)</f>
        <v>21</v>
      </c>
      <c r="P1040" s="12">
        <f>VLOOKUP(D1040,'[1]Раздел 1'!$D$13:$P$2328,13,0)</f>
        <v>41639000</v>
      </c>
    </row>
    <row r="1041" spans="1:16" ht="45" customHeight="1" x14ac:dyDescent="0.45">
      <c r="A1041" s="14">
        <v>1026</v>
      </c>
      <c r="B1041" s="5" t="s">
        <v>21</v>
      </c>
      <c r="C1041" s="5" t="s">
        <v>549</v>
      </c>
      <c r="D1041" s="5" t="s">
        <v>3302</v>
      </c>
      <c r="E1041" s="5" t="s">
        <v>675</v>
      </c>
      <c r="F1041" s="5" t="s">
        <v>1933</v>
      </c>
      <c r="G1041" s="12"/>
      <c r="H1041" s="12">
        <f>VLOOKUP(D1041,'[1]Раздел 1'!$D$13:$P$2328,5,0)</f>
        <v>1957</v>
      </c>
      <c r="I1041" s="12">
        <f>VLOOKUP(D1041,'[1]Раздел 1'!$D$13:$P$2328,6,0)</f>
        <v>726.9</v>
      </c>
      <c r="J1041" s="12" t="str">
        <f>VLOOKUP(D1041,'[1]Раздел 1'!$D$13:$P$2328,7,0)</f>
        <v>шлакоблок</v>
      </c>
      <c r="K1041" s="12">
        <f>VLOOKUP(D1041,'[1]Раздел 1'!$D$13:$P$2328,8,0)</f>
        <v>2</v>
      </c>
      <c r="L1041" s="12">
        <f>VLOOKUP(D1041,'[1]Раздел 1'!$D$13:$P$2328,9,0)</f>
        <v>2</v>
      </c>
      <c r="M1041" s="12">
        <f>VLOOKUP(D1041,'[1]Раздел 1'!$D$13:$P$2328,10,0)</f>
        <v>0</v>
      </c>
      <c r="N1041" s="12">
        <f>VLOOKUP(D1041,'[1]Раздел 1'!$D$13:$P$2328,11,0)</f>
        <v>0</v>
      </c>
      <c r="O1041" s="12">
        <f>VLOOKUP(D1041,'[1]Раздел 1'!$D$13:$P$2328,12,0)</f>
        <v>21</v>
      </c>
      <c r="P1041" s="12">
        <f>VLOOKUP(D1041,'[1]Раздел 1'!$D$13:$P$2328,13,0)</f>
        <v>41639000</v>
      </c>
    </row>
    <row r="1042" spans="1:16" ht="45" customHeight="1" x14ac:dyDescent="0.45">
      <c r="A1042" s="14">
        <v>1027</v>
      </c>
      <c r="B1042" s="5" t="s">
        <v>21</v>
      </c>
      <c r="C1042" s="5" t="s">
        <v>549</v>
      </c>
      <c r="D1042" s="6" t="s">
        <v>3303</v>
      </c>
      <c r="E1042" s="6" t="s">
        <v>557</v>
      </c>
      <c r="F1042" s="5" t="s">
        <v>1933</v>
      </c>
      <c r="G1042" s="12"/>
      <c r="H1042" s="12">
        <f>VLOOKUP(D1042,'[1]Раздел 1'!$D$13:$P$2328,5,0)</f>
        <v>1953</v>
      </c>
      <c r="I1042" s="12">
        <f>VLOOKUP(D1042,'[1]Раздел 1'!$D$13:$P$2328,6,0)</f>
        <v>572.4</v>
      </c>
      <c r="J1042" s="12" t="str">
        <f>VLOOKUP(D1042,'[1]Раздел 1'!$D$13:$P$2328,7,0)</f>
        <v>кирпич</v>
      </c>
      <c r="K1042" s="12">
        <f>VLOOKUP(D1042,'[1]Раздел 1'!$D$13:$P$2328,8,0)</f>
        <v>2</v>
      </c>
      <c r="L1042" s="12">
        <f>VLOOKUP(D1042,'[1]Раздел 1'!$D$13:$P$2328,9,0)</f>
        <v>1</v>
      </c>
      <c r="M1042" s="12">
        <f>VLOOKUP(D1042,'[1]Раздел 1'!$D$13:$P$2328,10,0)</f>
        <v>0</v>
      </c>
      <c r="N1042" s="12">
        <f>VLOOKUP(D1042,'[1]Раздел 1'!$D$13:$P$2328,11,0)</f>
        <v>0</v>
      </c>
      <c r="O1042" s="12">
        <f>VLOOKUP(D1042,'[1]Раздел 1'!$D$13:$P$2328,12,0)</f>
        <v>32</v>
      </c>
      <c r="P1042" s="12">
        <f>VLOOKUP(D1042,'[1]Раздел 1'!$D$13:$P$2328,13,0)</f>
        <v>41639000</v>
      </c>
    </row>
    <row r="1043" spans="1:16" ht="45" customHeight="1" x14ac:dyDescent="0.45">
      <c r="A1043" s="14">
        <v>1028</v>
      </c>
      <c r="B1043" s="6" t="s">
        <v>21</v>
      </c>
      <c r="C1043" s="6" t="s">
        <v>549</v>
      </c>
      <c r="D1043" s="6" t="s">
        <v>3304</v>
      </c>
      <c r="E1043" s="5" t="s">
        <v>1923</v>
      </c>
      <c r="F1043" s="5" t="s">
        <v>1933</v>
      </c>
      <c r="G1043" s="12"/>
      <c r="H1043" s="12">
        <f>VLOOKUP(D1043,'[1]Раздел 1'!$D$13:$P$2328,5,0)</f>
        <v>1961</v>
      </c>
      <c r="I1043" s="12">
        <f>VLOOKUP(D1043,'[1]Раздел 1'!$D$13:$P$2328,6,0)</f>
        <v>1620.39</v>
      </c>
      <c r="J1043" s="12" t="str">
        <f>VLOOKUP(D1043,'[1]Раздел 1'!$D$13:$P$2328,7,0)</f>
        <v>кирпич</v>
      </c>
      <c r="K1043" s="12">
        <f>VLOOKUP(D1043,'[1]Раздел 1'!$D$13:$P$2328,8,0)</f>
        <v>4</v>
      </c>
      <c r="L1043" s="12">
        <f>VLOOKUP(D1043,'[1]Раздел 1'!$D$13:$P$2328,9,0)</f>
        <v>3</v>
      </c>
      <c r="M1043" s="12">
        <f>VLOOKUP(D1043,'[1]Раздел 1'!$D$13:$P$2328,10,0)</f>
        <v>0</v>
      </c>
      <c r="N1043" s="12">
        <f>VLOOKUP(D1043,'[1]Раздел 1'!$D$13:$P$2328,11,0)</f>
        <v>0</v>
      </c>
      <c r="O1043" s="12">
        <f>VLOOKUP(D1043,'[1]Раздел 1'!$D$13:$P$2328,12,0)</f>
        <v>49</v>
      </c>
      <c r="P1043" s="12">
        <f>VLOOKUP(D1043,'[1]Раздел 1'!$D$13:$P$2328,13,0)</f>
        <v>41639000</v>
      </c>
    </row>
    <row r="1044" spans="1:16" ht="45" customHeight="1" x14ac:dyDescent="0.45">
      <c r="A1044" s="14">
        <v>1029</v>
      </c>
      <c r="B1044" s="5" t="s">
        <v>21</v>
      </c>
      <c r="C1044" s="5" t="s">
        <v>549</v>
      </c>
      <c r="D1044" s="5" t="s">
        <v>3305</v>
      </c>
      <c r="E1044" s="5" t="s">
        <v>846</v>
      </c>
      <c r="F1044" s="5" t="s">
        <v>1933</v>
      </c>
      <c r="G1044" s="12"/>
      <c r="H1044" s="12">
        <f>VLOOKUP(D1044,'[1]Раздел 1'!$D$13:$P$2328,5,0)</f>
        <v>1952</v>
      </c>
      <c r="I1044" s="12">
        <f>VLOOKUP(D1044,'[1]Раздел 1'!$D$13:$P$2328,6,0)</f>
        <v>510.35</v>
      </c>
      <c r="J1044" s="12" t="str">
        <f>VLOOKUP(D1044,'[1]Раздел 1'!$D$13:$P$2328,7,0)</f>
        <v>кирпич</v>
      </c>
      <c r="K1044" s="12">
        <f>VLOOKUP(D1044,'[1]Раздел 1'!$D$13:$P$2328,8,0)</f>
        <v>2</v>
      </c>
      <c r="L1044" s="12">
        <f>VLOOKUP(D1044,'[1]Раздел 1'!$D$13:$P$2328,9,0)</f>
        <v>1</v>
      </c>
      <c r="M1044" s="12">
        <f>VLOOKUP(D1044,'[1]Раздел 1'!$D$13:$P$2328,10,0)</f>
        <v>0</v>
      </c>
      <c r="N1044" s="12">
        <f>VLOOKUP(D1044,'[1]Раздел 1'!$D$13:$P$2328,11,0)</f>
        <v>0</v>
      </c>
      <c r="O1044" s="12">
        <f>VLOOKUP(D1044,'[1]Раздел 1'!$D$13:$P$2328,12,0)</f>
        <v>20</v>
      </c>
      <c r="P1044" s="12">
        <f>VLOOKUP(D1044,'[1]Раздел 1'!$D$13:$P$2328,13,0)</f>
        <v>41639000</v>
      </c>
    </row>
    <row r="1045" spans="1:16" ht="45" customHeight="1" x14ac:dyDescent="0.45">
      <c r="A1045" s="14">
        <v>1030</v>
      </c>
      <c r="B1045" s="5" t="s">
        <v>21</v>
      </c>
      <c r="C1045" s="5" t="s">
        <v>549</v>
      </c>
      <c r="D1045" s="5" t="s">
        <v>3306</v>
      </c>
      <c r="E1045" s="5" t="s">
        <v>1224</v>
      </c>
      <c r="F1045" s="5" t="s">
        <v>1933</v>
      </c>
      <c r="G1045" s="12"/>
      <c r="H1045" s="12">
        <f>VLOOKUP(D1045,'[1]Раздел 1'!$D$13:$P$2328,5,0)</f>
        <v>1952</v>
      </c>
      <c r="I1045" s="12">
        <f>VLOOKUP(D1045,'[1]Раздел 1'!$D$13:$P$2328,6,0)</f>
        <v>559.5</v>
      </c>
      <c r="J1045" s="12" t="str">
        <f>VLOOKUP(D1045,'[1]Раздел 1'!$D$13:$P$2328,7,0)</f>
        <v>кирпич</v>
      </c>
      <c r="K1045" s="12">
        <f>VLOOKUP(D1045,'[1]Раздел 1'!$D$13:$P$2328,8,0)</f>
        <v>2</v>
      </c>
      <c r="L1045" s="12">
        <f>VLOOKUP(D1045,'[1]Раздел 1'!$D$13:$P$2328,9,0)</f>
        <v>2</v>
      </c>
      <c r="M1045" s="12">
        <f>VLOOKUP(D1045,'[1]Раздел 1'!$D$13:$P$2328,10,0)</f>
        <v>0</v>
      </c>
      <c r="N1045" s="12">
        <f>VLOOKUP(D1045,'[1]Раздел 1'!$D$13:$P$2328,11,0)</f>
        <v>0</v>
      </c>
      <c r="O1045" s="12">
        <f>VLOOKUP(D1045,'[1]Раздел 1'!$D$13:$P$2328,12,0)</f>
        <v>35</v>
      </c>
      <c r="P1045" s="12">
        <f>VLOOKUP(D1045,'[1]Раздел 1'!$D$13:$P$2328,13,0)</f>
        <v>41639000</v>
      </c>
    </row>
    <row r="1046" spans="1:16" ht="45" customHeight="1" x14ac:dyDescent="0.45">
      <c r="A1046" s="14">
        <v>1031</v>
      </c>
      <c r="B1046" s="5" t="s">
        <v>21</v>
      </c>
      <c r="C1046" s="5" t="s">
        <v>549</v>
      </c>
      <c r="D1046" s="5" t="s">
        <v>3307</v>
      </c>
      <c r="E1046" s="5" t="s">
        <v>1374</v>
      </c>
      <c r="F1046" s="5" t="s">
        <v>1933</v>
      </c>
      <c r="G1046" s="12"/>
      <c r="H1046" s="12">
        <f>VLOOKUP(D1046,'[1]Раздел 1'!$D$13:$P$2328,5,0)</f>
        <v>1953</v>
      </c>
      <c r="I1046" s="12">
        <f>VLOOKUP(D1046,'[1]Раздел 1'!$D$13:$P$2328,6,0)</f>
        <v>566.22</v>
      </c>
      <c r="J1046" s="12" t="str">
        <f>VLOOKUP(D1046,'[1]Раздел 1'!$D$13:$P$2328,7,0)</f>
        <v>шлакоблок</v>
      </c>
      <c r="K1046" s="12">
        <f>VLOOKUP(D1046,'[1]Раздел 1'!$D$13:$P$2328,8,0)</f>
        <v>2</v>
      </c>
      <c r="L1046" s="12">
        <f>VLOOKUP(D1046,'[1]Раздел 1'!$D$13:$P$2328,9,0)</f>
        <v>2</v>
      </c>
      <c r="M1046" s="12">
        <f>VLOOKUP(D1046,'[1]Раздел 1'!$D$13:$P$2328,10,0)</f>
        <v>0</v>
      </c>
      <c r="N1046" s="12">
        <f>VLOOKUP(D1046,'[1]Раздел 1'!$D$13:$P$2328,11,0)</f>
        <v>0</v>
      </c>
      <c r="O1046" s="12">
        <f>VLOOKUP(D1046,'[1]Раздел 1'!$D$13:$P$2328,12,0)</f>
        <v>18</v>
      </c>
      <c r="P1046" s="12">
        <f>VLOOKUP(D1046,'[1]Раздел 1'!$D$13:$P$2328,13,0)</f>
        <v>41639000</v>
      </c>
    </row>
    <row r="1047" spans="1:16" ht="45" customHeight="1" x14ac:dyDescent="0.45">
      <c r="A1047" s="14">
        <v>1032</v>
      </c>
      <c r="B1047" s="5" t="s">
        <v>21</v>
      </c>
      <c r="C1047" s="5" t="s">
        <v>549</v>
      </c>
      <c r="D1047" s="5" t="s">
        <v>3308</v>
      </c>
      <c r="E1047" s="5" t="s">
        <v>1518</v>
      </c>
      <c r="F1047" s="5" t="s">
        <v>1933</v>
      </c>
      <c r="G1047" s="12"/>
      <c r="H1047" s="12">
        <f>VLOOKUP(D1047,'[1]Раздел 1'!$D$13:$P$2328,5,0)</f>
        <v>1953</v>
      </c>
      <c r="I1047" s="12">
        <f>VLOOKUP(D1047,'[1]Раздел 1'!$D$13:$P$2328,6,0)</f>
        <v>551.99</v>
      </c>
      <c r="J1047" s="12" t="str">
        <f>VLOOKUP(D1047,'[1]Раздел 1'!$D$13:$P$2328,7,0)</f>
        <v>шлакоблок</v>
      </c>
      <c r="K1047" s="12">
        <f>VLOOKUP(D1047,'[1]Раздел 1'!$D$13:$P$2328,8,0)</f>
        <v>2</v>
      </c>
      <c r="L1047" s="12">
        <f>VLOOKUP(D1047,'[1]Раздел 1'!$D$13:$P$2328,9,0)</f>
        <v>2</v>
      </c>
      <c r="M1047" s="12">
        <f>VLOOKUP(D1047,'[1]Раздел 1'!$D$13:$P$2328,10,0)</f>
        <v>0</v>
      </c>
      <c r="N1047" s="12">
        <f>VLOOKUP(D1047,'[1]Раздел 1'!$D$13:$P$2328,11,0)</f>
        <v>0</v>
      </c>
      <c r="O1047" s="12">
        <f>VLOOKUP(D1047,'[1]Раздел 1'!$D$13:$P$2328,12,0)</f>
        <v>20</v>
      </c>
      <c r="P1047" s="12">
        <f>VLOOKUP(D1047,'[1]Раздел 1'!$D$13:$P$2328,13,0)</f>
        <v>41639000</v>
      </c>
    </row>
    <row r="1048" spans="1:16" ht="45" customHeight="1" x14ac:dyDescent="0.45">
      <c r="A1048" s="14">
        <v>1033</v>
      </c>
      <c r="B1048" s="5" t="s">
        <v>21</v>
      </c>
      <c r="C1048" s="5" t="s">
        <v>549</v>
      </c>
      <c r="D1048" s="5" t="s">
        <v>3309</v>
      </c>
      <c r="E1048" s="5" t="s">
        <v>825</v>
      </c>
      <c r="F1048" s="5" t="s">
        <v>1933</v>
      </c>
      <c r="G1048" s="12"/>
      <c r="H1048" s="12">
        <f>VLOOKUP(D1048,'[1]Раздел 1'!$D$13:$P$2328,5,0)</f>
        <v>1952</v>
      </c>
      <c r="I1048" s="12">
        <f>VLOOKUP(D1048,'[1]Раздел 1'!$D$13:$P$2328,6,0)</f>
        <v>372.57</v>
      </c>
      <c r="J1048" s="12" t="str">
        <f>VLOOKUP(D1048,'[1]Раздел 1'!$D$13:$P$2328,7,0)</f>
        <v>кирпич</v>
      </c>
      <c r="K1048" s="12">
        <f>VLOOKUP(D1048,'[1]Раздел 1'!$D$13:$P$2328,8,0)</f>
        <v>2</v>
      </c>
      <c r="L1048" s="12">
        <f>VLOOKUP(D1048,'[1]Раздел 1'!$D$13:$P$2328,9,0)</f>
        <v>1</v>
      </c>
      <c r="M1048" s="12">
        <f>VLOOKUP(D1048,'[1]Раздел 1'!$D$13:$P$2328,10,0)</f>
        <v>0</v>
      </c>
      <c r="N1048" s="12">
        <f>VLOOKUP(D1048,'[1]Раздел 1'!$D$13:$P$2328,11,0)</f>
        <v>0</v>
      </c>
      <c r="O1048" s="12">
        <f>VLOOKUP(D1048,'[1]Раздел 1'!$D$13:$P$2328,12,0)</f>
        <v>33</v>
      </c>
      <c r="P1048" s="12">
        <f>VLOOKUP(D1048,'[1]Раздел 1'!$D$13:$P$2328,13,0)</f>
        <v>41639000</v>
      </c>
    </row>
    <row r="1049" spans="1:16" ht="45" customHeight="1" x14ac:dyDescent="0.45">
      <c r="A1049" s="14">
        <v>1034</v>
      </c>
      <c r="B1049" s="5" t="s">
        <v>21</v>
      </c>
      <c r="C1049" s="5" t="s">
        <v>549</v>
      </c>
      <c r="D1049" s="6" t="s">
        <v>3310</v>
      </c>
      <c r="E1049" s="6" t="s">
        <v>1240</v>
      </c>
      <c r="F1049" s="5" t="s">
        <v>1933</v>
      </c>
      <c r="G1049" s="12"/>
      <c r="H1049" s="12">
        <f>VLOOKUP(D1049,'[1]Раздел 1'!$D$13:$P$2328,5,0)</f>
        <v>1963</v>
      </c>
      <c r="I1049" s="12">
        <f>VLOOKUP(D1049,'[1]Раздел 1'!$D$13:$P$2328,6,0)</f>
        <v>452.06</v>
      </c>
      <c r="J1049" s="12" t="str">
        <f>VLOOKUP(D1049,'[1]Раздел 1'!$D$13:$P$2328,7,0)</f>
        <v>кирпич</v>
      </c>
      <c r="K1049" s="12">
        <f>VLOOKUP(D1049,'[1]Раздел 1'!$D$13:$P$2328,8,0)</f>
        <v>2</v>
      </c>
      <c r="L1049" s="12">
        <f>VLOOKUP(D1049,'[1]Раздел 1'!$D$13:$P$2328,9,0)</f>
        <v>2</v>
      </c>
      <c r="M1049" s="12">
        <f>VLOOKUP(D1049,'[1]Раздел 1'!$D$13:$P$2328,10,0)</f>
        <v>0</v>
      </c>
      <c r="N1049" s="12">
        <f>VLOOKUP(D1049,'[1]Раздел 1'!$D$13:$P$2328,11,0)</f>
        <v>0</v>
      </c>
      <c r="O1049" s="12">
        <f>VLOOKUP(D1049,'[1]Раздел 1'!$D$13:$P$2328,12,0)</f>
        <v>24</v>
      </c>
      <c r="P1049" s="12">
        <f>VLOOKUP(D1049,'[1]Раздел 1'!$D$13:$P$2328,13,0)</f>
        <v>41639000</v>
      </c>
    </row>
    <row r="1050" spans="1:16" ht="45" customHeight="1" x14ac:dyDescent="0.45">
      <c r="A1050" s="14">
        <v>1035</v>
      </c>
      <c r="B1050" s="5" t="s">
        <v>21</v>
      </c>
      <c r="C1050" s="5" t="s">
        <v>549</v>
      </c>
      <c r="D1050" s="5" t="s">
        <v>3311</v>
      </c>
      <c r="E1050" s="5" t="s">
        <v>779</v>
      </c>
      <c r="F1050" s="5" t="s">
        <v>1933</v>
      </c>
      <c r="G1050" s="12"/>
      <c r="H1050" s="12">
        <f>VLOOKUP(D1050,'[1]Раздел 1'!$D$13:$P$2328,5,0)</f>
        <v>1965</v>
      </c>
      <c r="I1050" s="12">
        <f>VLOOKUP(D1050,'[1]Раздел 1'!$D$13:$P$2328,6,0)</f>
        <v>329.04</v>
      </c>
      <c r="J1050" s="12" t="str">
        <f>VLOOKUP(D1050,'[1]Раздел 1'!$D$13:$P$2328,7,0)</f>
        <v>кирпич</v>
      </c>
      <c r="K1050" s="12">
        <f>VLOOKUP(D1050,'[1]Раздел 1'!$D$13:$P$2328,8,0)</f>
        <v>2</v>
      </c>
      <c r="L1050" s="12">
        <f>VLOOKUP(D1050,'[1]Раздел 1'!$D$13:$P$2328,9,0)</f>
        <v>1</v>
      </c>
      <c r="M1050" s="12">
        <f>VLOOKUP(D1050,'[1]Раздел 1'!$D$13:$P$2328,10,0)</f>
        <v>0</v>
      </c>
      <c r="N1050" s="12">
        <f>VLOOKUP(D1050,'[1]Раздел 1'!$D$13:$P$2328,11,0)</f>
        <v>0</v>
      </c>
      <c r="O1050" s="12">
        <f>VLOOKUP(D1050,'[1]Раздел 1'!$D$13:$P$2328,12,0)</f>
        <v>23</v>
      </c>
      <c r="P1050" s="12">
        <f>VLOOKUP(D1050,'[1]Раздел 1'!$D$13:$P$2328,13,0)</f>
        <v>41639000</v>
      </c>
    </row>
    <row r="1051" spans="1:16" ht="45" customHeight="1" x14ac:dyDescent="0.45">
      <c r="A1051" s="14">
        <v>1036</v>
      </c>
      <c r="B1051" s="5" t="s">
        <v>21</v>
      </c>
      <c r="C1051" s="5" t="s">
        <v>549</v>
      </c>
      <c r="D1051" s="5" t="s">
        <v>3312</v>
      </c>
      <c r="E1051" s="5" t="s">
        <v>556</v>
      </c>
      <c r="F1051" s="5" t="s">
        <v>1933</v>
      </c>
      <c r="G1051" s="12"/>
      <c r="H1051" s="12">
        <f>VLOOKUP(D1051,'[1]Раздел 1'!$D$13:$P$2328,5,0)</f>
        <v>1960</v>
      </c>
      <c r="I1051" s="12">
        <f>VLOOKUP(D1051,'[1]Раздел 1'!$D$13:$P$2328,6,0)</f>
        <v>332.39</v>
      </c>
      <c r="J1051" s="12" t="str">
        <f>VLOOKUP(D1051,'[1]Раздел 1'!$D$13:$P$2328,7,0)</f>
        <v>кирпич</v>
      </c>
      <c r="K1051" s="12">
        <f>VLOOKUP(D1051,'[1]Раздел 1'!$D$13:$P$2328,8,0)</f>
        <v>2</v>
      </c>
      <c r="L1051" s="12">
        <f>VLOOKUP(D1051,'[1]Раздел 1'!$D$13:$P$2328,9,0)</f>
        <v>0</v>
      </c>
      <c r="M1051" s="12">
        <f>VLOOKUP(D1051,'[1]Раздел 1'!$D$13:$P$2328,10,0)</f>
        <v>0</v>
      </c>
      <c r="N1051" s="12">
        <f>VLOOKUP(D1051,'[1]Раздел 1'!$D$13:$P$2328,11,0)</f>
        <v>0</v>
      </c>
      <c r="O1051" s="12">
        <f>VLOOKUP(D1051,'[1]Раздел 1'!$D$13:$P$2328,12,0)</f>
        <v>8</v>
      </c>
      <c r="P1051" s="12">
        <f>VLOOKUP(D1051,'[1]Раздел 1'!$D$13:$P$2328,13,0)</f>
        <v>41639000</v>
      </c>
    </row>
    <row r="1052" spans="1:16" ht="45" customHeight="1" x14ac:dyDescent="0.45">
      <c r="A1052" s="14">
        <v>1037</v>
      </c>
      <c r="B1052" s="5" t="s">
        <v>21</v>
      </c>
      <c r="C1052" s="5" t="s">
        <v>549</v>
      </c>
      <c r="D1052" s="5" t="s">
        <v>3313</v>
      </c>
      <c r="E1052" s="5" t="s">
        <v>643</v>
      </c>
      <c r="F1052" s="5" t="s">
        <v>1933</v>
      </c>
      <c r="G1052" s="12"/>
      <c r="H1052" s="12">
        <f>VLOOKUP(D1052,'[1]Раздел 1'!$D$13:$P$2328,5,0)</f>
        <v>1960</v>
      </c>
      <c r="I1052" s="12">
        <f>VLOOKUP(D1052,'[1]Раздел 1'!$D$13:$P$2328,6,0)</f>
        <v>639.23</v>
      </c>
      <c r="J1052" s="12" t="str">
        <f>VLOOKUP(D1052,'[1]Раздел 1'!$D$13:$P$2328,7,0)</f>
        <v>кирпич</v>
      </c>
      <c r="K1052" s="12">
        <f>VLOOKUP(D1052,'[1]Раздел 1'!$D$13:$P$2328,8,0)</f>
        <v>2</v>
      </c>
      <c r="L1052" s="12">
        <f>VLOOKUP(D1052,'[1]Раздел 1'!$D$13:$P$2328,9,0)</f>
        <v>2</v>
      </c>
      <c r="M1052" s="12">
        <f>VLOOKUP(D1052,'[1]Раздел 1'!$D$13:$P$2328,10,0)</f>
        <v>0</v>
      </c>
      <c r="N1052" s="12">
        <f>VLOOKUP(D1052,'[1]Раздел 1'!$D$13:$P$2328,11,0)</f>
        <v>0</v>
      </c>
      <c r="O1052" s="12">
        <f>VLOOKUP(D1052,'[1]Раздел 1'!$D$13:$P$2328,12,0)</f>
        <v>29</v>
      </c>
      <c r="P1052" s="12">
        <f>VLOOKUP(D1052,'[1]Раздел 1'!$D$13:$P$2328,13,0)</f>
        <v>41639000</v>
      </c>
    </row>
    <row r="1053" spans="1:16" ht="45" customHeight="1" x14ac:dyDescent="0.45">
      <c r="A1053" s="14">
        <v>1038</v>
      </c>
      <c r="B1053" s="5" t="s">
        <v>21</v>
      </c>
      <c r="C1053" s="5" t="s">
        <v>549</v>
      </c>
      <c r="D1053" s="6" t="s">
        <v>3314</v>
      </c>
      <c r="E1053" s="6" t="s">
        <v>924</v>
      </c>
      <c r="F1053" s="5" t="s">
        <v>1933</v>
      </c>
      <c r="G1053" s="12"/>
      <c r="H1053" s="12">
        <f>VLOOKUP(D1053,'[1]Раздел 1'!$D$13:$P$2328,5,0)</f>
        <v>1955</v>
      </c>
      <c r="I1053" s="12">
        <f>VLOOKUP(D1053,'[1]Раздел 1'!$D$13:$P$2328,6,0)</f>
        <v>405.3</v>
      </c>
      <c r="J1053" s="12" t="str">
        <f>VLOOKUP(D1053,'[1]Раздел 1'!$D$13:$P$2328,7,0)</f>
        <v>кирпич</v>
      </c>
      <c r="K1053" s="12">
        <f>VLOOKUP(D1053,'[1]Раздел 1'!$D$13:$P$2328,8,0)</f>
        <v>2</v>
      </c>
      <c r="L1053" s="12">
        <f>VLOOKUP(D1053,'[1]Раздел 1'!$D$13:$P$2328,9,0)</f>
        <v>2</v>
      </c>
      <c r="M1053" s="12">
        <f>VLOOKUP(D1053,'[1]Раздел 1'!$D$13:$P$2328,10,0)</f>
        <v>0</v>
      </c>
      <c r="N1053" s="12">
        <f>VLOOKUP(D1053,'[1]Раздел 1'!$D$13:$P$2328,11,0)</f>
        <v>0</v>
      </c>
      <c r="O1053" s="12">
        <f>VLOOKUP(D1053,'[1]Раздел 1'!$D$13:$P$2328,12,0)</f>
        <v>21</v>
      </c>
      <c r="P1053" s="12">
        <f>VLOOKUP(D1053,'[1]Раздел 1'!$D$13:$P$2328,13,0)</f>
        <v>41639000</v>
      </c>
    </row>
    <row r="1054" spans="1:16" ht="45" customHeight="1" x14ac:dyDescent="0.45">
      <c r="A1054" s="14">
        <v>1039</v>
      </c>
      <c r="B1054" s="5" t="s">
        <v>21</v>
      </c>
      <c r="C1054" s="5" t="s">
        <v>549</v>
      </c>
      <c r="D1054" s="6" t="s">
        <v>3315</v>
      </c>
      <c r="E1054" s="6" t="s">
        <v>1104</v>
      </c>
      <c r="F1054" s="5" t="s">
        <v>1933</v>
      </c>
      <c r="G1054" s="12"/>
      <c r="H1054" s="12">
        <f>VLOOKUP(D1054,'[1]Раздел 1'!$D$13:$P$2328,5,0)</f>
        <v>1967</v>
      </c>
      <c r="I1054" s="12">
        <f>VLOOKUP(D1054,'[1]Раздел 1'!$D$13:$P$2328,6,0)</f>
        <v>175.47</v>
      </c>
      <c r="J1054" s="12" t="str">
        <f>VLOOKUP(D1054,'[1]Раздел 1'!$D$13:$P$2328,7,0)</f>
        <v>дерево</v>
      </c>
      <c r="K1054" s="12">
        <f>VLOOKUP(D1054,'[1]Раздел 1'!$D$13:$P$2328,8,0)</f>
        <v>2</v>
      </c>
      <c r="L1054" s="12">
        <f>VLOOKUP(D1054,'[1]Раздел 1'!$D$13:$P$2328,9,0)</f>
        <v>1</v>
      </c>
      <c r="M1054" s="12">
        <f>VLOOKUP(D1054,'[1]Раздел 1'!$D$13:$P$2328,10,0)</f>
        <v>0</v>
      </c>
      <c r="N1054" s="12">
        <f>VLOOKUP(D1054,'[1]Раздел 1'!$D$13:$P$2328,11,0)</f>
        <v>0</v>
      </c>
      <c r="O1054" s="12">
        <f>VLOOKUP(D1054,'[1]Раздел 1'!$D$13:$P$2328,12,0)</f>
        <v>12</v>
      </c>
      <c r="P1054" s="12">
        <f>VLOOKUP(D1054,'[1]Раздел 1'!$D$13:$P$2328,13,0)</f>
        <v>41639000</v>
      </c>
    </row>
    <row r="1055" spans="1:16" ht="45" customHeight="1" x14ac:dyDescent="0.45">
      <c r="A1055" s="14">
        <v>1040</v>
      </c>
      <c r="B1055" s="5" t="s">
        <v>9</v>
      </c>
      <c r="C1055" s="5" t="s">
        <v>69</v>
      </c>
      <c r="D1055" s="5" t="s">
        <v>3316</v>
      </c>
      <c r="E1055" s="5" t="s">
        <v>1257</v>
      </c>
      <c r="F1055" s="5" t="s">
        <v>1933</v>
      </c>
      <c r="G1055" s="12"/>
      <c r="H1055" s="12">
        <f>VLOOKUP(D1055,'[1]Раздел 1'!$D$13:$P$2328,5,0)</f>
        <v>1981</v>
      </c>
      <c r="I1055" s="12">
        <f>VLOOKUP(D1055,'[1]Раздел 1'!$D$13:$P$2328,6,0)</f>
        <v>7504.4</v>
      </c>
      <c r="J1055" s="12" t="s">
        <v>1950</v>
      </c>
      <c r="K1055" s="12">
        <f>VLOOKUP(D1055,'[1]Раздел 1'!$D$13:$P$2328,8,0)</f>
        <v>5</v>
      </c>
      <c r="L1055" s="12">
        <f>VLOOKUP(D1055,'[1]Раздел 1'!$D$13:$P$2328,9,0)</f>
        <v>0</v>
      </c>
      <c r="M1055" s="12">
        <v>0</v>
      </c>
      <c r="N1055" s="12">
        <v>0</v>
      </c>
      <c r="O1055" s="12">
        <f>VLOOKUP(D1055,'[1]Раздел 1'!$D$13:$P$2328,12,0)</f>
        <v>0</v>
      </c>
      <c r="P1055" s="12">
        <f>VLOOKUP(D1055,'[1]Раздел 1'!$D$13:$P$2328,13,0)</f>
        <v>41615000</v>
      </c>
    </row>
    <row r="1056" spans="1:16" ht="45" customHeight="1" x14ac:dyDescent="0.45">
      <c r="A1056" s="14">
        <v>1041</v>
      </c>
      <c r="B1056" s="5" t="s">
        <v>9</v>
      </c>
      <c r="C1056" s="5" t="s">
        <v>69</v>
      </c>
      <c r="D1056" s="5" t="s">
        <v>3317</v>
      </c>
      <c r="E1056" s="5" t="s">
        <v>1642</v>
      </c>
      <c r="F1056" s="5" t="s">
        <v>1933</v>
      </c>
      <c r="G1056" s="12"/>
      <c r="H1056" s="12" t="str">
        <f>VLOOKUP(D1056,'[1]Раздел 1'!$D$13:$P$2328,5,0)</f>
        <v>до 1940</v>
      </c>
      <c r="I1056" s="12">
        <f>VLOOKUP(D1056,'[1]Раздел 1'!$D$13:$P$2328,6,0)</f>
        <v>345.4</v>
      </c>
      <c r="J1056" s="12" t="s">
        <v>1950</v>
      </c>
      <c r="K1056" s="12" t="str">
        <f>VLOOKUP(D1056,'[1]Раздел 1'!$D$13:$P$2328,8,0)</f>
        <v>2</v>
      </c>
      <c r="L1056" s="12">
        <f>VLOOKUP(D1056,'[1]Раздел 1'!$D$13:$P$2328,9,0)</f>
        <v>0</v>
      </c>
      <c r="M1056" s="12">
        <v>0</v>
      </c>
      <c r="N1056" s="12">
        <v>0</v>
      </c>
      <c r="O1056" s="12">
        <f>VLOOKUP(D1056,'[1]Раздел 1'!$D$13:$P$2328,12,0)</f>
        <v>0</v>
      </c>
      <c r="P1056" s="12">
        <f>VLOOKUP(D1056,'[1]Раздел 1'!$D$13:$P$2328,13,0)</f>
        <v>41615000</v>
      </c>
    </row>
    <row r="1057" spans="1:16" ht="45" customHeight="1" x14ac:dyDescent="0.45">
      <c r="A1057" s="14">
        <v>1042</v>
      </c>
      <c r="B1057" s="5" t="s">
        <v>9</v>
      </c>
      <c r="C1057" s="5" t="s">
        <v>69</v>
      </c>
      <c r="D1057" s="5" t="s">
        <v>3318</v>
      </c>
      <c r="E1057" s="5" t="s">
        <v>1120</v>
      </c>
      <c r="F1057" s="5" t="s">
        <v>1933</v>
      </c>
      <c r="G1057" s="12"/>
      <c r="H1057" s="12">
        <f>VLOOKUP(D1057,'[1]Раздел 1'!$D$13:$P$2328,5,0)</f>
        <v>1955</v>
      </c>
      <c r="I1057" s="12">
        <f>VLOOKUP(D1057,'[1]Раздел 1'!$D$13:$P$2328,6,0)</f>
        <v>432.29</v>
      </c>
      <c r="J1057" s="12" t="s">
        <v>1950</v>
      </c>
      <c r="K1057" s="12">
        <f>VLOOKUP(D1057,'[1]Раздел 1'!$D$13:$P$2328,8,0)</f>
        <v>2</v>
      </c>
      <c r="L1057" s="12">
        <f>VLOOKUP(D1057,'[1]Раздел 1'!$D$13:$P$2328,9,0)</f>
        <v>0</v>
      </c>
      <c r="M1057" s="12">
        <v>0</v>
      </c>
      <c r="N1057" s="12">
        <v>0</v>
      </c>
      <c r="O1057" s="12">
        <f>VLOOKUP(D1057,'[1]Раздел 1'!$D$13:$P$2328,12,0)</f>
        <v>0</v>
      </c>
      <c r="P1057" s="12">
        <f>VLOOKUP(D1057,'[1]Раздел 1'!$D$13:$P$2328,13,0)</f>
        <v>41615000</v>
      </c>
    </row>
    <row r="1058" spans="1:16" ht="45" customHeight="1" x14ac:dyDescent="0.45">
      <c r="A1058" s="14">
        <v>1043</v>
      </c>
      <c r="B1058" s="5" t="s">
        <v>9</v>
      </c>
      <c r="C1058" s="6" t="s">
        <v>69</v>
      </c>
      <c r="D1058" s="6" t="s">
        <v>3319</v>
      </c>
      <c r="E1058" s="6" t="s">
        <v>2330</v>
      </c>
      <c r="F1058" s="5" t="s">
        <v>1933</v>
      </c>
      <c r="G1058" s="12"/>
      <c r="H1058" s="12">
        <f>VLOOKUP(D1058,'[1]Раздел 1'!$D$13:$P$2328,5,0)</f>
        <v>1983</v>
      </c>
      <c r="I1058" s="12">
        <f>VLOOKUP(D1058,'[1]Раздел 1'!$D$13:$P$2328,6,0)</f>
        <v>17627.82</v>
      </c>
      <c r="J1058" s="12" t="s">
        <v>1950</v>
      </c>
      <c r="K1058" s="12">
        <f>VLOOKUP(D1058,'[1]Раздел 1'!$D$13:$P$2328,8,0)</f>
        <v>9</v>
      </c>
      <c r="L1058" s="12">
        <f>VLOOKUP(D1058,'[1]Раздел 1'!$D$13:$P$2328,9,0)</f>
        <v>0</v>
      </c>
      <c r="M1058" s="12">
        <v>0</v>
      </c>
      <c r="N1058" s="12">
        <v>0</v>
      </c>
      <c r="O1058" s="12">
        <f>VLOOKUP(D1058,'[1]Раздел 1'!$D$13:$P$2328,12,0)</f>
        <v>0</v>
      </c>
      <c r="P1058" s="12">
        <f>VLOOKUP(D1058,'[1]Раздел 1'!$D$13:$P$2328,13,0)</f>
        <v>41615000</v>
      </c>
    </row>
    <row r="1059" spans="1:16" ht="45" customHeight="1" x14ac:dyDescent="0.45">
      <c r="A1059" s="14">
        <v>1044</v>
      </c>
      <c r="B1059" s="5" t="s">
        <v>9</v>
      </c>
      <c r="C1059" s="5" t="s">
        <v>69</v>
      </c>
      <c r="D1059" s="5" t="s">
        <v>3320</v>
      </c>
      <c r="E1059" s="5" t="s">
        <v>1537</v>
      </c>
      <c r="F1059" s="5" t="s">
        <v>1933</v>
      </c>
      <c r="G1059" s="12"/>
      <c r="H1059" s="12">
        <f>VLOOKUP(D1059,'[1]Раздел 1'!$D$13:$P$2328,5,0)</f>
        <v>1983</v>
      </c>
      <c r="I1059" s="12">
        <f>VLOOKUP(D1059,'[1]Раздел 1'!$D$13:$P$2328,6,0)</f>
        <v>13636</v>
      </c>
      <c r="J1059" s="12" t="s">
        <v>1950</v>
      </c>
      <c r="K1059" s="12">
        <f>VLOOKUP(D1059,'[1]Раздел 1'!$D$13:$P$2328,8,0)</f>
        <v>9</v>
      </c>
      <c r="L1059" s="12">
        <f>VLOOKUP(D1059,'[1]Раздел 1'!$D$13:$P$2328,9,0)</f>
        <v>0</v>
      </c>
      <c r="M1059" s="12">
        <v>0</v>
      </c>
      <c r="N1059" s="12">
        <v>0</v>
      </c>
      <c r="O1059" s="12">
        <f>VLOOKUP(D1059,'[1]Раздел 1'!$D$13:$P$2328,12,0)</f>
        <v>0</v>
      </c>
      <c r="P1059" s="12">
        <f>VLOOKUP(D1059,'[1]Раздел 1'!$D$13:$P$2328,13,0)</f>
        <v>41615000</v>
      </c>
    </row>
    <row r="1060" spans="1:16" ht="45" customHeight="1" x14ac:dyDescent="0.45">
      <c r="A1060" s="14">
        <v>1045</v>
      </c>
      <c r="B1060" s="5" t="s">
        <v>9</v>
      </c>
      <c r="C1060" s="5" t="s">
        <v>69</v>
      </c>
      <c r="D1060" s="5" t="s">
        <v>3321</v>
      </c>
      <c r="E1060" s="5" t="s">
        <v>1464</v>
      </c>
      <c r="F1060" s="5" t="s">
        <v>1933</v>
      </c>
      <c r="G1060" s="12"/>
      <c r="H1060" s="12">
        <f>VLOOKUP(D1060,'[1]Раздел 1'!$D$13:$P$2328,5,0)</f>
        <v>1984</v>
      </c>
      <c r="I1060" s="12">
        <f>VLOOKUP(D1060,'[1]Раздел 1'!$D$13:$P$2328,6,0)</f>
        <v>6627.2</v>
      </c>
      <c r="J1060" s="12" t="s">
        <v>1950</v>
      </c>
      <c r="K1060" s="12">
        <f>VLOOKUP(D1060,'[1]Раздел 1'!$D$13:$P$2328,8,0)</f>
        <v>9</v>
      </c>
      <c r="L1060" s="12">
        <f>VLOOKUP(D1060,'[1]Раздел 1'!$D$13:$P$2328,9,0)</f>
        <v>0</v>
      </c>
      <c r="M1060" s="12">
        <v>0</v>
      </c>
      <c r="N1060" s="12">
        <v>0</v>
      </c>
      <c r="O1060" s="12">
        <f>VLOOKUP(D1060,'[1]Раздел 1'!$D$13:$P$2328,12,0)</f>
        <v>0</v>
      </c>
      <c r="P1060" s="12">
        <f>VLOOKUP(D1060,'[1]Раздел 1'!$D$13:$P$2328,13,0)</f>
        <v>41615000</v>
      </c>
    </row>
    <row r="1061" spans="1:16" ht="45" customHeight="1" x14ac:dyDescent="0.45">
      <c r="A1061" s="14">
        <v>1046</v>
      </c>
      <c r="B1061" s="5" t="s">
        <v>9</v>
      </c>
      <c r="C1061" s="5" t="s">
        <v>69</v>
      </c>
      <c r="D1061" s="4" t="s">
        <v>3322</v>
      </c>
      <c r="E1061" s="4" t="s">
        <v>75</v>
      </c>
      <c r="F1061" s="4" t="s">
        <v>1934</v>
      </c>
      <c r="G1061" s="12"/>
      <c r="H1061" s="12">
        <f>VLOOKUP(D1061,'[1]Раздел 1'!$D$13:$P$2328,5,0)</f>
        <v>1976</v>
      </c>
      <c r="I1061" s="12">
        <f>VLOOKUP(D1061,'[1]Раздел 1'!$D$13:$P$2328,6,0)</f>
        <v>14513.71</v>
      </c>
      <c r="J1061" s="12" t="str">
        <f>VLOOKUP(D1061,'[1]Раздел 1'!$D$13:$P$2328,7,0)</f>
        <v>панели</v>
      </c>
      <c r="K1061" s="12">
        <f>VLOOKUP(D1061,'[1]Раздел 1'!$D$13:$P$2328,8,0)</f>
        <v>9</v>
      </c>
      <c r="L1061" s="12">
        <f>VLOOKUP(D1061,'[1]Раздел 1'!$D$13:$P$2328,9,0)</f>
        <v>5</v>
      </c>
      <c r="M1061" s="12">
        <f>VLOOKUP(D1061,'[1]Раздел 1'!$D$13:$P$2328,10,0)</f>
        <v>5</v>
      </c>
      <c r="N1061" s="12">
        <f>VLOOKUP(D1061,'[1]Раздел 1'!$D$13:$P$2328,11,0)</f>
        <v>0</v>
      </c>
      <c r="O1061" s="12">
        <f>VLOOKUP(D1061,'[1]Раздел 1'!$D$13:$P$2328,12,0)</f>
        <v>453</v>
      </c>
      <c r="P1061" s="12">
        <f>VLOOKUP(D1061,'[1]Раздел 1'!$D$13:$P$2328,13,0)</f>
        <v>41615000</v>
      </c>
    </row>
    <row r="1062" spans="1:16" ht="45" customHeight="1" x14ac:dyDescent="0.45">
      <c r="A1062" s="14">
        <v>1047</v>
      </c>
      <c r="B1062" s="5" t="s">
        <v>9</v>
      </c>
      <c r="C1062" s="5" t="s">
        <v>69</v>
      </c>
      <c r="D1062" s="5" t="s">
        <v>3323</v>
      </c>
      <c r="E1062" s="5" t="s">
        <v>1315</v>
      </c>
      <c r="F1062" s="5" t="s">
        <v>1933</v>
      </c>
      <c r="G1062" s="12"/>
      <c r="H1062" s="12">
        <f>VLOOKUP(D1062,'[1]Раздел 1'!$D$13:$P$2328,5,0)</f>
        <v>1979</v>
      </c>
      <c r="I1062" s="12">
        <f>VLOOKUP(D1062,'[1]Раздел 1'!$D$13:$P$2328,6,0)</f>
        <v>6635.4</v>
      </c>
      <c r="J1062" s="12" t="s">
        <v>1950</v>
      </c>
      <c r="K1062" s="12">
        <f>VLOOKUP(D1062,'[1]Раздел 1'!$D$13:$P$2328,8,0)</f>
        <v>5</v>
      </c>
      <c r="L1062" s="12">
        <f>VLOOKUP(D1062,'[1]Раздел 1'!$D$13:$P$2328,9,0)</f>
        <v>0</v>
      </c>
      <c r="M1062" s="12">
        <v>0</v>
      </c>
      <c r="N1062" s="12">
        <v>0</v>
      </c>
      <c r="O1062" s="12">
        <f>VLOOKUP(D1062,'[1]Раздел 1'!$D$13:$P$2328,12,0)</f>
        <v>0</v>
      </c>
      <c r="P1062" s="12">
        <f>VLOOKUP(D1062,'[1]Раздел 1'!$D$13:$P$2328,13,0)</f>
        <v>41615000</v>
      </c>
    </row>
    <row r="1063" spans="1:16" ht="45" customHeight="1" x14ac:dyDescent="0.45">
      <c r="A1063" s="14">
        <v>1048</v>
      </c>
      <c r="B1063" s="5" t="s">
        <v>9</v>
      </c>
      <c r="C1063" s="5" t="s">
        <v>69</v>
      </c>
      <c r="D1063" s="5" t="s">
        <v>3324</v>
      </c>
      <c r="E1063" s="5" t="s">
        <v>1612</v>
      </c>
      <c r="F1063" s="5" t="s">
        <v>1933</v>
      </c>
      <c r="G1063" s="12"/>
      <c r="H1063" s="12">
        <f>VLOOKUP(D1063,'[1]Раздел 1'!$D$13:$P$2328,5,0)</f>
        <v>1975</v>
      </c>
      <c r="I1063" s="12">
        <f>VLOOKUP(D1063,'[1]Раздел 1'!$D$13:$P$2328,6,0)</f>
        <v>15664.52</v>
      </c>
      <c r="J1063" s="12" t="s">
        <v>1950</v>
      </c>
      <c r="K1063" s="12">
        <f>VLOOKUP(D1063,'[1]Раздел 1'!$D$13:$P$2328,8,0)</f>
        <v>9</v>
      </c>
      <c r="L1063" s="12">
        <f>VLOOKUP(D1063,'[1]Раздел 1'!$D$13:$P$2328,9,0)</f>
        <v>0</v>
      </c>
      <c r="M1063" s="12">
        <v>0</v>
      </c>
      <c r="N1063" s="12">
        <v>0</v>
      </c>
      <c r="O1063" s="12">
        <f>VLOOKUP(D1063,'[1]Раздел 1'!$D$13:$P$2328,12,0)</f>
        <v>0</v>
      </c>
      <c r="P1063" s="12">
        <f>VLOOKUP(D1063,'[1]Раздел 1'!$D$13:$P$2328,13,0)</f>
        <v>41615000</v>
      </c>
    </row>
    <row r="1064" spans="1:16" ht="45" customHeight="1" x14ac:dyDescent="0.45">
      <c r="A1064" s="14">
        <v>1049</v>
      </c>
      <c r="B1064" s="5" t="s">
        <v>35</v>
      </c>
      <c r="C1064" s="5" t="s">
        <v>388</v>
      </c>
      <c r="D1064" s="5" t="s">
        <v>3325</v>
      </c>
      <c r="E1064" s="5" t="s">
        <v>1974</v>
      </c>
      <c r="F1064" s="5" t="s">
        <v>1934</v>
      </c>
      <c r="G1064" s="12" t="s">
        <v>4199</v>
      </c>
      <c r="H1064" s="12">
        <v>2002</v>
      </c>
      <c r="I1064" s="12">
        <v>14941.4</v>
      </c>
      <c r="J1064" s="12" t="s">
        <v>1950</v>
      </c>
      <c r="K1064" s="12" t="s">
        <v>1980</v>
      </c>
      <c r="L1064" s="12"/>
      <c r="M1064" s="12">
        <v>0</v>
      </c>
      <c r="N1064" s="12">
        <v>0</v>
      </c>
      <c r="O1064" s="12"/>
      <c r="P1064" s="12">
        <v>41612000</v>
      </c>
    </row>
    <row r="1065" spans="1:16" ht="45" customHeight="1" x14ac:dyDescent="0.45">
      <c r="A1065" s="14">
        <v>1050</v>
      </c>
      <c r="B1065" s="5" t="s">
        <v>35</v>
      </c>
      <c r="C1065" s="5" t="s">
        <v>388</v>
      </c>
      <c r="D1065" s="5" t="s">
        <v>3326</v>
      </c>
      <c r="E1065" s="5" t="s">
        <v>1683</v>
      </c>
      <c r="F1065" s="5" t="s">
        <v>1933</v>
      </c>
      <c r="G1065" s="12"/>
      <c r="H1065" s="12">
        <f>VLOOKUP(D1065,'[1]Раздел 1'!$D$13:$P$2328,5,0)</f>
        <v>1999</v>
      </c>
      <c r="I1065" s="12">
        <f>VLOOKUP(D1065,'[1]Раздел 1'!$D$13:$P$2328,6,0)</f>
        <v>7095.2</v>
      </c>
      <c r="J1065" s="12" t="str">
        <f>VLOOKUP(D1065,'[1]Раздел 1'!$D$13:$P$2328,7,0)</f>
        <v>железобетон</v>
      </c>
      <c r="K1065" s="12">
        <f>VLOOKUP(D1065,'[1]Раздел 1'!$D$13:$P$2328,8,0)</f>
        <v>5</v>
      </c>
      <c r="L1065" s="12">
        <f>VLOOKUP(D1065,'[1]Раздел 1'!$D$13:$P$2328,9,0)</f>
        <v>4</v>
      </c>
      <c r="M1065" s="12">
        <f>VLOOKUP(D1065,'[1]Раздел 1'!$D$13:$P$2328,10,0)</f>
        <v>0</v>
      </c>
      <c r="N1065" s="12">
        <f>VLOOKUP(D1065,'[1]Раздел 1'!$D$13:$P$2328,11,0)</f>
        <v>0</v>
      </c>
      <c r="O1065" s="12">
        <f>VLOOKUP(D1065,'[1]Раздел 1'!$D$13:$P$2328,12,0)</f>
        <v>121</v>
      </c>
      <c r="P1065" s="12">
        <f>VLOOKUP(D1065,'[1]Раздел 1'!$D$13:$P$2328,13,0)</f>
        <v>41612000</v>
      </c>
    </row>
    <row r="1066" spans="1:16" ht="45" customHeight="1" x14ac:dyDescent="0.45">
      <c r="A1066" s="14">
        <v>1051</v>
      </c>
      <c r="B1066" s="5" t="s">
        <v>35</v>
      </c>
      <c r="C1066" s="5" t="s">
        <v>388</v>
      </c>
      <c r="D1066" s="5" t="s">
        <v>3327</v>
      </c>
      <c r="E1066" s="5" t="s">
        <v>1147</v>
      </c>
      <c r="F1066" s="5" t="s">
        <v>1933</v>
      </c>
      <c r="G1066" s="12"/>
      <c r="H1066" s="12">
        <f>VLOOKUP(D1066,'[1]Раздел 1'!$D$13:$P$2328,5,0)</f>
        <v>1983</v>
      </c>
      <c r="I1066" s="12">
        <f>VLOOKUP(D1066,'[1]Раздел 1'!$D$13:$P$2328,6,0)</f>
        <v>4318.6000000000004</v>
      </c>
      <c r="J1066" s="12" t="str">
        <f>VLOOKUP(D1066,'[1]Раздел 1'!$D$13:$P$2328,7,0)</f>
        <v>кирпич</v>
      </c>
      <c r="K1066" s="12">
        <f>VLOOKUP(D1066,'[1]Раздел 1'!$D$13:$P$2328,8,0)</f>
        <v>9</v>
      </c>
      <c r="L1066" s="12">
        <f>VLOOKUP(D1066,'[1]Раздел 1'!$D$13:$P$2328,9,0)</f>
        <v>1</v>
      </c>
      <c r="M1066" s="12">
        <f>VLOOKUP(D1066,'[1]Раздел 1'!$D$13:$P$2328,10,0)</f>
        <v>1</v>
      </c>
      <c r="N1066" s="12">
        <f>VLOOKUP(D1066,'[1]Раздел 1'!$D$13:$P$2328,11,0)</f>
        <v>0</v>
      </c>
      <c r="O1066" s="12">
        <f>VLOOKUP(D1066,'[1]Раздел 1'!$D$13:$P$2328,12,0)</f>
        <v>107</v>
      </c>
      <c r="P1066" s="12">
        <f>VLOOKUP(D1066,'[1]Раздел 1'!$D$13:$P$2328,13,0)</f>
        <v>41612000</v>
      </c>
    </row>
    <row r="1067" spans="1:16" ht="45" customHeight="1" x14ac:dyDescent="0.45">
      <c r="A1067" s="14">
        <v>1052</v>
      </c>
      <c r="B1067" s="5" t="s">
        <v>35</v>
      </c>
      <c r="C1067" s="5" t="s">
        <v>388</v>
      </c>
      <c r="D1067" s="5" t="s">
        <v>3328</v>
      </c>
      <c r="E1067" s="5" t="s">
        <v>1506</v>
      </c>
      <c r="F1067" s="5" t="s">
        <v>1933</v>
      </c>
      <c r="G1067" s="12"/>
      <c r="H1067" s="12">
        <f>VLOOKUP(D1067,'[1]Раздел 1'!$D$13:$P$2328,5,0)</f>
        <v>1993</v>
      </c>
      <c r="I1067" s="12">
        <f>VLOOKUP(D1067,'[1]Раздел 1'!$D$13:$P$2328,6,0)</f>
        <v>14311.3</v>
      </c>
      <c r="J1067" s="12" t="str">
        <f>VLOOKUP(D1067,'[1]Раздел 1'!$D$13:$P$2328,7,0)</f>
        <v>железобетон</v>
      </c>
      <c r="K1067" s="12">
        <f>VLOOKUP(D1067,'[1]Раздел 1'!$D$13:$P$2328,8,0)</f>
        <v>10</v>
      </c>
      <c r="L1067" s="12">
        <f>VLOOKUP(D1067,'[1]Раздел 1'!$D$13:$P$2328,9,0)</f>
        <v>6</v>
      </c>
      <c r="M1067" s="12">
        <f>VLOOKUP(D1067,'[1]Раздел 1'!$D$13:$P$2328,10,0)</f>
        <v>6</v>
      </c>
      <c r="N1067" s="12">
        <f>VLOOKUP(D1067,'[1]Раздел 1'!$D$13:$P$2328,11,0)</f>
        <v>0</v>
      </c>
      <c r="O1067" s="12">
        <f>VLOOKUP(D1067,'[1]Раздел 1'!$D$13:$P$2328,12,0)</f>
        <v>596</v>
      </c>
      <c r="P1067" s="12">
        <f>VLOOKUP(D1067,'[1]Раздел 1'!$D$13:$P$2328,13,0)</f>
        <v>41612000</v>
      </c>
    </row>
    <row r="1068" spans="1:16" ht="45" customHeight="1" x14ac:dyDescent="0.45">
      <c r="A1068" s="14">
        <v>1053</v>
      </c>
      <c r="B1068" s="5" t="s">
        <v>35</v>
      </c>
      <c r="C1068" s="5" t="s">
        <v>388</v>
      </c>
      <c r="D1068" s="5" t="s">
        <v>1960</v>
      </c>
      <c r="E1068" s="5" t="s">
        <v>1961</v>
      </c>
      <c r="F1068" s="5" t="s">
        <v>1933</v>
      </c>
      <c r="G1068" s="12"/>
      <c r="H1068" s="12">
        <f>VLOOKUP(D1068,'[1]Раздел 1'!$D$13:$P$2328,5,0)</f>
        <v>2002</v>
      </c>
      <c r="I1068" s="12">
        <f>VLOOKUP(D1068,'[1]Раздел 1'!$D$13:$P$2328,6,0)</f>
        <v>13314.4</v>
      </c>
      <c r="J1068" s="12" t="s">
        <v>1950</v>
      </c>
      <c r="K1068" s="12">
        <f>VLOOKUP(D1068,'[1]Раздел 1'!$D$13:$P$2328,8,0)</f>
        <v>9</v>
      </c>
      <c r="L1068" s="12">
        <f>VLOOKUP(D1068,'[1]Раздел 1'!$D$13:$P$2328,9,0)</f>
        <v>0</v>
      </c>
      <c r="M1068" s="12">
        <v>0</v>
      </c>
      <c r="N1068" s="12">
        <v>0</v>
      </c>
      <c r="O1068" s="12">
        <f>VLOOKUP(D1068,'[1]Раздел 1'!$D$13:$P$2328,12,0)</f>
        <v>0</v>
      </c>
      <c r="P1068" s="12">
        <f>VLOOKUP(D1068,'[1]Раздел 1'!$D$13:$P$2328,13,0)</f>
        <v>41612000</v>
      </c>
    </row>
    <row r="1069" spans="1:16" ht="45" customHeight="1" x14ac:dyDescent="0.45">
      <c r="A1069" s="14">
        <v>1054</v>
      </c>
      <c r="B1069" s="5" t="s">
        <v>35</v>
      </c>
      <c r="C1069" s="5" t="s">
        <v>388</v>
      </c>
      <c r="D1069" s="5" t="s">
        <v>1952</v>
      </c>
      <c r="E1069" s="5" t="s">
        <v>1953</v>
      </c>
      <c r="F1069" s="5" t="s">
        <v>1933</v>
      </c>
      <c r="G1069" s="12"/>
      <c r="H1069" s="12">
        <f>VLOOKUP(D1069,'[1]Раздел 1'!$D$13:$P$2328,5,0)</f>
        <v>2001</v>
      </c>
      <c r="I1069" s="12">
        <f>VLOOKUP(D1069,'[1]Раздел 1'!$D$13:$P$2328,6,0)</f>
        <v>5045.3999999999996</v>
      </c>
      <c r="J1069" s="12" t="s">
        <v>1950</v>
      </c>
      <c r="K1069" s="12">
        <f>VLOOKUP(D1069,'[1]Раздел 1'!$D$13:$P$2328,8,0)</f>
        <v>8</v>
      </c>
      <c r="L1069" s="12">
        <f>VLOOKUP(D1069,'[1]Раздел 1'!$D$13:$P$2328,9,0)</f>
        <v>0</v>
      </c>
      <c r="M1069" s="12">
        <v>0</v>
      </c>
      <c r="N1069" s="12">
        <v>0</v>
      </c>
      <c r="O1069" s="12">
        <f>VLOOKUP(D1069,'[1]Раздел 1'!$D$13:$P$2328,12,0)</f>
        <v>0</v>
      </c>
      <c r="P1069" s="12">
        <f>VLOOKUP(D1069,'[1]Раздел 1'!$D$13:$P$2328,13,0)</f>
        <v>41612000</v>
      </c>
    </row>
    <row r="1070" spans="1:16" ht="45" customHeight="1" x14ac:dyDescent="0.45">
      <c r="A1070" s="14">
        <v>1055</v>
      </c>
      <c r="B1070" s="5" t="s">
        <v>35</v>
      </c>
      <c r="C1070" s="5" t="s">
        <v>388</v>
      </c>
      <c r="D1070" s="5" t="s">
        <v>3329</v>
      </c>
      <c r="E1070" s="5" t="s">
        <v>1227</v>
      </c>
      <c r="F1070" s="5" t="s">
        <v>1933</v>
      </c>
      <c r="G1070" s="12"/>
      <c r="H1070" s="12">
        <f>VLOOKUP(D1070,'[1]Раздел 1'!$D$13:$P$2328,5,0)</f>
        <v>1968</v>
      </c>
      <c r="I1070" s="12">
        <f>VLOOKUP(D1070,'[1]Раздел 1'!$D$13:$P$2328,6,0)</f>
        <v>6091</v>
      </c>
      <c r="J1070" s="12" t="str">
        <f>VLOOKUP(D1070,'[1]Раздел 1'!$D$13:$P$2328,7,0)</f>
        <v>панели</v>
      </c>
      <c r="K1070" s="12">
        <f>VLOOKUP(D1070,'[1]Раздел 1'!$D$13:$P$2328,8,0)</f>
        <v>5</v>
      </c>
      <c r="L1070" s="12">
        <f>VLOOKUP(D1070,'[1]Раздел 1'!$D$13:$P$2328,9,0)</f>
        <v>6</v>
      </c>
      <c r="M1070" s="12">
        <f>VLOOKUP(D1070,'[1]Раздел 1'!$D$13:$P$2328,10,0)</f>
        <v>0</v>
      </c>
      <c r="N1070" s="12">
        <f>VLOOKUP(D1070,'[1]Раздел 1'!$D$13:$P$2328,11,0)</f>
        <v>0</v>
      </c>
      <c r="O1070" s="12">
        <f>VLOOKUP(D1070,'[1]Раздел 1'!$D$13:$P$2328,12,0)</f>
        <v>259</v>
      </c>
      <c r="P1070" s="12">
        <f>VLOOKUP(D1070,'[1]Раздел 1'!$D$13:$P$2328,13,0)</f>
        <v>41612000</v>
      </c>
    </row>
    <row r="1071" spans="1:16" ht="45" customHeight="1" x14ac:dyDescent="0.45">
      <c r="A1071" s="14">
        <v>1056</v>
      </c>
      <c r="B1071" s="5" t="s">
        <v>35</v>
      </c>
      <c r="C1071" s="5" t="s">
        <v>388</v>
      </c>
      <c r="D1071" s="5" t="s">
        <v>3330</v>
      </c>
      <c r="E1071" s="5" t="s">
        <v>1526</v>
      </c>
      <c r="F1071" s="5" t="s">
        <v>1933</v>
      </c>
      <c r="G1071" s="12"/>
      <c r="H1071" s="12">
        <f>VLOOKUP(D1071,'[1]Раздел 1'!$D$13:$P$2328,5,0)</f>
        <v>1969</v>
      </c>
      <c r="I1071" s="12">
        <f>VLOOKUP(D1071,'[1]Раздел 1'!$D$13:$P$2328,6,0)</f>
        <v>4979</v>
      </c>
      <c r="J1071" s="12" t="str">
        <f>VLOOKUP(D1071,'[1]Раздел 1'!$D$13:$P$2328,7,0)</f>
        <v>панели</v>
      </c>
      <c r="K1071" s="12">
        <f>VLOOKUP(D1071,'[1]Раздел 1'!$D$13:$P$2328,8,0)</f>
        <v>5</v>
      </c>
      <c r="L1071" s="12">
        <f>VLOOKUP(D1071,'[1]Раздел 1'!$D$13:$P$2328,9,0)</f>
        <v>5</v>
      </c>
      <c r="M1071" s="12">
        <f>VLOOKUP(D1071,'[1]Раздел 1'!$D$13:$P$2328,10,0)</f>
        <v>0</v>
      </c>
      <c r="N1071" s="12">
        <f>VLOOKUP(D1071,'[1]Раздел 1'!$D$13:$P$2328,11,0)</f>
        <v>0</v>
      </c>
      <c r="O1071" s="12">
        <f>VLOOKUP(D1071,'[1]Раздел 1'!$D$13:$P$2328,12,0)</f>
        <v>173</v>
      </c>
      <c r="P1071" s="12">
        <f>VLOOKUP(D1071,'[1]Раздел 1'!$D$13:$P$2328,13,0)</f>
        <v>41612000</v>
      </c>
    </row>
    <row r="1072" spans="1:16" ht="45" customHeight="1" x14ac:dyDescent="0.45">
      <c r="A1072" s="14">
        <v>1057</v>
      </c>
      <c r="B1072" s="5" t="s">
        <v>35</v>
      </c>
      <c r="C1072" s="5" t="s">
        <v>388</v>
      </c>
      <c r="D1072" s="5" t="s">
        <v>3331</v>
      </c>
      <c r="E1072" s="5" t="s">
        <v>1293</v>
      </c>
      <c r="F1072" s="5" t="s">
        <v>1933</v>
      </c>
      <c r="G1072" s="12"/>
      <c r="H1072" s="12">
        <f>VLOOKUP(D1072,'[1]Раздел 1'!$D$13:$P$2328,5,0)</f>
        <v>1968</v>
      </c>
      <c r="I1072" s="12">
        <f>VLOOKUP(D1072,'[1]Раздел 1'!$D$13:$P$2328,6,0)</f>
        <v>3940.1</v>
      </c>
      <c r="J1072" s="12" t="str">
        <f>VLOOKUP(D1072,'[1]Раздел 1'!$D$13:$P$2328,7,0)</f>
        <v>кирпич</v>
      </c>
      <c r="K1072" s="12">
        <f>VLOOKUP(D1072,'[1]Раздел 1'!$D$13:$P$2328,8,0)</f>
        <v>5</v>
      </c>
      <c r="L1072" s="12">
        <f>VLOOKUP(D1072,'[1]Раздел 1'!$D$13:$P$2328,9,0)</f>
        <v>4</v>
      </c>
      <c r="M1072" s="12">
        <f>VLOOKUP(D1072,'[1]Раздел 1'!$D$13:$P$2328,10,0)</f>
        <v>0</v>
      </c>
      <c r="N1072" s="12">
        <f>VLOOKUP(D1072,'[1]Раздел 1'!$D$13:$P$2328,11,0)</f>
        <v>0</v>
      </c>
      <c r="O1072" s="12">
        <f>VLOOKUP(D1072,'[1]Раздел 1'!$D$13:$P$2328,12,0)</f>
        <v>96</v>
      </c>
      <c r="P1072" s="12">
        <f>VLOOKUP(D1072,'[1]Раздел 1'!$D$13:$P$2328,13,0)</f>
        <v>41612000</v>
      </c>
    </row>
    <row r="1073" spans="1:16" ht="45" customHeight="1" x14ac:dyDescent="0.45">
      <c r="A1073" s="14">
        <v>1058</v>
      </c>
      <c r="B1073" s="5" t="s">
        <v>35</v>
      </c>
      <c r="C1073" s="5" t="s">
        <v>388</v>
      </c>
      <c r="D1073" s="5" t="s">
        <v>3332</v>
      </c>
      <c r="E1073" s="5" t="s">
        <v>1204</v>
      </c>
      <c r="F1073" s="5" t="s">
        <v>1933</v>
      </c>
      <c r="G1073" s="12"/>
      <c r="H1073" s="12">
        <f>VLOOKUP(D1073,'[1]Раздел 1'!$D$13:$P$2328,5,0)</f>
        <v>2000</v>
      </c>
      <c r="I1073" s="12">
        <f>VLOOKUP(D1073,'[1]Раздел 1'!$D$13:$P$2328,6,0)</f>
        <v>5945.6</v>
      </c>
      <c r="J1073" s="12" t="str">
        <f>VLOOKUP(D1073,'[1]Раздел 1'!$D$13:$P$2328,7,0)</f>
        <v>железобетон</v>
      </c>
      <c r="K1073" s="12">
        <f>VLOOKUP(D1073,'[1]Раздел 1'!$D$13:$P$2328,8,0)</f>
        <v>6</v>
      </c>
      <c r="L1073" s="12">
        <f>VLOOKUP(D1073,'[1]Раздел 1'!$D$13:$P$2328,9,0)</f>
        <v>3</v>
      </c>
      <c r="M1073" s="12">
        <f>VLOOKUP(D1073,'[1]Раздел 1'!$D$13:$P$2328,10,0)</f>
        <v>0</v>
      </c>
      <c r="N1073" s="12">
        <f>VLOOKUP(D1073,'[1]Раздел 1'!$D$13:$P$2328,11,0)</f>
        <v>0</v>
      </c>
      <c r="O1073" s="12">
        <f>VLOOKUP(D1073,'[1]Раздел 1'!$D$13:$P$2328,12,0)</f>
        <v>164</v>
      </c>
      <c r="P1073" s="12">
        <f>VLOOKUP(D1073,'[1]Раздел 1'!$D$13:$P$2328,13,0)</f>
        <v>41612000</v>
      </c>
    </row>
    <row r="1074" spans="1:16" ht="45" customHeight="1" x14ac:dyDescent="0.45">
      <c r="A1074" s="14">
        <v>1059</v>
      </c>
      <c r="B1074" s="5" t="s">
        <v>35</v>
      </c>
      <c r="C1074" s="5" t="s">
        <v>388</v>
      </c>
      <c r="D1074" s="5" t="s">
        <v>3333</v>
      </c>
      <c r="E1074" s="5" t="s">
        <v>1684</v>
      </c>
      <c r="F1074" s="5" t="s">
        <v>1933</v>
      </c>
      <c r="G1074" s="12"/>
      <c r="H1074" s="12">
        <f>VLOOKUP(D1074,'[1]Раздел 1'!$D$13:$P$2328,5,0)</f>
        <v>1936</v>
      </c>
      <c r="I1074" s="12">
        <f>VLOOKUP(D1074,'[1]Раздел 1'!$D$13:$P$2328,6,0)</f>
        <v>2968.9</v>
      </c>
      <c r="J1074" s="12" t="str">
        <f>VLOOKUP(D1074,'[1]Раздел 1'!$D$13:$P$2328,7,0)</f>
        <v>кирпич</v>
      </c>
      <c r="K1074" s="12">
        <f>VLOOKUP(D1074,'[1]Раздел 1'!$D$13:$P$2328,8,0)</f>
        <v>4</v>
      </c>
      <c r="L1074" s="12">
        <f>VLOOKUP(D1074,'[1]Раздел 1'!$D$13:$P$2328,9,0)</f>
        <v>3</v>
      </c>
      <c r="M1074" s="12">
        <f>VLOOKUP(D1074,'[1]Раздел 1'!$D$13:$P$2328,10,0)</f>
        <v>0</v>
      </c>
      <c r="N1074" s="12">
        <f>VLOOKUP(D1074,'[1]Раздел 1'!$D$13:$P$2328,11,0)</f>
        <v>0</v>
      </c>
      <c r="O1074" s="12">
        <f>VLOOKUP(D1074,'[1]Раздел 1'!$D$13:$P$2328,12,0)</f>
        <v>87</v>
      </c>
      <c r="P1074" s="12">
        <f>VLOOKUP(D1074,'[1]Раздел 1'!$D$13:$P$2328,13,0)</f>
        <v>41612000</v>
      </c>
    </row>
    <row r="1075" spans="1:16" ht="45" customHeight="1" x14ac:dyDescent="0.45">
      <c r="A1075" s="14">
        <v>1060</v>
      </c>
      <c r="B1075" s="5" t="s">
        <v>35</v>
      </c>
      <c r="C1075" s="5" t="s">
        <v>388</v>
      </c>
      <c r="D1075" s="5" t="s">
        <v>3334</v>
      </c>
      <c r="E1075" s="5" t="s">
        <v>1685</v>
      </c>
      <c r="F1075" s="5" t="s">
        <v>1933</v>
      </c>
      <c r="G1075" s="12"/>
      <c r="H1075" s="12">
        <f>VLOOKUP(D1075,'[1]Раздел 1'!$D$13:$P$2328,5,0)</f>
        <v>1971</v>
      </c>
      <c r="I1075" s="12">
        <f>VLOOKUP(D1075,'[1]Раздел 1'!$D$13:$P$2328,6,0)</f>
        <v>4909</v>
      </c>
      <c r="J1075" s="12" t="str">
        <f>VLOOKUP(D1075,'[1]Раздел 1'!$D$13:$P$2328,7,0)</f>
        <v>железобетон</v>
      </c>
      <c r="K1075" s="12">
        <f>VLOOKUP(D1075,'[1]Раздел 1'!$D$13:$P$2328,8,0)</f>
        <v>5</v>
      </c>
      <c r="L1075" s="12">
        <f>VLOOKUP(D1075,'[1]Раздел 1'!$D$13:$P$2328,9,0)</f>
        <v>5</v>
      </c>
      <c r="M1075" s="12">
        <f>VLOOKUP(D1075,'[1]Раздел 1'!$D$13:$P$2328,10,0)</f>
        <v>0</v>
      </c>
      <c r="N1075" s="12">
        <f>VLOOKUP(D1075,'[1]Раздел 1'!$D$13:$P$2328,11,0)</f>
        <v>0</v>
      </c>
      <c r="O1075" s="12">
        <f>VLOOKUP(D1075,'[1]Раздел 1'!$D$13:$P$2328,12,0)</f>
        <v>196</v>
      </c>
      <c r="P1075" s="12">
        <f>VLOOKUP(D1075,'[1]Раздел 1'!$D$13:$P$2328,13,0)</f>
        <v>41612000</v>
      </c>
    </row>
    <row r="1076" spans="1:16" ht="45" customHeight="1" x14ac:dyDescent="0.45">
      <c r="A1076" s="14">
        <v>1061</v>
      </c>
      <c r="B1076" s="5" t="s">
        <v>35</v>
      </c>
      <c r="C1076" s="5" t="s">
        <v>388</v>
      </c>
      <c r="D1076" s="5" t="s">
        <v>3335</v>
      </c>
      <c r="E1076" s="5" t="s">
        <v>876</v>
      </c>
      <c r="F1076" s="5" t="s">
        <v>1933</v>
      </c>
      <c r="G1076" s="12"/>
      <c r="H1076" s="12">
        <f>VLOOKUP(D1076,'[1]Раздел 1'!$D$13:$P$2328,5,0)</f>
        <v>1954</v>
      </c>
      <c r="I1076" s="12">
        <f>VLOOKUP(D1076,'[1]Раздел 1'!$D$13:$P$2328,6,0)</f>
        <v>2146.6</v>
      </c>
      <c r="J1076" s="12" t="str">
        <f>VLOOKUP(D1076,'[1]Раздел 1'!$D$13:$P$2328,7,0)</f>
        <v>кирпич</v>
      </c>
      <c r="K1076" s="12">
        <f>VLOOKUP(D1076,'[1]Раздел 1'!$D$13:$P$2328,8,0)</f>
        <v>4</v>
      </c>
      <c r="L1076" s="12">
        <f>VLOOKUP(D1076,'[1]Раздел 1'!$D$13:$P$2328,9,0)</f>
        <v>3</v>
      </c>
      <c r="M1076" s="12">
        <f>VLOOKUP(D1076,'[1]Раздел 1'!$D$13:$P$2328,10,0)</f>
        <v>0</v>
      </c>
      <c r="N1076" s="12">
        <f>VLOOKUP(D1076,'[1]Раздел 1'!$D$13:$P$2328,11,0)</f>
        <v>0</v>
      </c>
      <c r="O1076" s="12">
        <f>VLOOKUP(D1076,'[1]Раздел 1'!$D$13:$P$2328,12,0)</f>
        <v>53</v>
      </c>
      <c r="P1076" s="12">
        <f>VLOOKUP(D1076,'[1]Раздел 1'!$D$13:$P$2328,13,0)</f>
        <v>41612000</v>
      </c>
    </row>
    <row r="1077" spans="1:16" ht="45" customHeight="1" x14ac:dyDescent="0.45">
      <c r="A1077" s="14">
        <v>1062</v>
      </c>
      <c r="B1077" s="5" t="s">
        <v>35</v>
      </c>
      <c r="C1077" s="5" t="s">
        <v>388</v>
      </c>
      <c r="D1077" s="5" t="s">
        <v>3336</v>
      </c>
      <c r="E1077" s="5" t="s">
        <v>857</v>
      </c>
      <c r="F1077" s="5" t="s">
        <v>1933</v>
      </c>
      <c r="G1077" s="12"/>
      <c r="H1077" s="12">
        <f>VLOOKUP(D1077,'[1]Раздел 1'!$D$13:$P$2328,5,0)</f>
        <v>1981</v>
      </c>
      <c r="I1077" s="12">
        <f>VLOOKUP(D1077,'[1]Раздел 1'!$D$13:$P$2328,6,0)</f>
        <v>2977.1</v>
      </c>
      <c r="J1077" s="12" t="str">
        <f>VLOOKUP(D1077,'[1]Раздел 1'!$D$13:$P$2328,7,0)</f>
        <v>кирпич</v>
      </c>
      <c r="K1077" s="12">
        <f>VLOOKUP(D1077,'[1]Раздел 1'!$D$13:$P$2328,8,0)</f>
        <v>5</v>
      </c>
      <c r="L1077" s="12">
        <f>VLOOKUP(D1077,'[1]Раздел 1'!$D$13:$P$2328,9,0)</f>
        <v>1</v>
      </c>
      <c r="M1077" s="12">
        <f>VLOOKUP(D1077,'[1]Раздел 1'!$D$13:$P$2328,10,0)</f>
        <v>0</v>
      </c>
      <c r="N1077" s="12">
        <f>VLOOKUP(D1077,'[1]Раздел 1'!$D$13:$P$2328,11,0)</f>
        <v>0</v>
      </c>
      <c r="O1077" s="12">
        <f>VLOOKUP(D1077,'[1]Раздел 1'!$D$13:$P$2328,12,0)</f>
        <v>132</v>
      </c>
      <c r="P1077" s="12">
        <f>VLOOKUP(D1077,'[1]Раздел 1'!$D$13:$P$2328,13,0)</f>
        <v>41612000</v>
      </c>
    </row>
    <row r="1078" spans="1:16" ht="45" customHeight="1" x14ac:dyDescent="0.45">
      <c r="A1078" s="14">
        <v>1063</v>
      </c>
      <c r="B1078" s="5" t="s">
        <v>35</v>
      </c>
      <c r="C1078" s="5" t="s">
        <v>388</v>
      </c>
      <c r="D1078" s="6" t="s">
        <v>3337</v>
      </c>
      <c r="E1078" s="6" t="s">
        <v>926</v>
      </c>
      <c r="F1078" s="5" t="s">
        <v>1933</v>
      </c>
      <c r="G1078" s="12"/>
      <c r="H1078" s="12">
        <f>VLOOKUP(D1078,'[1]Раздел 1'!$D$13:$P$2328,5,0)</f>
        <v>1992</v>
      </c>
      <c r="I1078" s="12">
        <f>VLOOKUP(D1078,'[1]Раздел 1'!$D$13:$P$2328,6,0)</f>
        <v>7105.5</v>
      </c>
      <c r="J1078" s="12" t="str">
        <f>VLOOKUP(D1078,'[1]Раздел 1'!$D$13:$P$2328,7,0)</f>
        <v>панели</v>
      </c>
      <c r="K1078" s="12">
        <f>VLOOKUP(D1078,'[1]Раздел 1'!$D$13:$P$2328,8,0)</f>
        <v>10</v>
      </c>
      <c r="L1078" s="12">
        <f>VLOOKUP(D1078,'[1]Раздел 1'!$D$13:$P$2328,9,0)</f>
        <v>3</v>
      </c>
      <c r="M1078" s="12">
        <f>VLOOKUP(D1078,'[1]Раздел 1'!$D$13:$P$2328,10,0)</f>
        <v>3</v>
      </c>
      <c r="N1078" s="12">
        <f>VLOOKUP(D1078,'[1]Раздел 1'!$D$13:$P$2328,11,0)</f>
        <v>0</v>
      </c>
      <c r="O1078" s="12">
        <f>VLOOKUP(D1078,'[1]Раздел 1'!$D$13:$P$2328,12,0)</f>
        <v>252</v>
      </c>
      <c r="P1078" s="12">
        <f>VLOOKUP(D1078,'[1]Раздел 1'!$D$13:$P$2328,13,0)</f>
        <v>41612000</v>
      </c>
    </row>
    <row r="1079" spans="1:16" ht="45" customHeight="1" x14ac:dyDescent="0.45">
      <c r="A1079" s="14">
        <v>1064</v>
      </c>
      <c r="B1079" s="5" t="s">
        <v>35</v>
      </c>
      <c r="C1079" s="5" t="s">
        <v>388</v>
      </c>
      <c r="D1079" s="6" t="s">
        <v>3338</v>
      </c>
      <c r="E1079" s="6" t="s">
        <v>667</v>
      </c>
      <c r="F1079" s="5" t="s">
        <v>1933</v>
      </c>
      <c r="G1079" s="12"/>
      <c r="H1079" s="12">
        <f>VLOOKUP(D1079,'[1]Раздел 1'!$D$13:$P$2328,5,0)</f>
        <v>1992</v>
      </c>
      <c r="I1079" s="12">
        <f>VLOOKUP(D1079,'[1]Раздел 1'!$D$13:$P$2328,6,0)</f>
        <v>7982.3</v>
      </c>
      <c r="J1079" s="12" t="str">
        <f>VLOOKUP(D1079,'[1]Раздел 1'!$D$13:$P$2328,7,0)</f>
        <v>панели</v>
      </c>
      <c r="K1079" s="12">
        <f>VLOOKUP(D1079,'[1]Раздел 1'!$D$13:$P$2328,8,0)</f>
        <v>10</v>
      </c>
      <c r="L1079" s="12">
        <f>VLOOKUP(D1079,'[1]Раздел 1'!$D$13:$P$2328,9,0)</f>
        <v>3</v>
      </c>
      <c r="M1079" s="12">
        <f>VLOOKUP(D1079,'[1]Раздел 1'!$D$13:$P$2328,10,0)</f>
        <v>3</v>
      </c>
      <c r="N1079" s="12">
        <f>VLOOKUP(D1079,'[1]Раздел 1'!$D$13:$P$2328,11,0)</f>
        <v>0</v>
      </c>
      <c r="O1079" s="12">
        <f>VLOOKUP(D1079,'[1]Раздел 1'!$D$13:$P$2328,12,0)</f>
        <v>275</v>
      </c>
      <c r="P1079" s="12">
        <f>VLOOKUP(D1079,'[1]Раздел 1'!$D$13:$P$2328,13,0)</f>
        <v>41612000</v>
      </c>
    </row>
    <row r="1080" spans="1:16" ht="45" customHeight="1" x14ac:dyDescent="0.45">
      <c r="A1080" s="14">
        <v>1065</v>
      </c>
      <c r="B1080" s="5" t="s">
        <v>35</v>
      </c>
      <c r="C1080" s="5" t="s">
        <v>388</v>
      </c>
      <c r="D1080" s="6" t="s">
        <v>3339</v>
      </c>
      <c r="E1080" s="6" t="s">
        <v>802</v>
      </c>
      <c r="F1080" s="5" t="s">
        <v>1933</v>
      </c>
      <c r="G1080" s="12"/>
      <c r="H1080" s="12">
        <f>VLOOKUP(D1080,'[1]Раздел 1'!$D$13:$P$2328,5,0)</f>
        <v>1989</v>
      </c>
      <c r="I1080" s="12">
        <f>VLOOKUP(D1080,'[1]Раздел 1'!$D$13:$P$2328,6,0)</f>
        <v>12931.6</v>
      </c>
      <c r="J1080" s="12" t="str">
        <f>VLOOKUP(D1080,'[1]Раздел 1'!$D$13:$P$2328,7,0)</f>
        <v>панели</v>
      </c>
      <c r="K1080" s="12">
        <f>VLOOKUP(D1080,'[1]Раздел 1'!$D$13:$P$2328,8,0)</f>
        <v>9</v>
      </c>
      <c r="L1080" s="12">
        <f>VLOOKUP(D1080,'[1]Раздел 1'!$D$13:$P$2328,9,0)</f>
        <v>6</v>
      </c>
      <c r="M1080" s="12">
        <f>VLOOKUP(D1080,'[1]Раздел 1'!$D$13:$P$2328,10,0)</f>
        <v>6</v>
      </c>
      <c r="N1080" s="12">
        <f>VLOOKUP(D1080,'[1]Раздел 1'!$D$13:$P$2328,11,0)</f>
        <v>0</v>
      </c>
      <c r="O1080" s="12">
        <f>VLOOKUP(D1080,'[1]Раздел 1'!$D$13:$P$2328,12,0)</f>
        <v>644</v>
      </c>
      <c r="P1080" s="12">
        <f>VLOOKUP(D1080,'[1]Раздел 1'!$D$13:$P$2328,13,0)</f>
        <v>41612000</v>
      </c>
    </row>
    <row r="1081" spans="1:16" ht="45" customHeight="1" x14ac:dyDescent="0.45">
      <c r="A1081" s="14">
        <v>1066</v>
      </c>
      <c r="B1081" s="5" t="s">
        <v>35</v>
      </c>
      <c r="C1081" s="5" t="s">
        <v>388</v>
      </c>
      <c r="D1081" s="6" t="s">
        <v>3340</v>
      </c>
      <c r="E1081" s="6" t="s">
        <v>1059</v>
      </c>
      <c r="F1081" s="5" t="s">
        <v>1933</v>
      </c>
      <c r="G1081" s="12"/>
      <c r="H1081" s="12">
        <f>VLOOKUP(D1081,'[1]Раздел 1'!$D$13:$P$2328,5,0)</f>
        <v>1991</v>
      </c>
      <c r="I1081" s="12">
        <f>VLOOKUP(D1081,'[1]Раздел 1'!$D$13:$P$2328,6,0)</f>
        <v>13813</v>
      </c>
      <c r="J1081" s="12" t="str">
        <f>VLOOKUP(D1081,'[1]Раздел 1'!$D$13:$P$2328,7,0)</f>
        <v>панели</v>
      </c>
      <c r="K1081" s="12">
        <f>VLOOKUP(D1081,'[1]Раздел 1'!$D$13:$P$2328,8,0)</f>
        <v>9</v>
      </c>
      <c r="L1081" s="12">
        <f>VLOOKUP(D1081,'[1]Раздел 1'!$D$13:$P$2328,9,0)</f>
        <v>6</v>
      </c>
      <c r="M1081" s="12">
        <f>VLOOKUP(D1081,'[1]Раздел 1'!$D$13:$P$2328,10,0)</f>
        <v>6</v>
      </c>
      <c r="N1081" s="12">
        <f>VLOOKUP(D1081,'[1]Раздел 1'!$D$13:$P$2328,11,0)</f>
        <v>0</v>
      </c>
      <c r="O1081" s="12">
        <f>VLOOKUP(D1081,'[1]Раздел 1'!$D$13:$P$2328,12,0)</f>
        <v>519</v>
      </c>
      <c r="P1081" s="12">
        <f>VLOOKUP(D1081,'[1]Раздел 1'!$D$13:$P$2328,13,0)</f>
        <v>41612000</v>
      </c>
    </row>
    <row r="1082" spans="1:16" ht="45" customHeight="1" x14ac:dyDescent="0.45">
      <c r="A1082" s="14">
        <v>1067</v>
      </c>
      <c r="B1082" s="5" t="s">
        <v>35</v>
      </c>
      <c r="C1082" s="5" t="s">
        <v>388</v>
      </c>
      <c r="D1082" s="6" t="s">
        <v>3341</v>
      </c>
      <c r="E1082" s="6" t="s">
        <v>634</v>
      </c>
      <c r="F1082" s="5" t="s">
        <v>1933</v>
      </c>
      <c r="G1082" s="12"/>
      <c r="H1082" s="12">
        <f>VLOOKUP(D1082,'[1]Раздел 1'!$D$13:$P$2328,5,0)</f>
        <v>1993</v>
      </c>
      <c r="I1082" s="12">
        <f>VLOOKUP(D1082,'[1]Раздел 1'!$D$13:$P$2328,6,0)</f>
        <v>7032.5</v>
      </c>
      <c r="J1082" s="12" t="str">
        <f>VLOOKUP(D1082,'[1]Раздел 1'!$D$13:$P$2328,7,0)</f>
        <v>панели</v>
      </c>
      <c r="K1082" s="12">
        <f>VLOOKUP(D1082,'[1]Раздел 1'!$D$13:$P$2328,8,0)</f>
        <v>10</v>
      </c>
      <c r="L1082" s="12">
        <f>VLOOKUP(D1082,'[1]Раздел 1'!$D$13:$P$2328,9,0)</f>
        <v>3</v>
      </c>
      <c r="M1082" s="12">
        <f>VLOOKUP(D1082,'[1]Раздел 1'!$D$13:$P$2328,10,0)</f>
        <v>3</v>
      </c>
      <c r="N1082" s="12">
        <f>VLOOKUP(D1082,'[1]Раздел 1'!$D$13:$P$2328,11,0)</f>
        <v>0</v>
      </c>
      <c r="O1082" s="12">
        <f>VLOOKUP(D1082,'[1]Раздел 1'!$D$13:$P$2328,12,0)</f>
        <v>285</v>
      </c>
      <c r="P1082" s="12">
        <f>VLOOKUP(D1082,'[1]Раздел 1'!$D$13:$P$2328,13,0)</f>
        <v>41612000</v>
      </c>
    </row>
    <row r="1083" spans="1:16" ht="45" customHeight="1" x14ac:dyDescent="0.45">
      <c r="A1083" s="14">
        <v>1068</v>
      </c>
      <c r="B1083" s="5" t="s">
        <v>35</v>
      </c>
      <c r="C1083" s="5" t="s">
        <v>388</v>
      </c>
      <c r="D1083" s="5" t="s">
        <v>3342</v>
      </c>
      <c r="E1083" s="5" t="s">
        <v>769</v>
      </c>
      <c r="F1083" s="5" t="s">
        <v>1933</v>
      </c>
      <c r="G1083" s="12"/>
      <c r="H1083" s="12">
        <f>VLOOKUP(D1083,'[1]Раздел 1'!$D$13:$P$2328,5,0)</f>
        <v>1988</v>
      </c>
      <c r="I1083" s="12">
        <f>VLOOKUP(D1083,'[1]Раздел 1'!$D$13:$P$2328,6,0)</f>
        <v>13229.2</v>
      </c>
      <c r="J1083" s="12" t="str">
        <f>VLOOKUP(D1083,'[1]Раздел 1'!$D$13:$P$2328,7,0)</f>
        <v>панели</v>
      </c>
      <c r="K1083" s="12">
        <f>VLOOKUP(D1083,'[1]Раздел 1'!$D$13:$P$2328,8,0)</f>
        <v>9</v>
      </c>
      <c r="L1083" s="12">
        <f>VLOOKUP(D1083,'[1]Раздел 1'!$D$13:$P$2328,9,0)</f>
        <v>6</v>
      </c>
      <c r="M1083" s="12">
        <f>VLOOKUP(D1083,'[1]Раздел 1'!$D$13:$P$2328,10,0)</f>
        <v>6</v>
      </c>
      <c r="N1083" s="12">
        <f>VLOOKUP(D1083,'[1]Раздел 1'!$D$13:$P$2328,11,0)</f>
        <v>0</v>
      </c>
      <c r="O1083" s="12">
        <f>VLOOKUP(D1083,'[1]Раздел 1'!$D$13:$P$2328,12,0)</f>
        <v>672</v>
      </c>
      <c r="P1083" s="12">
        <f>VLOOKUP(D1083,'[1]Раздел 1'!$D$13:$P$2328,13,0)</f>
        <v>41612000</v>
      </c>
    </row>
    <row r="1084" spans="1:16" ht="45" customHeight="1" x14ac:dyDescent="0.45">
      <c r="A1084" s="14">
        <v>1069</v>
      </c>
      <c r="B1084" s="5" t="s">
        <v>35</v>
      </c>
      <c r="C1084" s="5" t="s">
        <v>388</v>
      </c>
      <c r="D1084" s="5" t="s">
        <v>3343</v>
      </c>
      <c r="E1084" s="6" t="s">
        <v>1181</v>
      </c>
      <c r="F1084" s="5" t="s">
        <v>1933</v>
      </c>
      <c r="G1084" s="12"/>
      <c r="H1084" s="12">
        <f>VLOOKUP(D1084,'[1]Раздел 1'!$D$13:$P$2328,5,0)</f>
        <v>1982</v>
      </c>
      <c r="I1084" s="12">
        <f>VLOOKUP(D1084,'[1]Раздел 1'!$D$13:$P$2328,6,0)</f>
        <v>3640.9</v>
      </c>
      <c r="J1084" s="12" t="str">
        <f>VLOOKUP(D1084,'[1]Раздел 1'!$D$13:$P$2328,7,0)</f>
        <v>кирпич</v>
      </c>
      <c r="K1084" s="12">
        <f>VLOOKUP(D1084,'[1]Раздел 1'!$D$13:$P$2328,8,0)</f>
        <v>9</v>
      </c>
      <c r="L1084" s="12">
        <f>VLOOKUP(D1084,'[1]Раздел 1'!$D$13:$P$2328,9,0)</f>
        <v>1</v>
      </c>
      <c r="M1084" s="12">
        <f>VLOOKUP(D1084,'[1]Раздел 1'!$D$13:$P$2328,10,0)</f>
        <v>1</v>
      </c>
      <c r="N1084" s="12">
        <f>VLOOKUP(D1084,'[1]Раздел 1'!$D$13:$P$2328,11,0)</f>
        <v>0</v>
      </c>
      <c r="O1084" s="12">
        <f>VLOOKUP(D1084,'[1]Раздел 1'!$D$13:$P$2328,12,0)</f>
        <v>141</v>
      </c>
      <c r="P1084" s="12">
        <f>VLOOKUP(D1084,'[1]Раздел 1'!$D$13:$P$2328,13,0)</f>
        <v>41612000</v>
      </c>
    </row>
    <row r="1085" spans="1:16" ht="45" customHeight="1" x14ac:dyDescent="0.45">
      <c r="A1085" s="14">
        <v>1070</v>
      </c>
      <c r="B1085" s="5" t="s">
        <v>35</v>
      </c>
      <c r="C1085" s="5" t="s">
        <v>388</v>
      </c>
      <c r="D1085" s="5" t="s">
        <v>1975</v>
      </c>
      <c r="E1085" s="5" t="s">
        <v>1976</v>
      </c>
      <c r="F1085" s="5" t="s">
        <v>1934</v>
      </c>
      <c r="G1085" s="12"/>
      <c r="H1085" s="12">
        <f>VLOOKUP(D1085,'[1]Раздел 1'!$D$13:$P$2328,5,0)</f>
        <v>2003</v>
      </c>
      <c r="I1085" s="12">
        <f>VLOOKUP(D1085,'[1]Раздел 1'!$D$13:$P$2328,6,0)</f>
        <v>8123.4</v>
      </c>
      <c r="J1085" s="12" t="s">
        <v>1950</v>
      </c>
      <c r="K1085" s="12">
        <f>VLOOKUP(D1085,'[1]Раздел 1'!$D$13:$P$2328,8,0)</f>
        <v>9</v>
      </c>
      <c r="L1085" s="12">
        <f>VLOOKUP(D1085,'[1]Раздел 1'!$D$13:$P$2328,9,0)</f>
        <v>0</v>
      </c>
      <c r="M1085" s="12">
        <v>0</v>
      </c>
      <c r="N1085" s="12">
        <v>0</v>
      </c>
      <c r="O1085" s="12">
        <f>VLOOKUP(D1085,'[1]Раздел 1'!$D$13:$P$2328,12,0)</f>
        <v>0</v>
      </c>
      <c r="P1085" s="12">
        <f>VLOOKUP(D1085,'[1]Раздел 1'!$D$13:$P$2328,13,0)</f>
        <v>41612000</v>
      </c>
    </row>
    <row r="1086" spans="1:16" ht="45" customHeight="1" x14ac:dyDescent="0.45">
      <c r="A1086" s="14">
        <v>1071</v>
      </c>
      <c r="B1086" s="5" t="s">
        <v>35</v>
      </c>
      <c r="C1086" s="5" t="s">
        <v>388</v>
      </c>
      <c r="D1086" s="6" t="s">
        <v>3344</v>
      </c>
      <c r="E1086" s="6" t="s">
        <v>581</v>
      </c>
      <c r="F1086" s="5" t="s">
        <v>1933</v>
      </c>
      <c r="G1086" s="12"/>
      <c r="H1086" s="12">
        <f>VLOOKUP(D1086,'[1]Раздел 1'!$D$13:$P$2328,5,0)</f>
        <v>1993</v>
      </c>
      <c r="I1086" s="12">
        <f>VLOOKUP(D1086,'[1]Раздел 1'!$D$13:$P$2328,6,0)</f>
        <v>7512.6</v>
      </c>
      <c r="J1086" s="12" t="str">
        <f>VLOOKUP(D1086,'[1]Раздел 1'!$D$13:$P$2328,7,0)</f>
        <v>панели</v>
      </c>
      <c r="K1086" s="12">
        <f>VLOOKUP(D1086,'[1]Раздел 1'!$D$13:$P$2328,8,0)</f>
        <v>10</v>
      </c>
      <c r="L1086" s="12">
        <f>VLOOKUP(D1086,'[1]Раздел 1'!$D$13:$P$2328,9,0)</f>
        <v>3</v>
      </c>
      <c r="M1086" s="12">
        <f>VLOOKUP(D1086,'[1]Раздел 1'!$D$13:$P$2328,10,0)</f>
        <v>3</v>
      </c>
      <c r="N1086" s="12">
        <f>VLOOKUP(D1086,'[1]Раздел 1'!$D$13:$P$2328,11,0)</f>
        <v>0</v>
      </c>
      <c r="O1086" s="12">
        <f>VLOOKUP(D1086,'[1]Раздел 1'!$D$13:$P$2328,12,0)</f>
        <v>300</v>
      </c>
      <c r="P1086" s="12">
        <f>VLOOKUP(D1086,'[1]Раздел 1'!$D$13:$P$2328,13,0)</f>
        <v>41612000</v>
      </c>
    </row>
    <row r="1087" spans="1:16" ht="45" customHeight="1" x14ac:dyDescent="0.45">
      <c r="A1087" s="14">
        <v>1072</v>
      </c>
      <c r="B1087" s="5" t="s">
        <v>35</v>
      </c>
      <c r="C1087" s="5" t="s">
        <v>388</v>
      </c>
      <c r="D1087" s="6" t="s">
        <v>3345</v>
      </c>
      <c r="E1087" s="6" t="s">
        <v>1079</v>
      </c>
      <c r="F1087" s="5" t="s">
        <v>1933</v>
      </c>
      <c r="G1087" s="12"/>
      <c r="H1087" s="12">
        <f>VLOOKUP(D1087,'[1]Раздел 1'!$D$13:$P$2328,5,0)</f>
        <v>1994</v>
      </c>
      <c r="I1087" s="12">
        <f>VLOOKUP(D1087,'[1]Раздел 1'!$D$13:$P$2328,6,0)</f>
        <v>7505.4</v>
      </c>
      <c r="J1087" s="12" t="str">
        <f>VLOOKUP(D1087,'[1]Раздел 1'!$D$13:$P$2328,7,0)</f>
        <v>панели</v>
      </c>
      <c r="K1087" s="12">
        <f>VLOOKUP(D1087,'[1]Раздел 1'!$D$13:$P$2328,8,0)</f>
        <v>10</v>
      </c>
      <c r="L1087" s="12">
        <f>VLOOKUP(D1087,'[1]Раздел 1'!$D$13:$P$2328,9,0)</f>
        <v>3</v>
      </c>
      <c r="M1087" s="12">
        <f>VLOOKUP(D1087,'[1]Раздел 1'!$D$13:$P$2328,10,0)</f>
        <v>3</v>
      </c>
      <c r="N1087" s="12">
        <f>VLOOKUP(D1087,'[1]Раздел 1'!$D$13:$P$2328,11,0)</f>
        <v>0</v>
      </c>
      <c r="O1087" s="12">
        <f>VLOOKUP(D1087,'[1]Раздел 1'!$D$13:$P$2328,12,0)</f>
        <v>326</v>
      </c>
      <c r="P1087" s="12">
        <f>VLOOKUP(D1087,'[1]Раздел 1'!$D$13:$P$2328,13,0)</f>
        <v>41612000</v>
      </c>
    </row>
    <row r="1088" spans="1:16" ht="45" customHeight="1" x14ac:dyDescent="0.45">
      <c r="A1088" s="14">
        <v>1073</v>
      </c>
      <c r="B1088" s="6" t="s">
        <v>35</v>
      </c>
      <c r="C1088" s="6" t="s">
        <v>388</v>
      </c>
      <c r="D1088" s="6" t="s">
        <v>1970</v>
      </c>
      <c r="E1088" s="5" t="s">
        <v>1971</v>
      </c>
      <c r="F1088" s="5" t="s">
        <v>1933</v>
      </c>
      <c r="G1088" s="12"/>
      <c r="H1088" s="12">
        <f>VLOOKUP(D1088,'[1]Раздел 1'!$D$13:$P$2328,5,0)</f>
        <v>1998</v>
      </c>
      <c r="I1088" s="12">
        <f>VLOOKUP(D1088,'[1]Раздел 1'!$D$13:$P$2328,6,0)</f>
        <v>8341.58</v>
      </c>
      <c r="J1088" s="12" t="str">
        <f>VLOOKUP(D1088,'[1]Раздел 1'!$D$13:$P$2328,7,0)</f>
        <v>панели</v>
      </c>
      <c r="K1088" s="12">
        <f>VLOOKUP(D1088,'[1]Раздел 1'!$D$13:$P$2328,8,0)</f>
        <v>10</v>
      </c>
      <c r="L1088" s="12">
        <f>VLOOKUP(D1088,'[1]Раздел 1'!$D$13:$P$2328,9,0)</f>
        <v>0</v>
      </c>
      <c r="M1088" s="12">
        <f>VLOOKUP(D1088,'[1]Раздел 1'!$D$13:$P$2328,10,0)</f>
        <v>0</v>
      </c>
      <c r="N1088" s="12">
        <f>VLOOKUP(D1088,'[1]Раздел 1'!$D$13:$P$2328,11,0)</f>
        <v>0</v>
      </c>
      <c r="O1088" s="12">
        <f>VLOOKUP(D1088,'[1]Раздел 1'!$D$13:$P$2328,12,0)</f>
        <v>0</v>
      </c>
      <c r="P1088" s="12">
        <f>VLOOKUP(D1088,'[1]Раздел 1'!$D$13:$P$2328,13,0)</f>
        <v>41612000</v>
      </c>
    </row>
    <row r="1089" spans="1:16" ht="45" customHeight="1" x14ac:dyDescent="0.45">
      <c r="A1089" s="14">
        <v>1074</v>
      </c>
      <c r="B1089" s="5" t="s">
        <v>35</v>
      </c>
      <c r="C1089" s="5" t="s">
        <v>388</v>
      </c>
      <c r="D1089" s="5" t="s">
        <v>3346</v>
      </c>
      <c r="E1089" s="5" t="s">
        <v>1686</v>
      </c>
      <c r="F1089" s="5" t="s">
        <v>1933</v>
      </c>
      <c r="G1089" s="12"/>
      <c r="H1089" s="12">
        <f>VLOOKUP(D1089,'[1]Раздел 1'!$D$13:$P$2328,5,0)</f>
        <v>1993</v>
      </c>
      <c r="I1089" s="12">
        <f>VLOOKUP(D1089,'[1]Раздел 1'!$D$13:$P$2328,6,0)</f>
        <v>7800</v>
      </c>
      <c r="J1089" s="12" t="str">
        <f>VLOOKUP(D1089,'[1]Раздел 1'!$D$13:$P$2328,7,0)</f>
        <v>железобетон</v>
      </c>
      <c r="K1089" s="12">
        <f>VLOOKUP(D1089,'[1]Раздел 1'!$D$13:$P$2328,8,0)</f>
        <v>10</v>
      </c>
      <c r="L1089" s="12">
        <f>VLOOKUP(D1089,'[1]Раздел 1'!$D$13:$P$2328,9,0)</f>
        <v>3</v>
      </c>
      <c r="M1089" s="12">
        <f>VLOOKUP(D1089,'[1]Раздел 1'!$D$13:$P$2328,10,0)</f>
        <v>3</v>
      </c>
      <c r="N1089" s="12">
        <f>VLOOKUP(D1089,'[1]Раздел 1'!$D$13:$P$2328,11,0)</f>
        <v>0</v>
      </c>
      <c r="O1089" s="12">
        <f>VLOOKUP(D1089,'[1]Раздел 1'!$D$13:$P$2328,12,0)</f>
        <v>310</v>
      </c>
      <c r="P1089" s="12">
        <f>VLOOKUP(D1089,'[1]Раздел 1'!$D$13:$P$2328,13,0)</f>
        <v>41612000</v>
      </c>
    </row>
    <row r="1090" spans="1:16" ht="45" customHeight="1" x14ac:dyDescent="0.45">
      <c r="A1090" s="14">
        <v>1075</v>
      </c>
      <c r="B1090" s="5" t="s">
        <v>35</v>
      </c>
      <c r="C1090" s="5" t="s">
        <v>388</v>
      </c>
      <c r="D1090" s="5" t="s">
        <v>1954</v>
      </c>
      <c r="E1090" s="5" t="s">
        <v>1955</v>
      </c>
      <c r="F1090" s="5" t="s">
        <v>1933</v>
      </c>
      <c r="G1090" s="12"/>
      <c r="H1090" s="12">
        <f>VLOOKUP(D1090,'[1]Раздел 1'!$D$13:$P$2328,5,0)</f>
        <v>2000</v>
      </c>
      <c r="I1090" s="12">
        <f>VLOOKUP(D1090,'[1]Раздел 1'!$D$13:$P$2328,6,0)</f>
        <v>6185.9</v>
      </c>
      <c r="J1090" s="12" t="s">
        <v>1950</v>
      </c>
      <c r="K1090" s="12">
        <f>VLOOKUP(D1090,'[1]Раздел 1'!$D$13:$P$2328,8,0)</f>
        <v>8</v>
      </c>
      <c r="L1090" s="12">
        <f>VLOOKUP(D1090,'[1]Раздел 1'!$D$13:$P$2328,9,0)</f>
        <v>0</v>
      </c>
      <c r="M1090" s="12">
        <v>0</v>
      </c>
      <c r="N1090" s="12">
        <v>0</v>
      </c>
      <c r="O1090" s="12">
        <f>VLOOKUP(D1090,'[1]Раздел 1'!$D$13:$P$2328,12,0)</f>
        <v>0</v>
      </c>
      <c r="P1090" s="12">
        <f>VLOOKUP(D1090,'[1]Раздел 1'!$D$13:$P$2328,13,0)</f>
        <v>41612000</v>
      </c>
    </row>
    <row r="1091" spans="1:16" ht="45" customHeight="1" x14ac:dyDescent="0.45">
      <c r="A1091" s="14">
        <v>1076</v>
      </c>
      <c r="B1091" s="5" t="s">
        <v>35</v>
      </c>
      <c r="C1091" s="5" t="s">
        <v>388</v>
      </c>
      <c r="D1091" s="5" t="s">
        <v>3347</v>
      </c>
      <c r="E1091" s="5" t="s">
        <v>1687</v>
      </c>
      <c r="F1091" s="5" t="s">
        <v>1933</v>
      </c>
      <c r="G1091" s="12"/>
      <c r="H1091" s="12">
        <f>VLOOKUP(D1091,'[1]Раздел 1'!$D$13:$P$2328,5,0)</f>
        <v>2003</v>
      </c>
      <c r="I1091" s="12">
        <f>VLOOKUP(D1091,'[1]Раздел 1'!$D$13:$P$2328,6,0)</f>
        <v>1882.3</v>
      </c>
      <c r="J1091" s="12" t="str">
        <f>VLOOKUP(D1091,'[1]Раздел 1'!$D$13:$P$2328,7,0)</f>
        <v>кирпич</v>
      </c>
      <c r="K1091" s="12">
        <f>VLOOKUP(D1091,'[1]Раздел 1'!$D$13:$P$2328,8,0)</f>
        <v>5</v>
      </c>
      <c r="L1091" s="12">
        <f>VLOOKUP(D1091,'[1]Раздел 1'!$D$13:$P$2328,9,0)</f>
        <v>1</v>
      </c>
      <c r="M1091" s="12">
        <f>VLOOKUP(D1091,'[1]Раздел 1'!$D$13:$P$2328,10,0)</f>
        <v>0</v>
      </c>
      <c r="N1091" s="12">
        <f>VLOOKUP(D1091,'[1]Раздел 1'!$D$13:$P$2328,11,0)</f>
        <v>0</v>
      </c>
      <c r="O1091" s="12">
        <f>VLOOKUP(D1091,'[1]Раздел 1'!$D$13:$P$2328,12,0)</f>
        <v>48</v>
      </c>
      <c r="P1091" s="12">
        <f>VLOOKUP(D1091,'[1]Раздел 1'!$D$13:$P$2328,13,0)</f>
        <v>41612000</v>
      </c>
    </row>
    <row r="1092" spans="1:16" ht="45" customHeight="1" x14ac:dyDescent="0.45">
      <c r="A1092" s="14">
        <v>1077</v>
      </c>
      <c r="B1092" s="5" t="s">
        <v>35</v>
      </c>
      <c r="C1092" s="5" t="s">
        <v>388</v>
      </c>
      <c r="D1092" s="5" t="s">
        <v>3348</v>
      </c>
      <c r="E1092" s="5" t="s">
        <v>1688</v>
      </c>
      <c r="F1092" s="5" t="s">
        <v>1933</v>
      </c>
      <c r="G1092" s="12"/>
      <c r="H1092" s="12">
        <f>VLOOKUP(D1092,'[1]Раздел 1'!$D$13:$P$2328,5,0)</f>
        <v>2003</v>
      </c>
      <c r="I1092" s="12">
        <f>VLOOKUP(D1092,'[1]Раздел 1'!$D$13:$P$2328,6,0)</f>
        <v>1375.8</v>
      </c>
      <c r="J1092" s="12" t="str">
        <f>VLOOKUP(D1092,'[1]Раздел 1'!$D$13:$P$2328,7,0)</f>
        <v>кирпич</v>
      </c>
      <c r="K1092" s="12">
        <f>VLOOKUP(D1092,'[1]Раздел 1'!$D$13:$P$2328,8,0)</f>
        <v>5</v>
      </c>
      <c r="L1092" s="12">
        <f>VLOOKUP(D1092,'[1]Раздел 1'!$D$13:$P$2328,9,0)</f>
        <v>1</v>
      </c>
      <c r="M1092" s="12">
        <f>VLOOKUP(D1092,'[1]Раздел 1'!$D$13:$P$2328,10,0)</f>
        <v>0</v>
      </c>
      <c r="N1092" s="12">
        <f>VLOOKUP(D1092,'[1]Раздел 1'!$D$13:$P$2328,11,0)</f>
        <v>0</v>
      </c>
      <c r="O1092" s="12">
        <f>VLOOKUP(D1092,'[1]Раздел 1'!$D$13:$P$2328,12,0)</f>
        <v>21</v>
      </c>
      <c r="P1092" s="12">
        <f>VLOOKUP(D1092,'[1]Раздел 1'!$D$13:$P$2328,13,0)</f>
        <v>41612000</v>
      </c>
    </row>
    <row r="1093" spans="1:16" ht="45" customHeight="1" x14ac:dyDescent="0.45">
      <c r="A1093" s="14">
        <v>1078</v>
      </c>
      <c r="B1093" s="5" t="s">
        <v>35</v>
      </c>
      <c r="C1093" s="5" t="s">
        <v>388</v>
      </c>
      <c r="D1093" s="5" t="s">
        <v>3349</v>
      </c>
      <c r="E1093" s="5" t="s">
        <v>1341</v>
      </c>
      <c r="F1093" s="5" t="s">
        <v>1933</v>
      </c>
      <c r="G1093" s="12"/>
      <c r="H1093" s="12">
        <f>VLOOKUP(D1093,'[1]Раздел 1'!$D$13:$P$2328,5,0)</f>
        <v>1961</v>
      </c>
      <c r="I1093" s="12">
        <f>VLOOKUP(D1093,'[1]Раздел 1'!$D$13:$P$2328,6,0)</f>
        <v>1656</v>
      </c>
      <c r="J1093" s="12" t="str">
        <f>VLOOKUP(D1093,'[1]Раздел 1'!$D$13:$P$2328,7,0)</f>
        <v>кирпич</v>
      </c>
      <c r="K1093" s="12">
        <f>VLOOKUP(D1093,'[1]Раздел 1'!$D$13:$P$2328,8,0)</f>
        <v>3</v>
      </c>
      <c r="L1093" s="12">
        <f>VLOOKUP(D1093,'[1]Раздел 1'!$D$13:$P$2328,9,0)</f>
        <v>3</v>
      </c>
      <c r="M1093" s="12">
        <f>VLOOKUP(D1093,'[1]Раздел 1'!$D$13:$P$2328,10,0)</f>
        <v>0</v>
      </c>
      <c r="N1093" s="12">
        <f>VLOOKUP(D1093,'[1]Раздел 1'!$D$13:$P$2328,11,0)</f>
        <v>0</v>
      </c>
      <c r="O1093" s="12">
        <f>VLOOKUP(D1093,'[1]Раздел 1'!$D$13:$P$2328,12,0)</f>
        <v>55</v>
      </c>
      <c r="P1093" s="12">
        <f>VLOOKUP(D1093,'[1]Раздел 1'!$D$13:$P$2328,13,0)</f>
        <v>41612000</v>
      </c>
    </row>
    <row r="1094" spans="1:16" ht="45" customHeight="1" x14ac:dyDescent="0.45">
      <c r="A1094" s="14">
        <v>1079</v>
      </c>
      <c r="B1094" s="5" t="s">
        <v>35</v>
      </c>
      <c r="C1094" s="5" t="s">
        <v>388</v>
      </c>
      <c r="D1094" s="5" t="s">
        <v>3350</v>
      </c>
      <c r="E1094" s="5" t="s">
        <v>1410</v>
      </c>
      <c r="F1094" s="5" t="s">
        <v>1933</v>
      </c>
      <c r="G1094" s="12"/>
      <c r="H1094" s="12">
        <f>VLOOKUP(D1094,'[1]Раздел 1'!$D$13:$P$2328,5,0)</f>
        <v>1968</v>
      </c>
      <c r="I1094" s="12">
        <f>VLOOKUP(D1094,'[1]Раздел 1'!$D$13:$P$2328,6,0)</f>
        <v>2809.8</v>
      </c>
      <c r="J1094" s="12" t="str">
        <f>VLOOKUP(D1094,'[1]Раздел 1'!$D$13:$P$2328,7,0)</f>
        <v>панели</v>
      </c>
      <c r="K1094" s="12">
        <f>VLOOKUP(D1094,'[1]Раздел 1'!$D$13:$P$2328,8,0)</f>
        <v>5</v>
      </c>
      <c r="L1094" s="12">
        <f>VLOOKUP(D1094,'[1]Раздел 1'!$D$13:$P$2328,9,0)</f>
        <v>3</v>
      </c>
      <c r="M1094" s="12">
        <f>VLOOKUP(D1094,'[1]Раздел 1'!$D$13:$P$2328,10,0)</f>
        <v>0</v>
      </c>
      <c r="N1094" s="12">
        <f>VLOOKUP(D1094,'[1]Раздел 1'!$D$13:$P$2328,11,0)</f>
        <v>0</v>
      </c>
      <c r="O1094" s="12">
        <f>VLOOKUP(D1094,'[1]Раздел 1'!$D$13:$P$2328,12,0)</f>
        <v>95</v>
      </c>
      <c r="P1094" s="12">
        <f>VLOOKUP(D1094,'[1]Раздел 1'!$D$13:$P$2328,13,0)</f>
        <v>41612000</v>
      </c>
    </row>
    <row r="1095" spans="1:16" ht="45" customHeight="1" x14ac:dyDescent="0.45">
      <c r="A1095" s="14">
        <v>1080</v>
      </c>
      <c r="B1095" s="5" t="s">
        <v>35</v>
      </c>
      <c r="C1095" s="5" t="s">
        <v>388</v>
      </c>
      <c r="D1095" s="5" t="s">
        <v>3351</v>
      </c>
      <c r="E1095" s="5" t="s">
        <v>1620</v>
      </c>
      <c r="F1095" s="5" t="s">
        <v>1933</v>
      </c>
      <c r="G1095" s="12"/>
      <c r="H1095" s="12">
        <f>VLOOKUP(D1095,'[1]Раздел 1'!$D$13:$P$2328,5,0)</f>
        <v>1974</v>
      </c>
      <c r="I1095" s="12">
        <f>VLOOKUP(D1095,'[1]Раздел 1'!$D$13:$P$2328,6,0)</f>
        <v>3837.2</v>
      </c>
      <c r="J1095" s="12" t="str">
        <f>VLOOKUP(D1095,'[1]Раздел 1'!$D$13:$P$2328,7,0)</f>
        <v>панели</v>
      </c>
      <c r="K1095" s="12">
        <f>VLOOKUP(D1095,'[1]Раздел 1'!$D$13:$P$2328,8,0)</f>
        <v>5</v>
      </c>
      <c r="L1095" s="12">
        <f>VLOOKUP(D1095,'[1]Раздел 1'!$D$13:$P$2328,9,0)</f>
        <v>5</v>
      </c>
      <c r="M1095" s="12">
        <f>VLOOKUP(D1095,'[1]Раздел 1'!$D$13:$P$2328,10,0)</f>
        <v>0</v>
      </c>
      <c r="N1095" s="12">
        <f>VLOOKUP(D1095,'[1]Раздел 1'!$D$13:$P$2328,11,0)</f>
        <v>0</v>
      </c>
      <c r="O1095" s="12">
        <f>VLOOKUP(D1095,'[1]Раздел 1'!$D$13:$P$2328,12,0)</f>
        <v>128</v>
      </c>
      <c r="P1095" s="12">
        <f>VLOOKUP(D1095,'[1]Раздел 1'!$D$13:$P$2328,13,0)</f>
        <v>41612000</v>
      </c>
    </row>
    <row r="1096" spans="1:16" ht="45" customHeight="1" x14ac:dyDescent="0.45">
      <c r="A1096" s="14">
        <v>1081</v>
      </c>
      <c r="B1096" s="6" t="s">
        <v>35</v>
      </c>
      <c r="C1096" s="6" t="s">
        <v>3352</v>
      </c>
      <c r="D1096" s="6" t="s">
        <v>3353</v>
      </c>
      <c r="E1096" s="5" t="s">
        <v>2030</v>
      </c>
      <c r="F1096" s="5" t="s">
        <v>1933</v>
      </c>
      <c r="G1096" s="12"/>
      <c r="H1096" s="12">
        <f>VLOOKUP(D1096,'[1]Раздел 1'!$D$13:$P$2328,5,0)</f>
        <v>1960</v>
      </c>
      <c r="I1096" s="12">
        <f>VLOOKUP(D1096,'[1]Раздел 1'!$D$13:$P$2328,6,0)</f>
        <v>694.8</v>
      </c>
      <c r="J1096" s="12" t="str">
        <f>VLOOKUP(D1096,'[1]Раздел 1'!$D$13:$P$2328,7,0)</f>
        <v>панели</v>
      </c>
      <c r="K1096" s="12">
        <f>VLOOKUP(D1096,'[1]Раздел 1'!$D$13:$P$2328,8,0)</f>
        <v>2</v>
      </c>
      <c r="L1096" s="12">
        <f>VLOOKUP(D1096,'[1]Раздел 1'!$D$13:$P$2328,9,0)</f>
        <v>0</v>
      </c>
      <c r="M1096" s="12">
        <f>VLOOKUP(D1096,'[1]Раздел 1'!$D$13:$P$2328,10,0)</f>
        <v>0</v>
      </c>
      <c r="N1096" s="12">
        <f>VLOOKUP(D1096,'[1]Раздел 1'!$D$13:$P$2328,11,0)</f>
        <v>0</v>
      </c>
      <c r="O1096" s="12">
        <f>VLOOKUP(D1096,'[1]Раздел 1'!$D$13:$P$2328,12,0)</f>
        <v>0</v>
      </c>
      <c r="P1096" s="12">
        <f>VLOOKUP(D1096,'[1]Раздел 1'!$D$13:$P$2328,13,0)</f>
        <v>41612000</v>
      </c>
    </row>
    <row r="1097" spans="1:16" ht="45" customHeight="1" x14ac:dyDescent="0.45">
      <c r="A1097" s="14">
        <v>1082</v>
      </c>
      <c r="B1097" s="5" t="s">
        <v>93</v>
      </c>
      <c r="C1097" s="5" t="s">
        <v>94</v>
      </c>
      <c r="D1097" s="6" t="s">
        <v>3354</v>
      </c>
      <c r="E1097" s="6" t="s">
        <v>238</v>
      </c>
      <c r="F1097" s="5" t="s">
        <v>1933</v>
      </c>
      <c r="G1097" s="12"/>
      <c r="H1097" s="12">
        <f>VLOOKUP(D1097,'[1]Раздел 1'!$D$13:$P$2328,5,0)</f>
        <v>1954</v>
      </c>
      <c r="I1097" s="12">
        <f>VLOOKUP(D1097,'[1]Раздел 1'!$D$13:$P$2328,6,0)</f>
        <v>528.20000000000005</v>
      </c>
      <c r="J1097" s="12" t="str">
        <f>VLOOKUP(D1097,'[1]Раздел 1'!$D$13:$P$2328,7,0)</f>
        <v>кирпич</v>
      </c>
      <c r="K1097" s="12">
        <f>VLOOKUP(D1097,'[1]Раздел 1'!$D$13:$P$2328,8,0)</f>
        <v>2</v>
      </c>
      <c r="L1097" s="12">
        <f>VLOOKUP(D1097,'[1]Раздел 1'!$D$13:$P$2328,9,0)</f>
        <v>1</v>
      </c>
      <c r="M1097" s="12">
        <f>VLOOKUP(D1097,'[1]Раздел 1'!$D$13:$P$2328,10,0)</f>
        <v>0</v>
      </c>
      <c r="N1097" s="12">
        <f>VLOOKUP(D1097,'[1]Раздел 1'!$D$13:$P$2328,11,0)</f>
        <v>0</v>
      </c>
      <c r="O1097" s="12">
        <f>VLOOKUP(D1097,'[1]Раздел 1'!$D$13:$P$2328,12,0)</f>
        <v>22</v>
      </c>
      <c r="P1097" s="12">
        <f>VLOOKUP(D1097,'[1]Раздел 1'!$D$13:$P$2328,13,0)</f>
        <v>41642000</v>
      </c>
    </row>
    <row r="1098" spans="1:16" ht="45" customHeight="1" x14ac:dyDescent="0.45">
      <c r="A1098" s="14">
        <v>1083</v>
      </c>
      <c r="B1098" s="5" t="s">
        <v>93</v>
      </c>
      <c r="C1098" s="5" t="s">
        <v>94</v>
      </c>
      <c r="D1098" s="5" t="s">
        <v>3355</v>
      </c>
      <c r="E1098" s="5" t="s">
        <v>1175</v>
      </c>
      <c r="F1098" s="5" t="s">
        <v>1933</v>
      </c>
      <c r="G1098" s="12"/>
      <c r="H1098" s="12">
        <f>VLOOKUP(D1098,'[1]Раздел 1'!$D$13:$P$2328,5,0)</f>
        <v>1947</v>
      </c>
      <c r="I1098" s="12">
        <f>VLOOKUP(D1098,'[1]Раздел 1'!$D$13:$P$2328,6,0)</f>
        <v>273.7</v>
      </c>
      <c r="J1098" s="12" t="str">
        <f>VLOOKUP(D1098,'[1]Раздел 1'!$D$13:$P$2328,7,0)</f>
        <v>кирпич</v>
      </c>
      <c r="K1098" s="12">
        <f>VLOOKUP(D1098,'[1]Раздел 1'!$D$13:$P$2328,8,0)</f>
        <v>2</v>
      </c>
      <c r="L1098" s="12">
        <f>VLOOKUP(D1098,'[1]Раздел 1'!$D$13:$P$2328,9,0)</f>
        <v>1</v>
      </c>
      <c r="M1098" s="12">
        <f>VLOOKUP(D1098,'[1]Раздел 1'!$D$13:$P$2328,10,0)</f>
        <v>0</v>
      </c>
      <c r="N1098" s="12">
        <f>VLOOKUP(D1098,'[1]Раздел 1'!$D$13:$P$2328,11,0)</f>
        <v>0</v>
      </c>
      <c r="O1098" s="12">
        <f>VLOOKUP(D1098,'[1]Раздел 1'!$D$13:$P$2328,12,0)</f>
        <v>11</v>
      </c>
      <c r="P1098" s="12">
        <f>VLOOKUP(D1098,'[1]Раздел 1'!$D$13:$P$2328,13,0)</f>
        <v>41642000</v>
      </c>
    </row>
    <row r="1099" spans="1:16" ht="45" customHeight="1" x14ac:dyDescent="0.45">
      <c r="A1099" s="14">
        <v>1084</v>
      </c>
      <c r="B1099" s="5" t="s">
        <v>93</v>
      </c>
      <c r="C1099" s="5" t="s">
        <v>94</v>
      </c>
      <c r="D1099" s="5" t="s">
        <v>3356</v>
      </c>
      <c r="E1099" s="5" t="s">
        <v>1834</v>
      </c>
      <c r="F1099" s="5" t="s">
        <v>1933</v>
      </c>
      <c r="G1099" s="12"/>
      <c r="H1099" s="12">
        <f>VLOOKUP(D1099,'[1]Раздел 1'!$D$13:$P$2328,5,0)</f>
        <v>1965</v>
      </c>
      <c r="I1099" s="12">
        <f>VLOOKUP(D1099,'[1]Раздел 1'!$D$13:$P$2328,6,0)</f>
        <v>3364.2</v>
      </c>
      <c r="J1099" s="12" t="str">
        <f>VLOOKUP(D1099,'[1]Раздел 1'!$D$13:$P$2328,7,0)</f>
        <v>кирпич</v>
      </c>
      <c r="K1099" s="12">
        <f>VLOOKUP(D1099,'[1]Раздел 1'!$D$13:$P$2328,8,0)</f>
        <v>5</v>
      </c>
      <c r="L1099" s="12">
        <f>VLOOKUP(D1099,'[1]Раздел 1'!$D$13:$P$2328,9,0)</f>
        <v>4</v>
      </c>
      <c r="M1099" s="12">
        <f>VLOOKUP(D1099,'[1]Раздел 1'!$D$13:$P$2328,10,0)</f>
        <v>0</v>
      </c>
      <c r="N1099" s="12">
        <f>VLOOKUP(D1099,'[1]Раздел 1'!$D$13:$P$2328,11,0)</f>
        <v>0</v>
      </c>
      <c r="O1099" s="12">
        <f>VLOOKUP(D1099,'[1]Раздел 1'!$D$13:$P$2328,12,0)</f>
        <v>157</v>
      </c>
      <c r="P1099" s="12">
        <f>VLOOKUP(D1099,'[1]Раздел 1'!$D$13:$P$2328,13,0)</f>
        <v>41642000</v>
      </c>
    </row>
    <row r="1100" spans="1:16" ht="45" customHeight="1" x14ac:dyDescent="0.45">
      <c r="A1100" s="14">
        <v>1085</v>
      </c>
      <c r="B1100" s="5" t="s">
        <v>93</v>
      </c>
      <c r="C1100" s="5" t="s">
        <v>94</v>
      </c>
      <c r="D1100" s="5" t="s">
        <v>3357</v>
      </c>
      <c r="E1100" s="5" t="s">
        <v>399</v>
      </c>
      <c r="F1100" s="5" t="s">
        <v>1933</v>
      </c>
      <c r="G1100" s="12"/>
      <c r="H1100" s="12">
        <f>VLOOKUP(D1100,'[1]Раздел 1'!$D$13:$P$2328,5,0)</f>
        <v>1952</v>
      </c>
      <c r="I1100" s="12">
        <f>VLOOKUP(D1100,'[1]Раздел 1'!$D$13:$P$2328,6,0)</f>
        <v>402.6</v>
      </c>
      <c r="J1100" s="12" t="str">
        <f>VLOOKUP(D1100,'[1]Раздел 1'!$D$13:$P$2328,7,0)</f>
        <v>кирпич</v>
      </c>
      <c r="K1100" s="12">
        <f>VLOOKUP(D1100,'[1]Раздел 1'!$D$13:$P$2328,8,0)</f>
        <v>2</v>
      </c>
      <c r="L1100" s="12">
        <f>VLOOKUP(D1100,'[1]Раздел 1'!$D$13:$P$2328,9,0)</f>
        <v>1</v>
      </c>
      <c r="M1100" s="12">
        <f>VLOOKUP(D1100,'[1]Раздел 1'!$D$13:$P$2328,10,0)</f>
        <v>0</v>
      </c>
      <c r="N1100" s="12">
        <f>VLOOKUP(D1100,'[1]Раздел 1'!$D$13:$P$2328,11,0)</f>
        <v>0</v>
      </c>
      <c r="O1100" s="12">
        <f>VLOOKUP(D1100,'[1]Раздел 1'!$D$13:$P$2328,12,0)</f>
        <v>16</v>
      </c>
      <c r="P1100" s="12">
        <f>VLOOKUP(D1100,'[1]Раздел 1'!$D$13:$P$2328,13,0)</f>
        <v>41642000</v>
      </c>
    </row>
    <row r="1101" spans="1:16" ht="45" customHeight="1" x14ac:dyDescent="0.45">
      <c r="A1101" s="14">
        <v>1086</v>
      </c>
      <c r="B1101" s="5" t="s">
        <v>93</v>
      </c>
      <c r="C1101" s="5" t="s">
        <v>94</v>
      </c>
      <c r="D1101" s="6" t="s">
        <v>3358</v>
      </c>
      <c r="E1101" s="6" t="s">
        <v>1132</v>
      </c>
      <c r="F1101" s="5" t="s">
        <v>1933</v>
      </c>
      <c r="G1101" s="12"/>
      <c r="H1101" s="12">
        <f>VLOOKUP(D1101,'[1]Раздел 1'!$D$13:$P$2328,5,0)</f>
        <v>1964</v>
      </c>
      <c r="I1101" s="12">
        <f>VLOOKUP(D1101,'[1]Раздел 1'!$D$13:$P$2328,6,0)</f>
        <v>1293.2</v>
      </c>
      <c r="J1101" s="12" t="str">
        <f>VLOOKUP(D1101,'[1]Раздел 1'!$D$13:$P$2328,7,0)</f>
        <v>кирпич</v>
      </c>
      <c r="K1101" s="12">
        <f>VLOOKUP(D1101,'[1]Раздел 1'!$D$13:$P$2328,8,0)</f>
        <v>4</v>
      </c>
      <c r="L1101" s="12">
        <f>VLOOKUP(D1101,'[1]Раздел 1'!$D$13:$P$2328,9,0)</f>
        <v>2</v>
      </c>
      <c r="M1101" s="12">
        <f>VLOOKUP(D1101,'[1]Раздел 1'!$D$13:$P$2328,10,0)</f>
        <v>0</v>
      </c>
      <c r="N1101" s="12">
        <f>VLOOKUP(D1101,'[1]Раздел 1'!$D$13:$P$2328,11,0)</f>
        <v>0</v>
      </c>
      <c r="O1101" s="12">
        <f>VLOOKUP(D1101,'[1]Раздел 1'!$D$13:$P$2328,12,0)</f>
        <v>49</v>
      </c>
      <c r="P1101" s="12">
        <f>VLOOKUP(D1101,'[1]Раздел 1'!$D$13:$P$2328,13,0)</f>
        <v>41642000</v>
      </c>
    </row>
    <row r="1102" spans="1:16" ht="45" customHeight="1" x14ac:dyDescent="0.45">
      <c r="A1102" s="14">
        <v>1087</v>
      </c>
      <c r="B1102" s="5" t="s">
        <v>93</v>
      </c>
      <c r="C1102" s="5" t="s">
        <v>94</v>
      </c>
      <c r="D1102" s="5" t="s">
        <v>3359</v>
      </c>
      <c r="E1102" s="5" t="s">
        <v>1835</v>
      </c>
      <c r="F1102" s="5" t="s">
        <v>1933</v>
      </c>
      <c r="G1102" s="12"/>
      <c r="H1102" s="12">
        <f>VLOOKUP(D1102,'[1]Раздел 1'!$D$13:$P$2328,5,0)</f>
        <v>1961</v>
      </c>
      <c r="I1102" s="12">
        <f>VLOOKUP(D1102,'[1]Раздел 1'!$D$13:$P$2328,6,0)</f>
        <v>973</v>
      </c>
      <c r="J1102" s="12" t="str">
        <f>VLOOKUP(D1102,'[1]Раздел 1'!$D$13:$P$2328,7,0)</f>
        <v>кирпич</v>
      </c>
      <c r="K1102" s="12">
        <f>VLOOKUP(D1102,'[1]Раздел 1'!$D$13:$P$2328,8,0)</f>
        <v>3</v>
      </c>
      <c r="L1102" s="12">
        <f>VLOOKUP(D1102,'[1]Раздел 1'!$D$13:$P$2328,9,0)</f>
        <v>2</v>
      </c>
      <c r="M1102" s="12">
        <f>VLOOKUP(D1102,'[1]Раздел 1'!$D$13:$P$2328,10,0)</f>
        <v>0</v>
      </c>
      <c r="N1102" s="12">
        <f>VLOOKUP(D1102,'[1]Раздел 1'!$D$13:$P$2328,11,0)</f>
        <v>0</v>
      </c>
      <c r="O1102" s="12">
        <f>VLOOKUP(D1102,'[1]Раздел 1'!$D$13:$P$2328,12,0)</f>
        <v>35</v>
      </c>
      <c r="P1102" s="12">
        <f>VLOOKUP(D1102,'[1]Раздел 1'!$D$13:$P$2328,13,0)</f>
        <v>41642000</v>
      </c>
    </row>
    <row r="1103" spans="1:16" ht="45" customHeight="1" x14ac:dyDescent="0.45">
      <c r="A1103" s="14">
        <v>1088</v>
      </c>
      <c r="B1103" s="5" t="s">
        <v>93</v>
      </c>
      <c r="C1103" s="5" t="s">
        <v>94</v>
      </c>
      <c r="D1103" s="5" t="s">
        <v>3360</v>
      </c>
      <c r="E1103" s="5" t="s">
        <v>1836</v>
      </c>
      <c r="F1103" s="5" t="s">
        <v>1933</v>
      </c>
      <c r="G1103" s="12"/>
      <c r="H1103" s="12">
        <f>VLOOKUP(D1103,'[1]Раздел 1'!$D$13:$P$2328,5,0)</f>
        <v>1957</v>
      </c>
      <c r="I1103" s="12">
        <f>VLOOKUP(D1103,'[1]Раздел 1'!$D$13:$P$2328,6,0)</f>
        <v>1069</v>
      </c>
      <c r="J1103" s="12" t="str">
        <f>VLOOKUP(D1103,'[1]Раздел 1'!$D$13:$P$2328,7,0)</f>
        <v>кирпич</v>
      </c>
      <c r="K1103" s="12">
        <f>VLOOKUP(D1103,'[1]Раздел 1'!$D$13:$P$2328,8,0)</f>
        <v>2</v>
      </c>
      <c r="L1103" s="12">
        <f>VLOOKUP(D1103,'[1]Раздел 1'!$D$13:$P$2328,9,0)</f>
        <v>3</v>
      </c>
      <c r="M1103" s="12">
        <f>VLOOKUP(D1103,'[1]Раздел 1'!$D$13:$P$2328,10,0)</f>
        <v>0</v>
      </c>
      <c r="N1103" s="12">
        <f>VLOOKUP(D1103,'[1]Раздел 1'!$D$13:$P$2328,11,0)</f>
        <v>0</v>
      </c>
      <c r="O1103" s="12">
        <f>VLOOKUP(D1103,'[1]Раздел 1'!$D$13:$P$2328,12,0)</f>
        <v>23</v>
      </c>
      <c r="P1103" s="12">
        <f>VLOOKUP(D1103,'[1]Раздел 1'!$D$13:$P$2328,13,0)</f>
        <v>41642000</v>
      </c>
    </row>
    <row r="1104" spans="1:16" ht="45" customHeight="1" x14ac:dyDescent="0.45">
      <c r="A1104" s="14">
        <v>1089</v>
      </c>
      <c r="B1104" s="5" t="s">
        <v>93</v>
      </c>
      <c r="C1104" s="5" t="s">
        <v>94</v>
      </c>
      <c r="D1104" s="5" t="s">
        <v>3361</v>
      </c>
      <c r="E1104" s="5" t="s">
        <v>1837</v>
      </c>
      <c r="F1104" s="5" t="s">
        <v>1933</v>
      </c>
      <c r="G1104" s="12"/>
      <c r="H1104" s="12">
        <f>VLOOKUP(D1104,'[1]Раздел 1'!$D$13:$P$2328,5,0)</f>
        <v>1975</v>
      </c>
      <c r="I1104" s="12">
        <f>VLOOKUP(D1104,'[1]Раздел 1'!$D$13:$P$2328,6,0)</f>
        <v>4651.3</v>
      </c>
      <c r="J1104" s="12" t="str">
        <f>VLOOKUP(D1104,'[1]Раздел 1'!$D$13:$P$2328,7,0)</f>
        <v>кирпич</v>
      </c>
      <c r="K1104" s="12">
        <f>VLOOKUP(D1104,'[1]Раздел 1'!$D$13:$P$2328,8,0)</f>
        <v>9</v>
      </c>
      <c r="L1104" s="12">
        <f>VLOOKUP(D1104,'[1]Раздел 1'!$D$13:$P$2328,9,0)</f>
        <v>1</v>
      </c>
      <c r="M1104" s="12">
        <f>VLOOKUP(D1104,'[1]Раздел 1'!$D$13:$P$2328,10,0)</f>
        <v>1</v>
      </c>
      <c r="N1104" s="12">
        <f>VLOOKUP(D1104,'[1]Раздел 1'!$D$13:$P$2328,11,0)</f>
        <v>0</v>
      </c>
      <c r="O1104" s="12">
        <f>VLOOKUP(D1104,'[1]Раздел 1'!$D$13:$P$2328,12,0)</f>
        <v>45</v>
      </c>
      <c r="P1104" s="12">
        <f>VLOOKUP(D1104,'[1]Раздел 1'!$D$13:$P$2328,13,0)</f>
        <v>41642000</v>
      </c>
    </row>
    <row r="1105" spans="1:16" ht="45" customHeight="1" x14ac:dyDescent="0.45">
      <c r="A1105" s="14">
        <v>1090</v>
      </c>
      <c r="B1105" s="5" t="s">
        <v>93</v>
      </c>
      <c r="C1105" s="5" t="s">
        <v>94</v>
      </c>
      <c r="D1105" s="5" t="s">
        <v>3362</v>
      </c>
      <c r="E1105" s="5" t="s">
        <v>1096</v>
      </c>
      <c r="F1105" s="5" t="s">
        <v>1933</v>
      </c>
      <c r="G1105" s="12"/>
      <c r="H1105" s="12">
        <f>VLOOKUP(D1105,'[1]Раздел 1'!$D$13:$P$2328,5,0)</f>
        <v>1951</v>
      </c>
      <c r="I1105" s="12">
        <f>VLOOKUP(D1105,'[1]Раздел 1'!$D$13:$P$2328,6,0)</f>
        <v>598.29999999999995</v>
      </c>
      <c r="J1105" s="12" t="str">
        <f>VLOOKUP(D1105,'[1]Раздел 1'!$D$13:$P$2328,7,0)</f>
        <v>кирпич</v>
      </c>
      <c r="K1105" s="12">
        <f>VLOOKUP(D1105,'[1]Раздел 1'!$D$13:$P$2328,8,0)</f>
        <v>2</v>
      </c>
      <c r="L1105" s="12">
        <f>VLOOKUP(D1105,'[1]Раздел 1'!$D$13:$P$2328,9,0)</f>
        <v>2</v>
      </c>
      <c r="M1105" s="12">
        <f>VLOOKUP(D1105,'[1]Раздел 1'!$D$13:$P$2328,10,0)</f>
        <v>0</v>
      </c>
      <c r="N1105" s="12">
        <f>VLOOKUP(D1105,'[1]Раздел 1'!$D$13:$P$2328,11,0)</f>
        <v>0</v>
      </c>
      <c r="O1105" s="12">
        <f>VLOOKUP(D1105,'[1]Раздел 1'!$D$13:$P$2328,12,0)</f>
        <v>10</v>
      </c>
      <c r="P1105" s="12">
        <f>VLOOKUP(D1105,'[1]Раздел 1'!$D$13:$P$2328,13,0)</f>
        <v>41642000</v>
      </c>
    </row>
    <row r="1106" spans="1:16" ht="45" customHeight="1" x14ac:dyDescent="0.45">
      <c r="A1106" s="14">
        <v>1091</v>
      </c>
      <c r="B1106" s="5" t="s">
        <v>93</v>
      </c>
      <c r="C1106" s="5" t="s">
        <v>94</v>
      </c>
      <c r="D1106" s="5" t="s">
        <v>3363</v>
      </c>
      <c r="E1106" s="5" t="s">
        <v>335</v>
      </c>
      <c r="F1106" s="5" t="s">
        <v>1933</v>
      </c>
      <c r="G1106" s="12"/>
      <c r="H1106" s="12">
        <f>VLOOKUP(D1106,'[1]Раздел 1'!$D$13:$P$2328,5,0)</f>
        <v>1947</v>
      </c>
      <c r="I1106" s="12">
        <f>VLOOKUP(D1106,'[1]Раздел 1'!$D$13:$P$2328,6,0)</f>
        <v>746.2</v>
      </c>
      <c r="J1106" s="12" t="str">
        <f>VLOOKUP(D1106,'[1]Раздел 1'!$D$13:$P$2328,7,0)</f>
        <v>кирпич</v>
      </c>
      <c r="K1106" s="12">
        <f>VLOOKUP(D1106,'[1]Раздел 1'!$D$13:$P$2328,8,0)</f>
        <v>2</v>
      </c>
      <c r="L1106" s="12">
        <f>VLOOKUP(D1106,'[1]Раздел 1'!$D$13:$P$2328,9,0)</f>
        <v>2</v>
      </c>
      <c r="M1106" s="12">
        <f>VLOOKUP(D1106,'[1]Раздел 1'!$D$13:$P$2328,10,0)</f>
        <v>0</v>
      </c>
      <c r="N1106" s="12">
        <f>VLOOKUP(D1106,'[1]Раздел 1'!$D$13:$P$2328,11,0)</f>
        <v>0</v>
      </c>
      <c r="O1106" s="12">
        <f>VLOOKUP(D1106,'[1]Раздел 1'!$D$13:$P$2328,12,0)</f>
        <v>35</v>
      </c>
      <c r="P1106" s="12">
        <f>VLOOKUP(D1106,'[1]Раздел 1'!$D$13:$P$2328,13,0)</f>
        <v>41642000</v>
      </c>
    </row>
    <row r="1107" spans="1:16" ht="45" customHeight="1" x14ac:dyDescent="0.45">
      <c r="A1107" s="14">
        <v>1092</v>
      </c>
      <c r="B1107" s="5" t="s">
        <v>93</v>
      </c>
      <c r="C1107" s="5" t="s">
        <v>94</v>
      </c>
      <c r="D1107" s="5" t="s">
        <v>3364</v>
      </c>
      <c r="E1107" s="5" t="s">
        <v>534</v>
      </c>
      <c r="F1107" s="5" t="s">
        <v>1933</v>
      </c>
      <c r="G1107" s="12"/>
      <c r="H1107" s="12">
        <f>VLOOKUP(D1107,'[1]Раздел 1'!$D$13:$P$2328,5,0)</f>
        <v>1948</v>
      </c>
      <c r="I1107" s="12">
        <f>VLOOKUP(D1107,'[1]Раздел 1'!$D$13:$P$2328,6,0)</f>
        <v>286.7</v>
      </c>
      <c r="J1107" s="12" t="str">
        <f>VLOOKUP(D1107,'[1]Раздел 1'!$D$13:$P$2328,7,0)</f>
        <v>кирпич</v>
      </c>
      <c r="K1107" s="12">
        <f>VLOOKUP(D1107,'[1]Раздел 1'!$D$13:$P$2328,8,0)</f>
        <v>2</v>
      </c>
      <c r="L1107" s="12">
        <f>VLOOKUP(D1107,'[1]Раздел 1'!$D$13:$P$2328,9,0)</f>
        <v>1</v>
      </c>
      <c r="M1107" s="12">
        <f>VLOOKUP(D1107,'[1]Раздел 1'!$D$13:$P$2328,10,0)</f>
        <v>0</v>
      </c>
      <c r="N1107" s="12">
        <f>VLOOKUP(D1107,'[1]Раздел 1'!$D$13:$P$2328,11,0)</f>
        <v>0</v>
      </c>
      <c r="O1107" s="12">
        <f>VLOOKUP(D1107,'[1]Раздел 1'!$D$13:$P$2328,12,0)</f>
        <v>12</v>
      </c>
      <c r="P1107" s="12">
        <f>VLOOKUP(D1107,'[1]Раздел 1'!$D$13:$P$2328,13,0)</f>
        <v>41642000</v>
      </c>
    </row>
    <row r="1108" spans="1:16" ht="45" customHeight="1" x14ac:dyDescent="0.45">
      <c r="A1108" s="14">
        <v>1093</v>
      </c>
      <c r="B1108" s="5" t="s">
        <v>93</v>
      </c>
      <c r="C1108" s="5" t="s">
        <v>94</v>
      </c>
      <c r="D1108" s="5" t="s">
        <v>3365</v>
      </c>
      <c r="E1108" s="5" t="s">
        <v>138</v>
      </c>
      <c r="F1108" s="5" t="s">
        <v>1933</v>
      </c>
      <c r="G1108" s="12"/>
      <c r="H1108" s="12">
        <f>VLOOKUP(D1108,'[1]Раздел 1'!$D$13:$P$2328,5,0)</f>
        <v>1949</v>
      </c>
      <c r="I1108" s="12">
        <f>VLOOKUP(D1108,'[1]Раздел 1'!$D$13:$P$2328,6,0)</f>
        <v>287.8</v>
      </c>
      <c r="J1108" s="12" t="str">
        <f>VLOOKUP(D1108,'[1]Раздел 1'!$D$13:$P$2328,7,0)</f>
        <v>кирпич</v>
      </c>
      <c r="K1108" s="12">
        <f>VLOOKUP(D1108,'[1]Раздел 1'!$D$13:$P$2328,8,0)</f>
        <v>2</v>
      </c>
      <c r="L1108" s="12">
        <f>VLOOKUP(D1108,'[1]Раздел 1'!$D$13:$P$2328,9,0)</f>
        <v>1</v>
      </c>
      <c r="M1108" s="12">
        <f>VLOOKUP(D1108,'[1]Раздел 1'!$D$13:$P$2328,10,0)</f>
        <v>0</v>
      </c>
      <c r="N1108" s="12">
        <f>VLOOKUP(D1108,'[1]Раздел 1'!$D$13:$P$2328,11,0)</f>
        <v>0</v>
      </c>
      <c r="O1108" s="12">
        <f>VLOOKUP(D1108,'[1]Раздел 1'!$D$13:$P$2328,12,0)</f>
        <v>6</v>
      </c>
      <c r="P1108" s="12">
        <f>VLOOKUP(D1108,'[1]Раздел 1'!$D$13:$P$2328,13,0)</f>
        <v>41642000</v>
      </c>
    </row>
    <row r="1109" spans="1:16" ht="45" customHeight="1" x14ac:dyDescent="0.45">
      <c r="A1109" s="14">
        <v>1094</v>
      </c>
      <c r="B1109" s="5" t="s">
        <v>93</v>
      </c>
      <c r="C1109" s="5" t="s">
        <v>94</v>
      </c>
      <c r="D1109" s="5" t="s">
        <v>3366</v>
      </c>
      <c r="E1109" s="5" t="s">
        <v>1008</v>
      </c>
      <c r="F1109" s="5" t="s">
        <v>1933</v>
      </c>
      <c r="G1109" s="12"/>
      <c r="H1109" s="12">
        <f>VLOOKUP(D1109,'[1]Раздел 1'!$D$13:$P$2328,5,0)</f>
        <v>1952</v>
      </c>
      <c r="I1109" s="12">
        <f>VLOOKUP(D1109,'[1]Раздел 1'!$D$13:$P$2328,6,0)</f>
        <v>1402.4</v>
      </c>
      <c r="J1109" s="12" t="str">
        <f>VLOOKUP(D1109,'[1]Раздел 1'!$D$13:$P$2328,7,0)</f>
        <v>кирпич</v>
      </c>
      <c r="K1109" s="12">
        <f>VLOOKUP(D1109,'[1]Раздел 1'!$D$13:$P$2328,8,0)</f>
        <v>2</v>
      </c>
      <c r="L1109" s="12">
        <f>VLOOKUP(D1109,'[1]Раздел 1'!$D$13:$P$2328,9,0)</f>
        <v>2</v>
      </c>
      <c r="M1109" s="12">
        <f>VLOOKUP(D1109,'[1]Раздел 1'!$D$13:$P$2328,10,0)</f>
        <v>0</v>
      </c>
      <c r="N1109" s="12">
        <f>VLOOKUP(D1109,'[1]Раздел 1'!$D$13:$P$2328,11,0)</f>
        <v>0</v>
      </c>
      <c r="O1109" s="12">
        <f>VLOOKUP(D1109,'[1]Раздел 1'!$D$13:$P$2328,12,0)</f>
        <v>21</v>
      </c>
      <c r="P1109" s="12">
        <f>VLOOKUP(D1109,'[1]Раздел 1'!$D$13:$P$2328,13,0)</f>
        <v>41642000</v>
      </c>
    </row>
    <row r="1110" spans="1:16" ht="45" customHeight="1" x14ac:dyDescent="0.45">
      <c r="A1110" s="14">
        <v>1095</v>
      </c>
      <c r="B1110" s="5" t="s">
        <v>93</v>
      </c>
      <c r="C1110" s="5" t="s">
        <v>94</v>
      </c>
      <c r="D1110" s="5" t="s">
        <v>3367</v>
      </c>
      <c r="E1110" s="5" t="s">
        <v>1938</v>
      </c>
      <c r="F1110" s="5" t="s">
        <v>1933</v>
      </c>
      <c r="G1110" s="12"/>
      <c r="H1110" s="12">
        <f>VLOOKUP(D1110,'[1]Раздел 1'!$D$13:$P$2328,5,0)</f>
        <v>1965</v>
      </c>
      <c r="I1110" s="12">
        <f>VLOOKUP(D1110,'[1]Раздел 1'!$D$13:$P$2328,6,0)</f>
        <v>6307.65</v>
      </c>
      <c r="J1110" s="12" t="str">
        <f>VLOOKUP(D1110,'[1]Раздел 1'!$D$13:$P$2328,7,0)</f>
        <v>железобетон</v>
      </c>
      <c r="K1110" s="12">
        <f>VLOOKUP(D1110,'[1]Раздел 1'!$D$13:$P$2328,8,0)</f>
        <v>5</v>
      </c>
      <c r="L1110" s="12">
        <f>VLOOKUP(D1110,'[1]Раздел 1'!$D$13:$P$2328,9,0)</f>
        <v>8</v>
      </c>
      <c r="M1110" s="12">
        <f>VLOOKUP(D1110,'[1]Раздел 1'!$D$13:$P$2328,10,0)</f>
        <v>0</v>
      </c>
      <c r="N1110" s="12">
        <f>VLOOKUP(D1110,'[1]Раздел 1'!$D$13:$P$2328,11,0)</f>
        <v>0</v>
      </c>
      <c r="O1110" s="12">
        <f>VLOOKUP(D1110,'[1]Раздел 1'!$D$13:$P$2328,12,0)</f>
        <v>225</v>
      </c>
      <c r="P1110" s="12">
        <f>VLOOKUP(D1110,'[1]Раздел 1'!$D$13:$P$2328,13,0)</f>
        <v>41642000</v>
      </c>
    </row>
    <row r="1111" spans="1:16" ht="45" customHeight="1" x14ac:dyDescent="0.45">
      <c r="A1111" s="14">
        <v>1096</v>
      </c>
      <c r="B1111" s="5" t="s">
        <v>93</v>
      </c>
      <c r="C1111" s="5" t="s">
        <v>94</v>
      </c>
      <c r="D1111" s="5" t="s">
        <v>3368</v>
      </c>
      <c r="E1111" s="5" t="s">
        <v>1626</v>
      </c>
      <c r="F1111" s="5" t="s">
        <v>1933</v>
      </c>
      <c r="G1111" s="12"/>
      <c r="H1111" s="12">
        <f>VLOOKUP(D1111,'[1]Раздел 1'!$D$13:$P$2328,5,0)</f>
        <v>1951</v>
      </c>
      <c r="I1111" s="12">
        <f>VLOOKUP(D1111,'[1]Раздел 1'!$D$13:$P$2328,6,0)</f>
        <v>821.7</v>
      </c>
      <c r="J1111" s="12" t="str">
        <f>VLOOKUP(D1111,'[1]Раздел 1'!$D$13:$P$2328,7,0)</f>
        <v>кирпич</v>
      </c>
      <c r="K1111" s="12">
        <f>VLOOKUP(D1111,'[1]Раздел 1'!$D$13:$P$2328,8,0)</f>
        <v>2</v>
      </c>
      <c r="L1111" s="12">
        <f>VLOOKUP(D1111,'[1]Раздел 1'!$D$13:$P$2328,9,0)</f>
        <v>3</v>
      </c>
      <c r="M1111" s="12">
        <f>VLOOKUP(D1111,'[1]Раздел 1'!$D$13:$P$2328,10,0)</f>
        <v>0</v>
      </c>
      <c r="N1111" s="12">
        <f>VLOOKUP(D1111,'[1]Раздел 1'!$D$13:$P$2328,11,0)</f>
        <v>0</v>
      </c>
      <c r="O1111" s="12">
        <f>VLOOKUP(D1111,'[1]Раздел 1'!$D$13:$P$2328,12,0)</f>
        <v>25</v>
      </c>
      <c r="P1111" s="12">
        <f>VLOOKUP(D1111,'[1]Раздел 1'!$D$13:$P$2328,13,0)</f>
        <v>41642000</v>
      </c>
    </row>
    <row r="1112" spans="1:16" ht="45" customHeight="1" x14ac:dyDescent="0.45">
      <c r="A1112" s="14">
        <v>1097</v>
      </c>
      <c r="B1112" s="5" t="s">
        <v>93</v>
      </c>
      <c r="C1112" s="5" t="s">
        <v>94</v>
      </c>
      <c r="D1112" s="5" t="s">
        <v>3369</v>
      </c>
      <c r="E1112" s="5" t="s">
        <v>462</v>
      </c>
      <c r="F1112" s="5" t="s">
        <v>1933</v>
      </c>
      <c r="G1112" s="12"/>
      <c r="H1112" s="12">
        <f>VLOOKUP(D1112,'[1]Раздел 1'!$D$13:$P$2328,5,0)</f>
        <v>1952</v>
      </c>
      <c r="I1112" s="12">
        <f>VLOOKUP(D1112,'[1]Раздел 1'!$D$13:$P$2328,6,0)</f>
        <v>400.8</v>
      </c>
      <c r="J1112" s="12" t="str">
        <f>VLOOKUP(D1112,'[1]Раздел 1'!$D$13:$P$2328,7,0)</f>
        <v>кирпич</v>
      </c>
      <c r="K1112" s="12">
        <f>VLOOKUP(D1112,'[1]Раздел 1'!$D$13:$P$2328,8,0)</f>
        <v>2</v>
      </c>
      <c r="L1112" s="12">
        <f>VLOOKUP(D1112,'[1]Раздел 1'!$D$13:$P$2328,9,0)</f>
        <v>1</v>
      </c>
      <c r="M1112" s="12">
        <f>VLOOKUP(D1112,'[1]Раздел 1'!$D$13:$P$2328,10,0)</f>
        <v>0</v>
      </c>
      <c r="N1112" s="12">
        <f>VLOOKUP(D1112,'[1]Раздел 1'!$D$13:$P$2328,11,0)</f>
        <v>0</v>
      </c>
      <c r="O1112" s="12">
        <f>VLOOKUP(D1112,'[1]Раздел 1'!$D$13:$P$2328,12,0)</f>
        <v>16</v>
      </c>
      <c r="P1112" s="12">
        <f>VLOOKUP(D1112,'[1]Раздел 1'!$D$13:$P$2328,13,0)</f>
        <v>41642000</v>
      </c>
    </row>
    <row r="1113" spans="1:16" ht="45" customHeight="1" x14ac:dyDescent="0.45">
      <c r="A1113" s="14">
        <v>1098</v>
      </c>
      <c r="B1113" s="5" t="s">
        <v>93</v>
      </c>
      <c r="C1113" s="5" t="s">
        <v>94</v>
      </c>
      <c r="D1113" s="5" t="s">
        <v>3370</v>
      </c>
      <c r="E1113" s="5" t="s">
        <v>95</v>
      </c>
      <c r="F1113" s="5" t="s">
        <v>1933</v>
      </c>
      <c r="G1113" s="12"/>
      <c r="H1113" s="12">
        <f>VLOOKUP(D1113,'[1]Раздел 1'!$D$13:$P$2328,5,0)</f>
        <v>1952</v>
      </c>
      <c r="I1113" s="12">
        <f>VLOOKUP(D1113,'[1]Раздел 1'!$D$13:$P$2328,6,0)</f>
        <v>302.10000000000002</v>
      </c>
      <c r="J1113" s="12" t="str">
        <f>VLOOKUP(D1113,'[1]Раздел 1'!$D$13:$P$2328,7,0)</f>
        <v>кирпич</v>
      </c>
      <c r="K1113" s="12">
        <f>VLOOKUP(D1113,'[1]Раздел 1'!$D$13:$P$2328,8,0)</f>
        <v>2</v>
      </c>
      <c r="L1113" s="12">
        <f>VLOOKUP(D1113,'[1]Раздел 1'!$D$13:$P$2328,9,0)</f>
        <v>1</v>
      </c>
      <c r="M1113" s="12">
        <f>VLOOKUP(D1113,'[1]Раздел 1'!$D$13:$P$2328,10,0)</f>
        <v>0</v>
      </c>
      <c r="N1113" s="12">
        <f>VLOOKUP(D1113,'[1]Раздел 1'!$D$13:$P$2328,11,0)</f>
        <v>0</v>
      </c>
      <c r="O1113" s="12">
        <f>VLOOKUP(D1113,'[1]Раздел 1'!$D$13:$P$2328,12,0)</f>
        <v>16</v>
      </c>
      <c r="P1113" s="12">
        <f>VLOOKUP(D1113,'[1]Раздел 1'!$D$13:$P$2328,13,0)</f>
        <v>41642000</v>
      </c>
    </row>
    <row r="1114" spans="1:16" ht="45" customHeight="1" x14ac:dyDescent="0.45">
      <c r="A1114" s="14">
        <v>1099</v>
      </c>
      <c r="B1114" s="5" t="s">
        <v>93</v>
      </c>
      <c r="C1114" s="5" t="s">
        <v>94</v>
      </c>
      <c r="D1114" s="5" t="s">
        <v>3371</v>
      </c>
      <c r="E1114" s="5" t="s">
        <v>1352</v>
      </c>
      <c r="F1114" s="5" t="s">
        <v>1933</v>
      </c>
      <c r="G1114" s="12"/>
      <c r="H1114" s="12">
        <f>VLOOKUP(D1114,'[1]Раздел 1'!$D$13:$P$2328,5,0)</f>
        <v>1948</v>
      </c>
      <c r="I1114" s="12">
        <f>VLOOKUP(D1114,'[1]Раздел 1'!$D$13:$P$2328,6,0)</f>
        <v>765.8</v>
      </c>
      <c r="J1114" s="12" t="str">
        <f>VLOOKUP(D1114,'[1]Раздел 1'!$D$13:$P$2328,7,0)</f>
        <v>кирпич</v>
      </c>
      <c r="K1114" s="12">
        <f>VLOOKUP(D1114,'[1]Раздел 1'!$D$13:$P$2328,8,0)</f>
        <v>2</v>
      </c>
      <c r="L1114" s="12">
        <f>VLOOKUP(D1114,'[1]Раздел 1'!$D$13:$P$2328,9,0)</f>
        <v>2</v>
      </c>
      <c r="M1114" s="12">
        <f>VLOOKUP(D1114,'[1]Раздел 1'!$D$13:$P$2328,10,0)</f>
        <v>0</v>
      </c>
      <c r="N1114" s="12">
        <f>VLOOKUP(D1114,'[1]Раздел 1'!$D$13:$P$2328,11,0)</f>
        <v>0</v>
      </c>
      <c r="O1114" s="12">
        <f>VLOOKUP(D1114,'[1]Раздел 1'!$D$13:$P$2328,12,0)</f>
        <v>28</v>
      </c>
      <c r="P1114" s="12">
        <f>VLOOKUP(D1114,'[1]Раздел 1'!$D$13:$P$2328,13,0)</f>
        <v>41642000</v>
      </c>
    </row>
    <row r="1115" spans="1:16" ht="45" customHeight="1" x14ac:dyDescent="0.45">
      <c r="A1115" s="14">
        <v>1100</v>
      </c>
      <c r="B1115" s="5" t="s">
        <v>93</v>
      </c>
      <c r="C1115" s="5" t="s">
        <v>94</v>
      </c>
      <c r="D1115" s="6" t="s">
        <v>3372</v>
      </c>
      <c r="E1115" s="6" t="s">
        <v>973</v>
      </c>
      <c r="F1115" s="5" t="s">
        <v>1933</v>
      </c>
      <c r="G1115" s="12"/>
      <c r="H1115" s="12">
        <f>VLOOKUP(D1115,'[1]Раздел 1'!$D$13:$P$2328,5,0)</f>
        <v>1955</v>
      </c>
      <c r="I1115" s="12">
        <f>VLOOKUP(D1115,'[1]Раздел 1'!$D$13:$P$2328,6,0)</f>
        <v>380.2</v>
      </c>
      <c r="J1115" s="12" t="str">
        <f>VLOOKUP(D1115,'[1]Раздел 1'!$D$13:$P$2328,7,0)</f>
        <v>кирпич</v>
      </c>
      <c r="K1115" s="12">
        <f>VLOOKUP(D1115,'[1]Раздел 1'!$D$13:$P$2328,8,0)</f>
        <v>2</v>
      </c>
      <c r="L1115" s="12">
        <f>VLOOKUP(D1115,'[1]Раздел 1'!$D$13:$P$2328,9,0)</f>
        <v>2</v>
      </c>
      <c r="M1115" s="12">
        <f>VLOOKUP(D1115,'[1]Раздел 1'!$D$13:$P$2328,10,0)</f>
        <v>0</v>
      </c>
      <c r="N1115" s="12">
        <f>VLOOKUP(D1115,'[1]Раздел 1'!$D$13:$P$2328,11,0)</f>
        <v>0</v>
      </c>
      <c r="O1115" s="12">
        <f>VLOOKUP(D1115,'[1]Раздел 1'!$D$13:$P$2328,12,0)</f>
        <v>14</v>
      </c>
      <c r="P1115" s="12">
        <f>VLOOKUP(D1115,'[1]Раздел 1'!$D$13:$P$2328,13,0)</f>
        <v>41642000</v>
      </c>
    </row>
    <row r="1116" spans="1:16" ht="45" customHeight="1" x14ac:dyDescent="0.45">
      <c r="A1116" s="14">
        <v>1101</v>
      </c>
      <c r="B1116" s="5" t="s">
        <v>44</v>
      </c>
      <c r="C1116" s="5" t="s">
        <v>45</v>
      </c>
      <c r="D1116" s="5" t="s">
        <v>3373</v>
      </c>
      <c r="E1116" s="5" t="s">
        <v>916</v>
      </c>
      <c r="F1116" s="5" t="s">
        <v>1933</v>
      </c>
      <c r="G1116" s="12"/>
      <c r="H1116" s="12">
        <f>VLOOKUP(D1116,'[1]Раздел 1'!$D$13:$P$2328,5,0)</f>
        <v>1984</v>
      </c>
      <c r="I1116" s="12">
        <f>VLOOKUP(D1116,'[1]Раздел 1'!$D$13:$P$2328,6,0)</f>
        <v>2046.8</v>
      </c>
      <c r="J1116" s="12" t="str">
        <f>VLOOKUP(D1116,'[1]Раздел 1'!$D$13:$P$2328,7,0)</f>
        <v>кирпич</v>
      </c>
      <c r="K1116" s="12">
        <f>VLOOKUP(D1116,'[1]Раздел 1'!$D$13:$P$2328,8,0)</f>
        <v>10</v>
      </c>
      <c r="L1116" s="12">
        <f>VLOOKUP(D1116,'[1]Раздел 1'!$D$13:$P$2328,9,0)</f>
        <v>1</v>
      </c>
      <c r="M1116" s="12">
        <f>VLOOKUP(D1116,'[1]Раздел 1'!$D$13:$P$2328,10,0)</f>
        <v>1</v>
      </c>
      <c r="N1116" s="12">
        <f>VLOOKUP(D1116,'[1]Раздел 1'!$D$13:$P$2328,11,0)</f>
        <v>0</v>
      </c>
      <c r="O1116" s="12">
        <f>VLOOKUP(D1116,'[1]Раздел 1'!$D$13:$P$2328,12,0)</f>
        <v>87</v>
      </c>
      <c r="P1116" s="12">
        <f>VLOOKUP(D1116,'[1]Раздел 1'!$D$13:$P$2328,13,0)</f>
        <v>41754000</v>
      </c>
    </row>
    <row r="1117" spans="1:16" ht="45" customHeight="1" x14ac:dyDescent="0.45">
      <c r="A1117" s="14">
        <v>1102</v>
      </c>
      <c r="B1117" s="5" t="s">
        <v>44</v>
      </c>
      <c r="C1117" s="5" t="s">
        <v>45</v>
      </c>
      <c r="D1117" s="5" t="s">
        <v>3374</v>
      </c>
      <c r="E1117" s="5" t="s">
        <v>1367</v>
      </c>
      <c r="F1117" s="5" t="s">
        <v>1933</v>
      </c>
      <c r="G1117" s="12"/>
      <c r="H1117" s="12">
        <f>VLOOKUP(D1117,'[1]Раздел 1'!$D$13:$P$2328,5,0)</f>
        <v>1975</v>
      </c>
      <c r="I1117" s="12">
        <f>VLOOKUP(D1117,'[1]Раздел 1'!$D$13:$P$2328,6,0)</f>
        <v>6677.5</v>
      </c>
      <c r="J1117" s="12" t="str">
        <f>VLOOKUP(D1117,'[1]Раздел 1'!$D$13:$P$2328,7,0)</f>
        <v>кирпич</v>
      </c>
      <c r="K1117" s="12">
        <f>VLOOKUP(D1117,'[1]Раздел 1'!$D$13:$P$2328,8,0)</f>
        <v>5</v>
      </c>
      <c r="L1117" s="12">
        <f>VLOOKUP(D1117,'[1]Раздел 1'!$D$13:$P$2328,9,0)</f>
        <v>10</v>
      </c>
      <c r="M1117" s="12">
        <f>VLOOKUP(D1117,'[1]Раздел 1'!$D$13:$P$2328,10,0)</f>
        <v>0</v>
      </c>
      <c r="N1117" s="12">
        <f>VLOOKUP(D1117,'[1]Раздел 1'!$D$13:$P$2328,11,0)</f>
        <v>0</v>
      </c>
      <c r="O1117" s="12">
        <f>VLOOKUP(D1117,'[1]Раздел 1'!$D$13:$P$2328,12,0)</f>
        <v>275</v>
      </c>
      <c r="P1117" s="12">
        <f>VLOOKUP(D1117,'[1]Раздел 1'!$D$13:$P$2328,13,0)</f>
        <v>41754000</v>
      </c>
    </row>
    <row r="1118" spans="1:16" ht="45" customHeight="1" x14ac:dyDescent="0.45">
      <c r="A1118" s="14">
        <v>1103</v>
      </c>
      <c r="B1118" s="6" t="s">
        <v>44</v>
      </c>
      <c r="C1118" s="6" t="s">
        <v>45</v>
      </c>
      <c r="D1118" s="6" t="s">
        <v>2173</v>
      </c>
      <c r="E1118" s="5" t="s">
        <v>2174</v>
      </c>
      <c r="F1118" s="5" t="s">
        <v>1933</v>
      </c>
      <c r="G1118" s="12"/>
      <c r="H1118" s="12">
        <f>VLOOKUP(D1118,'[1]Раздел 1'!$D$13:$P$2328,5,0)</f>
        <v>1975</v>
      </c>
      <c r="I1118" s="12">
        <f>VLOOKUP(D1118,'[1]Раздел 1'!$D$13:$P$2328,6,0)</f>
        <v>1389.1</v>
      </c>
      <c r="J1118" s="12" t="str">
        <f>VLOOKUP(D1118,'[1]Раздел 1'!$D$13:$P$2328,7,0)</f>
        <v>кирпич</v>
      </c>
      <c r="K1118" s="12">
        <f>VLOOKUP(D1118,'[1]Раздел 1'!$D$13:$P$2328,8,0)</f>
        <v>5</v>
      </c>
      <c r="L1118" s="12">
        <f>VLOOKUP(D1118,'[1]Раздел 1'!$D$13:$P$2328,9,0)</f>
        <v>2</v>
      </c>
      <c r="M1118" s="12">
        <f>VLOOKUP(D1118,'[1]Раздел 1'!$D$13:$P$2328,10,0)</f>
        <v>0</v>
      </c>
      <c r="N1118" s="12">
        <f>VLOOKUP(D1118,'[1]Раздел 1'!$D$13:$P$2328,11,0)</f>
        <v>0</v>
      </c>
      <c r="O1118" s="12">
        <f>VLOOKUP(D1118,'[1]Раздел 1'!$D$13:$P$2328,12,0)</f>
        <v>61</v>
      </c>
      <c r="P1118" s="12">
        <f>VLOOKUP(D1118,'[1]Раздел 1'!$D$13:$P$2328,13,0)</f>
        <v>41754000</v>
      </c>
    </row>
    <row r="1119" spans="1:16" ht="45" customHeight="1" x14ac:dyDescent="0.45">
      <c r="A1119" s="14">
        <v>1104</v>
      </c>
      <c r="B1119" s="6" t="s">
        <v>44</v>
      </c>
      <c r="C1119" s="6" t="s">
        <v>45</v>
      </c>
      <c r="D1119" s="6" t="s">
        <v>2175</v>
      </c>
      <c r="E1119" s="5" t="s">
        <v>2176</v>
      </c>
      <c r="F1119" s="5" t="s">
        <v>1933</v>
      </c>
      <c r="G1119" s="12"/>
      <c r="H1119" s="12">
        <f>VLOOKUP(D1119,'[1]Раздел 1'!$D$13:$P$2328,5,0)</f>
        <v>1976</v>
      </c>
      <c r="I1119" s="12">
        <f>VLOOKUP(D1119,'[1]Раздел 1'!$D$13:$P$2328,6,0)</f>
        <v>1356.7</v>
      </c>
      <c r="J1119" s="12" t="str">
        <f>VLOOKUP(D1119,'[1]Раздел 1'!$D$13:$P$2328,7,0)</f>
        <v>кирпич</v>
      </c>
      <c r="K1119" s="12">
        <f>VLOOKUP(D1119,'[1]Раздел 1'!$D$13:$P$2328,8,0)</f>
        <v>5</v>
      </c>
      <c r="L1119" s="12">
        <f>VLOOKUP(D1119,'[1]Раздел 1'!$D$13:$P$2328,9,0)</f>
        <v>2</v>
      </c>
      <c r="M1119" s="12">
        <f>VLOOKUP(D1119,'[1]Раздел 1'!$D$13:$P$2328,10,0)</f>
        <v>0</v>
      </c>
      <c r="N1119" s="12">
        <f>VLOOKUP(D1119,'[1]Раздел 1'!$D$13:$P$2328,11,0)</f>
        <v>0</v>
      </c>
      <c r="O1119" s="12">
        <f>VLOOKUP(D1119,'[1]Раздел 1'!$D$13:$P$2328,12,0)</f>
        <v>48</v>
      </c>
      <c r="P1119" s="12">
        <f>VLOOKUP(D1119,'[1]Раздел 1'!$D$13:$P$2328,13,0)</f>
        <v>41754000</v>
      </c>
    </row>
    <row r="1120" spans="1:16" ht="45" customHeight="1" x14ac:dyDescent="0.45">
      <c r="A1120" s="14">
        <v>1105</v>
      </c>
      <c r="B1120" s="6" t="s">
        <v>44</v>
      </c>
      <c r="C1120" s="6" t="s">
        <v>45</v>
      </c>
      <c r="D1120" s="6" t="s">
        <v>2177</v>
      </c>
      <c r="E1120" s="5" t="s">
        <v>2178</v>
      </c>
      <c r="F1120" s="5" t="s">
        <v>1933</v>
      </c>
      <c r="G1120" s="12"/>
      <c r="H1120" s="12">
        <f>VLOOKUP(D1120,'[1]Раздел 1'!$D$13:$P$2328,5,0)</f>
        <v>1977</v>
      </c>
      <c r="I1120" s="12">
        <f>VLOOKUP(D1120,'[1]Раздел 1'!$D$13:$P$2328,6,0)</f>
        <v>1596.2</v>
      </c>
      <c r="J1120" s="12" t="str">
        <f>VLOOKUP(D1120,'[1]Раздел 1'!$D$13:$P$2328,7,0)</f>
        <v>кирпич</v>
      </c>
      <c r="K1120" s="12">
        <f>VLOOKUP(D1120,'[1]Раздел 1'!$D$13:$P$2328,8,0)</f>
        <v>5</v>
      </c>
      <c r="L1120" s="12">
        <f>VLOOKUP(D1120,'[1]Раздел 1'!$D$13:$P$2328,9,0)</f>
        <v>2</v>
      </c>
      <c r="M1120" s="12">
        <f>VLOOKUP(D1120,'[1]Раздел 1'!$D$13:$P$2328,10,0)</f>
        <v>0</v>
      </c>
      <c r="N1120" s="12">
        <f>VLOOKUP(D1120,'[1]Раздел 1'!$D$13:$P$2328,11,0)</f>
        <v>0</v>
      </c>
      <c r="O1120" s="12">
        <f>VLOOKUP(D1120,'[1]Раздел 1'!$D$13:$P$2328,12,0)</f>
        <v>66</v>
      </c>
      <c r="P1120" s="12">
        <f>VLOOKUP(D1120,'[1]Раздел 1'!$D$13:$P$2328,13,0)</f>
        <v>41754000</v>
      </c>
    </row>
    <row r="1121" spans="1:16" ht="45" customHeight="1" x14ac:dyDescent="0.45">
      <c r="A1121" s="14">
        <v>1106</v>
      </c>
      <c r="B1121" s="5" t="s">
        <v>44</v>
      </c>
      <c r="C1121" s="5" t="s">
        <v>45</v>
      </c>
      <c r="D1121" s="5" t="s">
        <v>3375</v>
      </c>
      <c r="E1121" s="5" t="s">
        <v>1541</v>
      </c>
      <c r="F1121" s="5" t="s">
        <v>1933</v>
      </c>
      <c r="G1121" s="12"/>
      <c r="H1121" s="12">
        <f>VLOOKUP(D1121,'[1]Раздел 1'!$D$13:$P$2328,5,0)</f>
        <v>1986</v>
      </c>
      <c r="I1121" s="12">
        <f>VLOOKUP(D1121,'[1]Раздел 1'!$D$13:$P$2328,6,0)</f>
        <v>4732.3999999999996</v>
      </c>
      <c r="J1121" s="12" t="str">
        <f>VLOOKUP(D1121,'[1]Раздел 1'!$D$13:$P$2328,7,0)</f>
        <v>кирпич</v>
      </c>
      <c r="K1121" s="12">
        <f>VLOOKUP(D1121,'[1]Раздел 1'!$D$13:$P$2328,8,0)</f>
        <v>9</v>
      </c>
      <c r="L1121" s="12">
        <f>VLOOKUP(D1121,'[1]Раздел 1'!$D$13:$P$2328,9,0)</f>
        <v>1</v>
      </c>
      <c r="M1121" s="12">
        <f>VLOOKUP(D1121,'[1]Раздел 1'!$D$13:$P$2328,10,0)</f>
        <v>1</v>
      </c>
      <c r="N1121" s="12">
        <f>VLOOKUP(D1121,'[1]Раздел 1'!$D$13:$P$2328,11,0)</f>
        <v>0</v>
      </c>
      <c r="O1121" s="12">
        <f>VLOOKUP(D1121,'[1]Раздел 1'!$D$13:$P$2328,12,0)</f>
        <v>241</v>
      </c>
      <c r="P1121" s="12">
        <f>VLOOKUP(D1121,'[1]Раздел 1'!$D$13:$P$2328,13,0)</f>
        <v>41754000</v>
      </c>
    </row>
    <row r="1122" spans="1:16" ht="45" customHeight="1" x14ac:dyDescent="0.45">
      <c r="A1122" s="14">
        <v>1107</v>
      </c>
      <c r="B1122" s="5" t="s">
        <v>44</v>
      </c>
      <c r="C1122" s="5" t="s">
        <v>45</v>
      </c>
      <c r="D1122" s="5" t="s">
        <v>3376</v>
      </c>
      <c r="E1122" s="5" t="s">
        <v>1443</v>
      </c>
      <c r="F1122" s="5" t="s">
        <v>1933</v>
      </c>
      <c r="G1122" s="12"/>
      <c r="H1122" s="12">
        <f>VLOOKUP(D1122,'[1]Раздел 1'!$D$13:$P$2328,5,0)</f>
        <v>1974</v>
      </c>
      <c r="I1122" s="12">
        <f>VLOOKUP(D1122,'[1]Раздел 1'!$D$13:$P$2328,6,0)</f>
        <v>3983.3</v>
      </c>
      <c r="J1122" s="12" t="str">
        <f>VLOOKUP(D1122,'[1]Раздел 1'!$D$13:$P$2328,7,0)</f>
        <v>кирпич</v>
      </c>
      <c r="K1122" s="12">
        <f>VLOOKUP(D1122,'[1]Раздел 1'!$D$13:$P$2328,8,0)</f>
        <v>12</v>
      </c>
      <c r="L1122" s="12">
        <f>VLOOKUP(D1122,'[1]Раздел 1'!$D$13:$P$2328,9,0)</f>
        <v>1</v>
      </c>
      <c r="M1122" s="12">
        <f>VLOOKUP(D1122,'[1]Раздел 1'!$D$13:$P$2328,10,0)</f>
        <v>2</v>
      </c>
      <c r="N1122" s="12">
        <f>VLOOKUP(D1122,'[1]Раздел 1'!$D$13:$P$2328,11,0)</f>
        <v>0</v>
      </c>
      <c r="O1122" s="12">
        <f>VLOOKUP(D1122,'[1]Раздел 1'!$D$13:$P$2328,12,0)</f>
        <v>162</v>
      </c>
      <c r="P1122" s="12">
        <f>VLOOKUP(D1122,'[1]Раздел 1'!$D$13:$P$2328,13,0)</f>
        <v>41754000</v>
      </c>
    </row>
    <row r="1123" spans="1:16" ht="45" customHeight="1" x14ac:dyDescent="0.45">
      <c r="A1123" s="14">
        <v>1108</v>
      </c>
      <c r="B1123" s="5" t="s">
        <v>44</v>
      </c>
      <c r="C1123" s="5" t="s">
        <v>45</v>
      </c>
      <c r="D1123" s="5" t="s">
        <v>3377</v>
      </c>
      <c r="E1123" s="5" t="s">
        <v>884</v>
      </c>
      <c r="F1123" s="5" t="s">
        <v>1933</v>
      </c>
      <c r="G1123" s="12"/>
      <c r="H1123" s="12">
        <f>VLOOKUP(D1123,'[1]Раздел 1'!$D$13:$P$2328,5,0)</f>
        <v>1967</v>
      </c>
      <c r="I1123" s="12">
        <f>VLOOKUP(D1123,'[1]Раздел 1'!$D$13:$P$2328,6,0)</f>
        <v>3226.9</v>
      </c>
      <c r="J1123" s="12" t="str">
        <f>VLOOKUP(D1123,'[1]Раздел 1'!$D$13:$P$2328,7,0)</f>
        <v>кирпич</v>
      </c>
      <c r="K1123" s="12">
        <f>VLOOKUP(D1123,'[1]Раздел 1'!$D$13:$P$2328,8,0)</f>
        <v>5</v>
      </c>
      <c r="L1123" s="12">
        <f>VLOOKUP(D1123,'[1]Раздел 1'!$D$13:$P$2328,9,0)</f>
        <v>4</v>
      </c>
      <c r="M1123" s="12">
        <f>VLOOKUP(D1123,'[1]Раздел 1'!$D$13:$P$2328,10,0)</f>
        <v>0</v>
      </c>
      <c r="N1123" s="12">
        <f>VLOOKUP(D1123,'[1]Раздел 1'!$D$13:$P$2328,11,0)</f>
        <v>0</v>
      </c>
      <c r="O1123" s="12">
        <f>VLOOKUP(D1123,'[1]Раздел 1'!$D$13:$P$2328,12,0)</f>
        <v>147</v>
      </c>
      <c r="P1123" s="12">
        <f>VLOOKUP(D1123,'[1]Раздел 1'!$D$13:$P$2328,13,0)</f>
        <v>41754000</v>
      </c>
    </row>
    <row r="1124" spans="1:16" ht="45" customHeight="1" x14ac:dyDescent="0.45">
      <c r="A1124" s="14">
        <v>1109</v>
      </c>
      <c r="B1124" s="5" t="s">
        <v>44</v>
      </c>
      <c r="C1124" s="5" t="s">
        <v>45</v>
      </c>
      <c r="D1124" s="5" t="s">
        <v>3378</v>
      </c>
      <c r="E1124" s="5" t="s">
        <v>1194</v>
      </c>
      <c r="F1124" s="5" t="s">
        <v>1933</v>
      </c>
      <c r="G1124" s="12"/>
      <c r="H1124" s="12">
        <f>VLOOKUP(D1124,'[1]Раздел 1'!$D$13:$P$2328,5,0)</f>
        <v>1973</v>
      </c>
      <c r="I1124" s="12">
        <f>VLOOKUP(D1124,'[1]Раздел 1'!$D$13:$P$2328,6,0)</f>
        <v>3826.9</v>
      </c>
      <c r="J1124" s="12" t="str">
        <f>VLOOKUP(D1124,'[1]Раздел 1'!$D$13:$P$2328,7,0)</f>
        <v>кирпич</v>
      </c>
      <c r="K1124" s="12">
        <f>VLOOKUP(D1124,'[1]Раздел 1'!$D$13:$P$2328,8,0)</f>
        <v>12</v>
      </c>
      <c r="L1124" s="12">
        <f>VLOOKUP(D1124,'[1]Раздел 1'!$D$13:$P$2328,9,0)</f>
        <v>1</v>
      </c>
      <c r="M1124" s="12">
        <f>VLOOKUP(D1124,'[1]Раздел 1'!$D$13:$P$2328,10,0)</f>
        <v>2</v>
      </c>
      <c r="N1124" s="12">
        <f>VLOOKUP(D1124,'[1]Раздел 1'!$D$13:$P$2328,11,0)</f>
        <v>0</v>
      </c>
      <c r="O1124" s="12">
        <f>VLOOKUP(D1124,'[1]Раздел 1'!$D$13:$P$2328,12,0)</f>
        <v>136</v>
      </c>
      <c r="P1124" s="12">
        <f>VLOOKUP(D1124,'[1]Раздел 1'!$D$13:$P$2328,13,0)</f>
        <v>41754000</v>
      </c>
    </row>
    <row r="1125" spans="1:16" ht="45" customHeight="1" x14ac:dyDescent="0.45">
      <c r="A1125" s="14">
        <v>1110</v>
      </c>
      <c r="B1125" s="5" t="s">
        <v>44</v>
      </c>
      <c r="C1125" s="5" t="s">
        <v>45</v>
      </c>
      <c r="D1125" s="5" t="s">
        <v>3379</v>
      </c>
      <c r="E1125" s="5" t="s">
        <v>851</v>
      </c>
      <c r="F1125" s="5" t="s">
        <v>1933</v>
      </c>
      <c r="G1125" s="12"/>
      <c r="H1125" s="12">
        <f>VLOOKUP(D1125,'[1]Раздел 1'!$D$13:$P$2328,5,0)</f>
        <v>1964</v>
      </c>
      <c r="I1125" s="12">
        <f>VLOOKUP(D1125,'[1]Раздел 1'!$D$13:$P$2328,6,0)</f>
        <v>3716.1</v>
      </c>
      <c r="J1125" s="12" t="str">
        <f>VLOOKUP(D1125,'[1]Раздел 1'!$D$13:$P$2328,7,0)</f>
        <v>кирпич</v>
      </c>
      <c r="K1125" s="12">
        <f>VLOOKUP(D1125,'[1]Раздел 1'!$D$13:$P$2328,8,0)</f>
        <v>5</v>
      </c>
      <c r="L1125" s="12">
        <f>VLOOKUP(D1125,'[1]Раздел 1'!$D$13:$P$2328,9,0)</f>
        <v>4</v>
      </c>
      <c r="M1125" s="12">
        <f>VLOOKUP(D1125,'[1]Раздел 1'!$D$13:$P$2328,10,0)</f>
        <v>0</v>
      </c>
      <c r="N1125" s="12">
        <f>VLOOKUP(D1125,'[1]Раздел 1'!$D$13:$P$2328,11,0)</f>
        <v>0</v>
      </c>
      <c r="O1125" s="12">
        <f>VLOOKUP(D1125,'[1]Раздел 1'!$D$13:$P$2328,12,0)</f>
        <v>182</v>
      </c>
      <c r="P1125" s="12">
        <f>VLOOKUP(D1125,'[1]Раздел 1'!$D$13:$P$2328,13,0)</f>
        <v>41754000</v>
      </c>
    </row>
    <row r="1126" spans="1:16" ht="45" customHeight="1" x14ac:dyDescent="0.45">
      <c r="A1126" s="14">
        <v>1111</v>
      </c>
      <c r="B1126" s="5" t="s">
        <v>44</v>
      </c>
      <c r="C1126" s="5" t="s">
        <v>45</v>
      </c>
      <c r="D1126" s="5" t="s">
        <v>3380</v>
      </c>
      <c r="E1126" s="5" t="s">
        <v>1635</v>
      </c>
      <c r="F1126" s="5" t="s">
        <v>1933</v>
      </c>
      <c r="G1126" s="12"/>
      <c r="H1126" s="12">
        <f>VLOOKUP(D1126,'[1]Раздел 1'!$D$13:$P$2328,5,0)</f>
        <v>1964</v>
      </c>
      <c r="I1126" s="12">
        <f>VLOOKUP(D1126,'[1]Раздел 1'!$D$13:$P$2328,6,0)</f>
        <v>3716.1</v>
      </c>
      <c r="J1126" s="12" t="str">
        <f>VLOOKUP(D1126,'[1]Раздел 1'!$D$13:$P$2328,7,0)</f>
        <v>кирпич</v>
      </c>
      <c r="K1126" s="12">
        <f>VLOOKUP(D1126,'[1]Раздел 1'!$D$13:$P$2328,8,0)</f>
        <v>5</v>
      </c>
      <c r="L1126" s="12">
        <f>VLOOKUP(D1126,'[1]Раздел 1'!$D$13:$P$2328,9,0)</f>
        <v>4</v>
      </c>
      <c r="M1126" s="12">
        <f>VLOOKUP(D1126,'[1]Раздел 1'!$D$13:$P$2328,10,0)</f>
        <v>0</v>
      </c>
      <c r="N1126" s="12">
        <f>VLOOKUP(D1126,'[1]Раздел 1'!$D$13:$P$2328,11,0)</f>
        <v>0</v>
      </c>
      <c r="O1126" s="12">
        <f>VLOOKUP(D1126,'[1]Раздел 1'!$D$13:$P$2328,12,0)</f>
        <v>173</v>
      </c>
      <c r="P1126" s="12">
        <f>VLOOKUP(D1126,'[1]Раздел 1'!$D$13:$P$2328,13,0)</f>
        <v>41754000</v>
      </c>
    </row>
    <row r="1127" spans="1:16" ht="45" customHeight="1" x14ac:dyDescent="0.45">
      <c r="A1127" s="14">
        <v>1112</v>
      </c>
      <c r="B1127" s="5" t="s">
        <v>44</v>
      </c>
      <c r="C1127" s="5" t="s">
        <v>45</v>
      </c>
      <c r="D1127" s="6" t="s">
        <v>3381</v>
      </c>
      <c r="E1127" s="6" t="s">
        <v>1557</v>
      </c>
      <c r="F1127" s="5" t="s">
        <v>1933</v>
      </c>
      <c r="G1127" s="12"/>
      <c r="H1127" s="12">
        <f>VLOOKUP(D1127,'[1]Раздел 1'!$D$13:$P$2328,5,0)</f>
        <v>1961</v>
      </c>
      <c r="I1127" s="12">
        <f>VLOOKUP(D1127,'[1]Раздел 1'!$D$13:$P$2328,6,0)</f>
        <v>1517</v>
      </c>
      <c r="J1127" s="12" t="str">
        <f>VLOOKUP(D1127,'[1]Раздел 1'!$D$13:$P$2328,7,0)</f>
        <v>кирпич</v>
      </c>
      <c r="K1127" s="12">
        <f>VLOOKUP(D1127,'[1]Раздел 1'!$D$13:$P$2328,8,0)</f>
        <v>3</v>
      </c>
      <c r="L1127" s="12">
        <f>VLOOKUP(D1127,'[1]Раздел 1'!$D$13:$P$2328,9,0)</f>
        <v>3</v>
      </c>
      <c r="M1127" s="12">
        <f>VLOOKUP(D1127,'[1]Раздел 1'!$D$13:$P$2328,10,0)</f>
        <v>0</v>
      </c>
      <c r="N1127" s="12">
        <f>VLOOKUP(D1127,'[1]Раздел 1'!$D$13:$P$2328,11,0)</f>
        <v>0</v>
      </c>
      <c r="O1127" s="12">
        <f>VLOOKUP(D1127,'[1]Раздел 1'!$D$13:$P$2328,12,0)</f>
        <v>49</v>
      </c>
      <c r="P1127" s="12">
        <f>VLOOKUP(D1127,'[1]Раздел 1'!$D$13:$P$2328,13,0)</f>
        <v>41754000</v>
      </c>
    </row>
    <row r="1128" spans="1:16" ht="45" customHeight="1" x14ac:dyDescent="0.45">
      <c r="A1128" s="14">
        <v>1113</v>
      </c>
      <c r="B1128" s="5" t="s">
        <v>44</v>
      </c>
      <c r="C1128" s="5" t="s">
        <v>45</v>
      </c>
      <c r="D1128" s="5" t="s">
        <v>3382</v>
      </c>
      <c r="E1128" s="5" t="s">
        <v>1166</v>
      </c>
      <c r="F1128" s="5" t="s">
        <v>1933</v>
      </c>
      <c r="G1128" s="12"/>
      <c r="H1128" s="12">
        <f>VLOOKUP(D1128,'[1]Раздел 1'!$D$13:$P$2328,5,0)</f>
        <v>1963</v>
      </c>
      <c r="I1128" s="12">
        <f>VLOOKUP(D1128,'[1]Раздел 1'!$D$13:$P$2328,6,0)</f>
        <v>1518.8</v>
      </c>
      <c r="J1128" s="12" t="str">
        <f>VLOOKUP(D1128,'[1]Раздел 1'!$D$13:$P$2328,7,0)</f>
        <v>кирпич</v>
      </c>
      <c r="K1128" s="12">
        <f>VLOOKUP(D1128,'[1]Раздел 1'!$D$13:$P$2328,8,0)</f>
        <v>4</v>
      </c>
      <c r="L1128" s="12">
        <f>VLOOKUP(D1128,'[1]Раздел 1'!$D$13:$P$2328,9,0)</f>
        <v>3</v>
      </c>
      <c r="M1128" s="12">
        <v>2</v>
      </c>
      <c r="N1128" s="12">
        <v>0</v>
      </c>
      <c r="O1128" s="12">
        <f>VLOOKUP(D1128,'[1]Раздел 1'!$D$13:$P$2328,12,0)</f>
        <v>72</v>
      </c>
      <c r="P1128" s="12">
        <f>VLOOKUP(D1128,'[1]Раздел 1'!$D$13:$P$2328,13,0)</f>
        <v>41754000</v>
      </c>
    </row>
    <row r="1129" spans="1:16" ht="45" customHeight="1" x14ac:dyDescent="0.45">
      <c r="A1129" s="14">
        <v>1114</v>
      </c>
      <c r="B1129" s="5" t="s">
        <v>44</v>
      </c>
      <c r="C1129" s="5" t="s">
        <v>45</v>
      </c>
      <c r="D1129" s="5" t="s">
        <v>3383</v>
      </c>
      <c r="E1129" s="5" t="s">
        <v>834</v>
      </c>
      <c r="F1129" s="5" t="s">
        <v>1933</v>
      </c>
      <c r="G1129" s="12"/>
      <c r="H1129" s="12">
        <f>VLOOKUP(D1129,'[1]Раздел 1'!$D$13:$P$2328,5,0)</f>
        <v>1972</v>
      </c>
      <c r="I1129" s="12">
        <f>VLOOKUP(D1129,'[1]Раздел 1'!$D$13:$P$2328,6,0)</f>
        <v>2001.9</v>
      </c>
      <c r="J1129" s="12" t="str">
        <f>VLOOKUP(D1129,'[1]Раздел 1'!$D$13:$P$2328,7,0)</f>
        <v>кирпич</v>
      </c>
      <c r="K1129" s="12">
        <f>VLOOKUP(D1129,'[1]Раздел 1'!$D$13:$P$2328,8,0)</f>
        <v>9</v>
      </c>
      <c r="L1129" s="12">
        <f>VLOOKUP(D1129,'[1]Раздел 1'!$D$13:$P$2328,9,0)</f>
        <v>1</v>
      </c>
      <c r="M1129" s="12">
        <f>VLOOKUP(D1129,'[1]Раздел 1'!$D$13:$P$2328,10,0)</f>
        <v>1</v>
      </c>
      <c r="N1129" s="12">
        <f>VLOOKUP(D1129,'[1]Раздел 1'!$D$13:$P$2328,11,0)</f>
        <v>0</v>
      </c>
      <c r="O1129" s="12">
        <f>VLOOKUP(D1129,'[1]Раздел 1'!$D$13:$P$2328,12,0)</f>
        <v>71</v>
      </c>
      <c r="P1129" s="12">
        <f>VLOOKUP(D1129,'[1]Раздел 1'!$D$13:$P$2328,13,0)</f>
        <v>41754000</v>
      </c>
    </row>
    <row r="1130" spans="1:16" ht="45" customHeight="1" x14ac:dyDescent="0.45">
      <c r="A1130" s="14">
        <v>1115</v>
      </c>
      <c r="B1130" s="5" t="s">
        <v>44</v>
      </c>
      <c r="C1130" s="5" t="s">
        <v>45</v>
      </c>
      <c r="D1130" s="5" t="s">
        <v>3384</v>
      </c>
      <c r="E1130" s="5" t="s">
        <v>1246</v>
      </c>
      <c r="F1130" s="5" t="s">
        <v>1933</v>
      </c>
      <c r="G1130" s="12"/>
      <c r="H1130" s="12">
        <f>VLOOKUP(D1130,'[1]Раздел 1'!$D$13:$P$2328,5,0)</f>
        <v>1971</v>
      </c>
      <c r="I1130" s="12">
        <f>VLOOKUP(D1130,'[1]Раздел 1'!$D$13:$P$2328,6,0)</f>
        <v>2005</v>
      </c>
      <c r="J1130" s="12" t="str">
        <f>VLOOKUP(D1130,'[1]Раздел 1'!$D$13:$P$2328,7,0)</f>
        <v>кирпич</v>
      </c>
      <c r="K1130" s="12">
        <f>VLOOKUP(D1130,'[1]Раздел 1'!$D$13:$P$2328,8,0)</f>
        <v>9</v>
      </c>
      <c r="L1130" s="12">
        <f>VLOOKUP(D1130,'[1]Раздел 1'!$D$13:$P$2328,9,0)</f>
        <v>1</v>
      </c>
      <c r="M1130" s="12">
        <f>VLOOKUP(D1130,'[1]Раздел 1'!$D$13:$P$2328,10,0)</f>
        <v>1</v>
      </c>
      <c r="N1130" s="12">
        <f>VLOOKUP(D1130,'[1]Раздел 1'!$D$13:$P$2328,11,0)</f>
        <v>0</v>
      </c>
      <c r="O1130" s="12">
        <f>VLOOKUP(D1130,'[1]Раздел 1'!$D$13:$P$2328,12,0)</f>
        <v>75</v>
      </c>
      <c r="P1130" s="12">
        <f>VLOOKUP(D1130,'[1]Раздел 1'!$D$13:$P$2328,13,0)</f>
        <v>41754000</v>
      </c>
    </row>
    <row r="1131" spans="1:16" ht="45" customHeight="1" x14ac:dyDescent="0.45">
      <c r="A1131" s="14">
        <v>1116</v>
      </c>
      <c r="B1131" s="5" t="s">
        <v>44</v>
      </c>
      <c r="C1131" s="5" t="s">
        <v>45</v>
      </c>
      <c r="D1131" s="5" t="s">
        <v>3385</v>
      </c>
      <c r="E1131" s="5" t="s">
        <v>1023</v>
      </c>
      <c r="F1131" s="5" t="s">
        <v>1933</v>
      </c>
      <c r="G1131" s="12"/>
      <c r="H1131" s="12">
        <f>VLOOKUP(D1131,'[1]Раздел 1'!$D$13:$P$2328,5,0)</f>
        <v>1971</v>
      </c>
      <c r="I1131" s="12">
        <f>VLOOKUP(D1131,'[1]Раздел 1'!$D$13:$P$2328,6,0)</f>
        <v>2015.5</v>
      </c>
      <c r="J1131" s="12" t="str">
        <f>VLOOKUP(D1131,'[1]Раздел 1'!$D$13:$P$2328,7,0)</f>
        <v>кирпич</v>
      </c>
      <c r="K1131" s="12">
        <f>VLOOKUP(D1131,'[1]Раздел 1'!$D$13:$P$2328,8,0)</f>
        <v>9</v>
      </c>
      <c r="L1131" s="12">
        <f>VLOOKUP(D1131,'[1]Раздел 1'!$D$13:$P$2328,9,0)</f>
        <v>1</v>
      </c>
      <c r="M1131" s="12">
        <f>VLOOKUP(D1131,'[1]Раздел 1'!$D$13:$P$2328,10,0)</f>
        <v>1</v>
      </c>
      <c r="N1131" s="12">
        <f>VLOOKUP(D1131,'[1]Раздел 1'!$D$13:$P$2328,11,0)</f>
        <v>0</v>
      </c>
      <c r="O1131" s="12">
        <f>VLOOKUP(D1131,'[1]Раздел 1'!$D$13:$P$2328,12,0)</f>
        <v>74</v>
      </c>
      <c r="P1131" s="12">
        <f>VLOOKUP(D1131,'[1]Раздел 1'!$D$13:$P$2328,13,0)</f>
        <v>41754000</v>
      </c>
    </row>
    <row r="1132" spans="1:16" ht="45" customHeight="1" x14ac:dyDescent="0.45">
      <c r="A1132" s="14">
        <v>1117</v>
      </c>
      <c r="B1132" s="6" t="s">
        <v>44</v>
      </c>
      <c r="C1132" s="6" t="s">
        <v>45</v>
      </c>
      <c r="D1132" s="6" t="s">
        <v>2163</v>
      </c>
      <c r="E1132" s="5" t="s">
        <v>2164</v>
      </c>
      <c r="F1132" s="5" t="s">
        <v>1933</v>
      </c>
      <c r="G1132" s="12"/>
      <c r="H1132" s="12">
        <f>VLOOKUP(D1132,'[1]Раздел 1'!$D$13:$P$2328,5,0)</f>
        <v>1974</v>
      </c>
      <c r="I1132" s="12">
        <f>VLOOKUP(D1132,'[1]Раздел 1'!$D$13:$P$2328,6,0)</f>
        <v>5544.4</v>
      </c>
      <c r="J1132" s="12" t="str">
        <f>VLOOKUP(D1132,'[1]Раздел 1'!$D$13:$P$2328,7,0)</f>
        <v>кирпич</v>
      </c>
      <c r="K1132" s="12">
        <f>VLOOKUP(D1132,'[1]Раздел 1'!$D$13:$P$2328,8,0)</f>
        <v>5</v>
      </c>
      <c r="L1132" s="12">
        <f>VLOOKUP(D1132,'[1]Раздел 1'!$D$13:$P$2328,9,0)</f>
        <v>8</v>
      </c>
      <c r="M1132" s="12">
        <f>VLOOKUP(D1132,'[1]Раздел 1'!$D$13:$P$2328,10,0)</f>
        <v>0</v>
      </c>
      <c r="N1132" s="12">
        <f>VLOOKUP(D1132,'[1]Раздел 1'!$D$13:$P$2328,11,0)</f>
        <v>0</v>
      </c>
      <c r="O1132" s="12">
        <f>VLOOKUP(D1132,'[1]Раздел 1'!$D$13:$P$2328,12,0)</f>
        <v>130</v>
      </c>
      <c r="P1132" s="12">
        <f>VLOOKUP(D1132,'[1]Раздел 1'!$D$13:$P$2328,13,0)</f>
        <v>41754000</v>
      </c>
    </row>
    <row r="1133" spans="1:16" ht="45" customHeight="1" x14ac:dyDescent="0.45">
      <c r="A1133" s="14">
        <v>1118</v>
      </c>
      <c r="B1133" s="6" t="s">
        <v>44</v>
      </c>
      <c r="C1133" s="6" t="s">
        <v>45</v>
      </c>
      <c r="D1133" s="6" t="s">
        <v>2165</v>
      </c>
      <c r="E1133" s="5" t="s">
        <v>2166</v>
      </c>
      <c r="F1133" s="5" t="s">
        <v>1933</v>
      </c>
      <c r="G1133" s="12"/>
      <c r="H1133" s="12">
        <f>VLOOKUP(D1133,'[1]Раздел 1'!$D$13:$P$2328,5,0)</f>
        <v>1976</v>
      </c>
      <c r="I1133" s="12">
        <f>VLOOKUP(D1133,'[1]Раздел 1'!$D$13:$P$2328,6,0)</f>
        <v>4122.3</v>
      </c>
      <c r="J1133" s="12" t="str">
        <f>VLOOKUP(D1133,'[1]Раздел 1'!$D$13:$P$2328,7,0)</f>
        <v>кирпич</v>
      </c>
      <c r="K1133" s="12">
        <f>VLOOKUP(D1133,'[1]Раздел 1'!$D$13:$P$2328,8,0)</f>
        <v>5</v>
      </c>
      <c r="L1133" s="12">
        <f>VLOOKUP(D1133,'[1]Раздел 1'!$D$13:$P$2328,9,0)</f>
        <v>6</v>
      </c>
      <c r="M1133" s="12">
        <f>VLOOKUP(D1133,'[1]Раздел 1'!$D$13:$P$2328,10,0)</f>
        <v>0</v>
      </c>
      <c r="N1133" s="12">
        <f>VLOOKUP(D1133,'[1]Раздел 1'!$D$13:$P$2328,11,0)</f>
        <v>0</v>
      </c>
      <c r="O1133" s="12">
        <f>VLOOKUP(D1133,'[1]Раздел 1'!$D$13:$P$2328,12,0)</f>
        <v>166</v>
      </c>
      <c r="P1133" s="12">
        <f>VLOOKUP(D1133,'[1]Раздел 1'!$D$13:$P$2328,13,0)</f>
        <v>41754000</v>
      </c>
    </row>
    <row r="1134" spans="1:16" ht="45" customHeight="1" x14ac:dyDescent="0.45">
      <c r="A1134" s="14">
        <v>1119</v>
      </c>
      <c r="B1134" s="6" t="s">
        <v>44</v>
      </c>
      <c r="C1134" s="6" t="s">
        <v>45</v>
      </c>
      <c r="D1134" s="6" t="s">
        <v>2167</v>
      </c>
      <c r="E1134" s="5" t="s">
        <v>2168</v>
      </c>
      <c r="F1134" s="5" t="s">
        <v>1933</v>
      </c>
      <c r="G1134" s="12"/>
      <c r="H1134" s="12">
        <f>VLOOKUP(D1134,'[1]Раздел 1'!$D$13:$P$2328,5,0)</f>
        <v>1976</v>
      </c>
      <c r="I1134" s="12">
        <f>VLOOKUP(D1134,'[1]Раздел 1'!$D$13:$P$2328,6,0)</f>
        <v>4091.3</v>
      </c>
      <c r="J1134" s="12" t="str">
        <f>VLOOKUP(D1134,'[1]Раздел 1'!$D$13:$P$2328,7,0)</f>
        <v>кирпич</v>
      </c>
      <c r="K1134" s="12">
        <f>VLOOKUP(D1134,'[1]Раздел 1'!$D$13:$P$2328,8,0)</f>
        <v>5</v>
      </c>
      <c r="L1134" s="12">
        <f>VLOOKUP(D1134,'[1]Раздел 1'!$D$13:$P$2328,9,0)</f>
        <v>6</v>
      </c>
      <c r="M1134" s="12">
        <f>VLOOKUP(D1134,'[1]Раздел 1'!$D$13:$P$2328,10,0)</f>
        <v>0</v>
      </c>
      <c r="N1134" s="12">
        <f>VLOOKUP(D1134,'[1]Раздел 1'!$D$13:$P$2328,11,0)</f>
        <v>0</v>
      </c>
      <c r="O1134" s="12">
        <f>VLOOKUP(D1134,'[1]Раздел 1'!$D$13:$P$2328,12,0)</f>
        <v>172</v>
      </c>
      <c r="P1134" s="12">
        <f>VLOOKUP(D1134,'[1]Раздел 1'!$D$13:$P$2328,13,0)</f>
        <v>41754000</v>
      </c>
    </row>
    <row r="1135" spans="1:16" ht="45" customHeight="1" x14ac:dyDescent="0.45">
      <c r="A1135" s="14">
        <v>1120</v>
      </c>
      <c r="B1135" s="5" t="s">
        <v>44</v>
      </c>
      <c r="C1135" s="5" t="s">
        <v>45</v>
      </c>
      <c r="D1135" s="5" t="s">
        <v>3386</v>
      </c>
      <c r="E1135" s="5" t="s">
        <v>1256</v>
      </c>
      <c r="F1135" s="5" t="s">
        <v>1933</v>
      </c>
      <c r="G1135" s="12"/>
      <c r="H1135" s="12">
        <f>VLOOKUP(D1135,'[1]Раздел 1'!$D$13:$P$2328,5,0)</f>
        <v>1972</v>
      </c>
      <c r="I1135" s="12">
        <f>VLOOKUP(D1135,'[1]Раздел 1'!$D$13:$P$2328,6,0)</f>
        <v>4657.5</v>
      </c>
      <c r="J1135" s="12" t="str">
        <f>VLOOKUP(D1135,'[1]Раздел 1'!$D$13:$P$2328,7,0)</f>
        <v>кирпич</v>
      </c>
      <c r="K1135" s="12">
        <f>VLOOKUP(D1135,'[1]Раздел 1'!$D$13:$P$2328,8,0)</f>
        <v>5</v>
      </c>
      <c r="L1135" s="12">
        <f>VLOOKUP(D1135,'[1]Раздел 1'!$D$13:$P$2328,9,0)</f>
        <v>7</v>
      </c>
      <c r="M1135" s="12">
        <f>VLOOKUP(D1135,'[1]Раздел 1'!$D$13:$P$2328,10,0)</f>
        <v>0</v>
      </c>
      <c r="N1135" s="12">
        <f>VLOOKUP(D1135,'[1]Раздел 1'!$D$13:$P$2328,11,0)</f>
        <v>0</v>
      </c>
      <c r="O1135" s="12">
        <f>VLOOKUP(D1135,'[1]Раздел 1'!$D$13:$P$2328,12,0)</f>
        <v>189</v>
      </c>
      <c r="P1135" s="12">
        <f>VLOOKUP(D1135,'[1]Раздел 1'!$D$13:$P$2328,13,0)</f>
        <v>41754000</v>
      </c>
    </row>
    <row r="1136" spans="1:16" ht="45" customHeight="1" x14ac:dyDescent="0.45">
      <c r="A1136" s="14">
        <v>1121</v>
      </c>
      <c r="B1136" s="5" t="s">
        <v>44</v>
      </c>
      <c r="C1136" s="5" t="s">
        <v>45</v>
      </c>
      <c r="D1136" s="5" t="s">
        <v>3387</v>
      </c>
      <c r="E1136" s="5" t="s">
        <v>282</v>
      </c>
      <c r="F1136" s="5" t="s">
        <v>1933</v>
      </c>
      <c r="G1136" s="12"/>
      <c r="H1136" s="12">
        <f>VLOOKUP(D1136,'[1]Раздел 1'!$D$13:$P$2328,5,0)</f>
        <v>1972</v>
      </c>
      <c r="I1136" s="12">
        <f>VLOOKUP(D1136,'[1]Раздел 1'!$D$13:$P$2328,6,0)</f>
        <v>3093.2</v>
      </c>
      <c r="J1136" s="12" t="str">
        <f>VLOOKUP(D1136,'[1]Раздел 1'!$D$13:$P$2328,7,0)</f>
        <v>кирпич</v>
      </c>
      <c r="K1136" s="12">
        <f>VLOOKUP(D1136,'[1]Раздел 1'!$D$13:$P$2328,8,0)</f>
        <v>5</v>
      </c>
      <c r="L1136" s="12">
        <f>VLOOKUP(D1136,'[1]Раздел 1'!$D$13:$P$2328,9,0)</f>
        <v>4</v>
      </c>
      <c r="M1136" s="12">
        <f>VLOOKUP(D1136,'[1]Раздел 1'!$D$13:$P$2328,10,0)</f>
        <v>0</v>
      </c>
      <c r="N1136" s="12">
        <f>VLOOKUP(D1136,'[1]Раздел 1'!$D$13:$P$2328,11,0)</f>
        <v>0</v>
      </c>
      <c r="O1136" s="12">
        <f>VLOOKUP(D1136,'[1]Раздел 1'!$D$13:$P$2328,12,0)</f>
        <v>147</v>
      </c>
      <c r="P1136" s="12">
        <f>VLOOKUP(D1136,'[1]Раздел 1'!$D$13:$P$2328,13,0)</f>
        <v>41754000</v>
      </c>
    </row>
    <row r="1137" spans="1:16" ht="45" customHeight="1" x14ac:dyDescent="0.45">
      <c r="A1137" s="14">
        <v>1122</v>
      </c>
      <c r="B1137" s="5" t="s">
        <v>44</v>
      </c>
      <c r="C1137" s="5" t="s">
        <v>45</v>
      </c>
      <c r="D1137" s="5" t="s">
        <v>3388</v>
      </c>
      <c r="E1137" s="5" t="s">
        <v>1482</v>
      </c>
      <c r="F1137" s="5" t="s">
        <v>1933</v>
      </c>
      <c r="G1137" s="12"/>
      <c r="H1137" s="12">
        <f>VLOOKUP(D1137,'[1]Раздел 1'!$D$13:$P$2328,5,0)</f>
        <v>1972</v>
      </c>
      <c r="I1137" s="12">
        <f>VLOOKUP(D1137,'[1]Раздел 1'!$D$13:$P$2328,6,0)</f>
        <v>4314.1000000000004</v>
      </c>
      <c r="J1137" s="12" t="str">
        <f>VLOOKUP(D1137,'[1]Раздел 1'!$D$13:$P$2328,7,0)</f>
        <v>панели</v>
      </c>
      <c r="K1137" s="12">
        <f>VLOOKUP(D1137,'[1]Раздел 1'!$D$13:$P$2328,8,0)</f>
        <v>5</v>
      </c>
      <c r="L1137" s="12">
        <f>VLOOKUP(D1137,'[1]Раздел 1'!$D$13:$P$2328,9,0)</f>
        <v>6</v>
      </c>
      <c r="M1137" s="12">
        <f>VLOOKUP(D1137,'[1]Раздел 1'!$D$13:$P$2328,10,0)</f>
        <v>0</v>
      </c>
      <c r="N1137" s="12">
        <f>VLOOKUP(D1137,'[1]Раздел 1'!$D$13:$P$2328,11,0)</f>
        <v>0</v>
      </c>
      <c r="O1137" s="12">
        <f>VLOOKUP(D1137,'[1]Раздел 1'!$D$13:$P$2328,12,0)</f>
        <v>244</v>
      </c>
      <c r="P1137" s="12">
        <f>VLOOKUP(D1137,'[1]Раздел 1'!$D$13:$P$2328,13,0)</f>
        <v>41754000</v>
      </c>
    </row>
    <row r="1138" spans="1:16" ht="45" customHeight="1" x14ac:dyDescent="0.45">
      <c r="A1138" s="14">
        <v>1123</v>
      </c>
      <c r="B1138" s="6" t="s">
        <v>44</v>
      </c>
      <c r="C1138" s="6" t="s">
        <v>45</v>
      </c>
      <c r="D1138" s="6" t="s">
        <v>2169</v>
      </c>
      <c r="E1138" s="5" t="s">
        <v>2170</v>
      </c>
      <c r="F1138" s="5" t="s">
        <v>1933</v>
      </c>
      <c r="G1138" s="12"/>
      <c r="H1138" s="12">
        <f>VLOOKUP(D1138,'[1]Раздел 1'!$D$13:$P$2328,5,0)</f>
        <v>1972</v>
      </c>
      <c r="I1138" s="12">
        <f>VLOOKUP(D1138,'[1]Раздел 1'!$D$13:$P$2328,6,0)</f>
        <v>4387.6000000000004</v>
      </c>
      <c r="J1138" s="12" t="str">
        <f>VLOOKUP(D1138,'[1]Раздел 1'!$D$13:$P$2328,7,0)</f>
        <v>панель</v>
      </c>
      <c r="K1138" s="12">
        <f>VLOOKUP(D1138,'[1]Раздел 1'!$D$13:$P$2328,8,0)</f>
        <v>5</v>
      </c>
      <c r="L1138" s="12">
        <f>VLOOKUP(D1138,'[1]Раздел 1'!$D$13:$P$2328,9,0)</f>
        <v>6</v>
      </c>
      <c r="M1138" s="12">
        <f>VLOOKUP(D1138,'[1]Раздел 1'!$D$13:$P$2328,10,0)</f>
        <v>0</v>
      </c>
      <c r="N1138" s="12">
        <f>VLOOKUP(D1138,'[1]Раздел 1'!$D$13:$P$2328,11,0)</f>
        <v>0</v>
      </c>
      <c r="O1138" s="12">
        <f>VLOOKUP(D1138,'[1]Раздел 1'!$D$13:$P$2328,12,0)</f>
        <v>230</v>
      </c>
      <c r="P1138" s="12">
        <f>VLOOKUP(D1138,'[1]Раздел 1'!$D$13:$P$2328,13,0)</f>
        <v>41754000</v>
      </c>
    </row>
    <row r="1139" spans="1:16" ht="45" customHeight="1" x14ac:dyDescent="0.45">
      <c r="A1139" s="14">
        <v>1124</v>
      </c>
      <c r="B1139" s="6" t="s">
        <v>44</v>
      </c>
      <c r="C1139" s="6" t="s">
        <v>45</v>
      </c>
      <c r="D1139" s="6" t="s">
        <v>2171</v>
      </c>
      <c r="E1139" s="5" t="s">
        <v>2172</v>
      </c>
      <c r="F1139" s="5" t="s">
        <v>1933</v>
      </c>
      <c r="G1139" s="12"/>
      <c r="H1139" s="12">
        <f>VLOOKUP(D1139,'[1]Раздел 1'!$D$13:$P$2328,5,0)</f>
        <v>1973</v>
      </c>
      <c r="I1139" s="12">
        <f>VLOOKUP(D1139,'[1]Раздел 1'!$D$13:$P$2328,6,0)</f>
        <v>1359.9</v>
      </c>
      <c r="J1139" s="12" t="str">
        <f>VLOOKUP(D1139,'[1]Раздел 1'!$D$13:$P$2328,7,0)</f>
        <v>кирпич</v>
      </c>
      <c r="K1139" s="12">
        <f>VLOOKUP(D1139,'[1]Раздел 1'!$D$13:$P$2328,8,0)</f>
        <v>5</v>
      </c>
      <c r="L1139" s="12">
        <f>VLOOKUP(D1139,'[1]Раздел 1'!$D$13:$P$2328,9,0)</f>
        <v>2</v>
      </c>
      <c r="M1139" s="12">
        <f>VLOOKUP(D1139,'[1]Раздел 1'!$D$13:$P$2328,10,0)</f>
        <v>0</v>
      </c>
      <c r="N1139" s="12">
        <f>VLOOKUP(D1139,'[1]Раздел 1'!$D$13:$P$2328,11,0)</f>
        <v>0</v>
      </c>
      <c r="O1139" s="12">
        <f>VLOOKUP(D1139,'[1]Раздел 1'!$D$13:$P$2328,12,0)</f>
        <v>54</v>
      </c>
      <c r="P1139" s="12">
        <f>VLOOKUP(D1139,'[1]Раздел 1'!$D$13:$P$2328,13,0)</f>
        <v>41754000</v>
      </c>
    </row>
    <row r="1140" spans="1:16" ht="45" customHeight="1" x14ac:dyDescent="0.45">
      <c r="A1140" s="14">
        <v>1125</v>
      </c>
      <c r="B1140" s="5" t="s">
        <v>44</v>
      </c>
      <c r="C1140" s="5" t="s">
        <v>45</v>
      </c>
      <c r="D1140" s="5" t="s">
        <v>3389</v>
      </c>
      <c r="E1140" s="5" t="s">
        <v>569</v>
      </c>
      <c r="F1140" s="5" t="s">
        <v>1933</v>
      </c>
      <c r="G1140" s="12"/>
      <c r="H1140" s="12">
        <f>VLOOKUP(D1140,'[1]Раздел 1'!$D$13:$P$2328,5,0)</f>
        <v>1961</v>
      </c>
      <c r="I1140" s="12">
        <f>VLOOKUP(D1140,'[1]Раздел 1'!$D$13:$P$2328,6,0)</f>
        <v>2157.4</v>
      </c>
      <c r="J1140" s="12" t="str">
        <f>VLOOKUP(D1140,'[1]Раздел 1'!$D$13:$P$2328,7,0)</f>
        <v>кирпич</v>
      </c>
      <c r="K1140" s="12">
        <f>VLOOKUP(D1140,'[1]Раздел 1'!$D$13:$P$2328,8,0)</f>
        <v>4</v>
      </c>
      <c r="L1140" s="12">
        <f>VLOOKUP(D1140,'[1]Раздел 1'!$D$13:$P$2328,9,0)</f>
        <v>1</v>
      </c>
      <c r="M1140" s="12">
        <f>VLOOKUP(D1140,'[1]Раздел 1'!$D$13:$P$2328,10,0)</f>
        <v>0</v>
      </c>
      <c r="N1140" s="12">
        <f>VLOOKUP(D1140,'[1]Раздел 1'!$D$13:$P$2328,11,0)</f>
        <v>0</v>
      </c>
      <c r="O1140" s="12">
        <f>VLOOKUP(D1140,'[1]Раздел 1'!$D$13:$P$2328,12,0)</f>
        <v>14</v>
      </c>
      <c r="P1140" s="12">
        <f>VLOOKUP(D1140,'[1]Раздел 1'!$D$13:$P$2328,13,0)</f>
        <v>41754000</v>
      </c>
    </row>
    <row r="1141" spans="1:16" ht="45" customHeight="1" x14ac:dyDescent="0.45">
      <c r="A1141" s="14">
        <v>1126</v>
      </c>
      <c r="B1141" s="5" t="s">
        <v>44</v>
      </c>
      <c r="C1141" s="5" t="s">
        <v>45</v>
      </c>
      <c r="D1141" s="5" t="s">
        <v>3390</v>
      </c>
      <c r="E1141" s="5" t="s">
        <v>1229</v>
      </c>
      <c r="F1141" s="5" t="s">
        <v>1933</v>
      </c>
      <c r="G1141" s="12"/>
      <c r="H1141" s="12">
        <f>VLOOKUP(D1141,'[1]Раздел 1'!$D$13:$P$2328,5,0)</f>
        <v>1969</v>
      </c>
      <c r="I1141" s="12">
        <f>VLOOKUP(D1141,'[1]Раздел 1'!$D$13:$P$2328,6,0)</f>
        <v>2258.1</v>
      </c>
      <c r="J1141" s="12" t="str">
        <f>VLOOKUP(D1141,'[1]Раздел 1'!$D$13:$P$2328,7,0)</f>
        <v>кирпич</v>
      </c>
      <c r="K1141" s="12">
        <f>VLOOKUP(D1141,'[1]Раздел 1'!$D$13:$P$2328,8,0)</f>
        <v>5</v>
      </c>
      <c r="L1141" s="12">
        <f>VLOOKUP(D1141,'[1]Раздел 1'!$D$13:$P$2328,9,0)</f>
        <v>3</v>
      </c>
      <c r="M1141" s="12">
        <f>VLOOKUP(D1141,'[1]Раздел 1'!$D$13:$P$2328,10,0)</f>
        <v>0</v>
      </c>
      <c r="N1141" s="12">
        <f>VLOOKUP(D1141,'[1]Раздел 1'!$D$13:$P$2328,11,0)</f>
        <v>0</v>
      </c>
      <c r="O1141" s="12">
        <f>VLOOKUP(D1141,'[1]Раздел 1'!$D$13:$P$2328,12,0)</f>
        <v>72</v>
      </c>
      <c r="P1141" s="12">
        <f>VLOOKUP(D1141,'[1]Раздел 1'!$D$13:$P$2328,13,0)</f>
        <v>41754000</v>
      </c>
    </row>
    <row r="1142" spans="1:16" ht="45" customHeight="1" x14ac:dyDescent="0.45">
      <c r="A1142" s="14">
        <v>1127</v>
      </c>
      <c r="B1142" s="5" t="s">
        <v>44</v>
      </c>
      <c r="C1142" s="5" t="s">
        <v>45</v>
      </c>
      <c r="D1142" s="5" t="s">
        <v>3391</v>
      </c>
      <c r="E1142" s="5" t="s">
        <v>1368</v>
      </c>
      <c r="F1142" s="5" t="s">
        <v>1933</v>
      </c>
      <c r="G1142" s="12"/>
      <c r="H1142" s="12">
        <f>VLOOKUP(D1142,'[1]Раздел 1'!$D$13:$P$2328,5,0)</f>
        <v>1969</v>
      </c>
      <c r="I1142" s="12">
        <f>VLOOKUP(D1142,'[1]Раздел 1'!$D$13:$P$2328,6,0)</f>
        <v>2575.6</v>
      </c>
      <c r="J1142" s="12" t="str">
        <f>VLOOKUP(D1142,'[1]Раздел 1'!$D$13:$P$2328,7,0)</f>
        <v>кирпич</v>
      </c>
      <c r="K1142" s="12">
        <f>VLOOKUP(D1142,'[1]Раздел 1'!$D$13:$P$2328,8,0)</f>
        <v>5</v>
      </c>
      <c r="L1142" s="12">
        <f>VLOOKUP(D1142,'[1]Раздел 1'!$D$13:$P$2328,9,0)</f>
        <v>3</v>
      </c>
      <c r="M1142" s="12">
        <f>VLOOKUP(D1142,'[1]Раздел 1'!$D$13:$P$2328,10,0)</f>
        <v>0</v>
      </c>
      <c r="N1142" s="12">
        <f>VLOOKUP(D1142,'[1]Раздел 1'!$D$13:$P$2328,11,0)</f>
        <v>0</v>
      </c>
      <c r="O1142" s="12">
        <f>VLOOKUP(D1142,'[1]Раздел 1'!$D$13:$P$2328,12,0)</f>
        <v>104</v>
      </c>
      <c r="P1142" s="12">
        <f>VLOOKUP(D1142,'[1]Раздел 1'!$D$13:$P$2328,13,0)</f>
        <v>41754000</v>
      </c>
    </row>
    <row r="1143" spans="1:16" ht="45" customHeight="1" x14ac:dyDescent="0.45">
      <c r="A1143" s="14">
        <v>1128</v>
      </c>
      <c r="B1143" s="5" t="s">
        <v>44</v>
      </c>
      <c r="C1143" s="5" t="s">
        <v>45</v>
      </c>
      <c r="D1143" s="5" t="s">
        <v>3392</v>
      </c>
      <c r="E1143" s="5" t="s">
        <v>1841</v>
      </c>
      <c r="F1143" s="5" t="s">
        <v>1933</v>
      </c>
      <c r="G1143" s="12"/>
      <c r="H1143" s="12">
        <f>VLOOKUP(D1143,'[1]Раздел 1'!$D$13:$P$2328,5,0)</f>
        <v>1970</v>
      </c>
      <c r="I1143" s="12">
        <f>VLOOKUP(D1143,'[1]Раздел 1'!$D$13:$P$2328,6,0)</f>
        <v>1971.1</v>
      </c>
      <c r="J1143" s="12" t="str">
        <f>VLOOKUP(D1143,'[1]Раздел 1'!$D$13:$P$2328,7,0)</f>
        <v>кирпич</v>
      </c>
      <c r="K1143" s="12">
        <f>VLOOKUP(D1143,'[1]Раздел 1'!$D$13:$P$2328,8,0)</f>
        <v>9</v>
      </c>
      <c r="L1143" s="12">
        <f>VLOOKUP(D1143,'[1]Раздел 1'!$D$13:$P$2328,9,0)</f>
        <v>1</v>
      </c>
      <c r="M1143" s="12">
        <f>VLOOKUP(D1143,'[1]Раздел 1'!$D$13:$P$2328,10,0)</f>
        <v>1</v>
      </c>
      <c r="N1143" s="12">
        <f>VLOOKUP(D1143,'[1]Раздел 1'!$D$13:$P$2328,11,0)</f>
        <v>0</v>
      </c>
      <c r="O1143" s="12">
        <f>VLOOKUP(D1143,'[1]Раздел 1'!$D$13:$P$2328,12,0)</f>
        <v>69</v>
      </c>
      <c r="P1143" s="12">
        <f>VLOOKUP(D1143,'[1]Раздел 1'!$D$13:$P$2328,13,0)</f>
        <v>41754000</v>
      </c>
    </row>
    <row r="1144" spans="1:16" ht="45" customHeight="1" x14ac:dyDescent="0.45">
      <c r="A1144" s="14">
        <v>1129</v>
      </c>
      <c r="B1144" s="5" t="s">
        <v>44</v>
      </c>
      <c r="C1144" s="5" t="s">
        <v>45</v>
      </c>
      <c r="D1144" s="5" t="s">
        <v>3393</v>
      </c>
      <c r="E1144" s="5" t="s">
        <v>1619</v>
      </c>
      <c r="F1144" s="5" t="s">
        <v>1933</v>
      </c>
      <c r="G1144" s="12"/>
      <c r="H1144" s="12">
        <f>VLOOKUP(D1144,'[1]Раздел 1'!$D$13:$P$2328,5,0)</f>
        <v>1970</v>
      </c>
      <c r="I1144" s="12">
        <f>VLOOKUP(D1144,'[1]Раздел 1'!$D$13:$P$2328,6,0)</f>
        <v>2208.3000000000002</v>
      </c>
      <c r="J1144" s="12" t="str">
        <f>VLOOKUP(D1144,'[1]Раздел 1'!$D$13:$P$2328,7,0)</f>
        <v>кирпич</v>
      </c>
      <c r="K1144" s="12">
        <f>VLOOKUP(D1144,'[1]Раздел 1'!$D$13:$P$2328,8,0)</f>
        <v>5</v>
      </c>
      <c r="L1144" s="12">
        <f>VLOOKUP(D1144,'[1]Раздел 1'!$D$13:$P$2328,9,0)</f>
        <v>3</v>
      </c>
      <c r="M1144" s="12">
        <f>VLOOKUP(D1144,'[1]Раздел 1'!$D$13:$P$2328,10,0)</f>
        <v>0</v>
      </c>
      <c r="N1144" s="12">
        <f>VLOOKUP(D1144,'[1]Раздел 1'!$D$13:$P$2328,11,0)</f>
        <v>0</v>
      </c>
      <c r="O1144" s="12">
        <f>VLOOKUP(D1144,'[1]Раздел 1'!$D$13:$P$2328,12,0)</f>
        <v>85</v>
      </c>
      <c r="P1144" s="12">
        <f>VLOOKUP(D1144,'[1]Раздел 1'!$D$13:$P$2328,13,0)</f>
        <v>41754000</v>
      </c>
    </row>
    <row r="1145" spans="1:16" ht="45" customHeight="1" x14ac:dyDescent="0.45">
      <c r="A1145" s="14">
        <v>1130</v>
      </c>
      <c r="B1145" s="5" t="s">
        <v>44</v>
      </c>
      <c r="C1145" s="5" t="s">
        <v>45</v>
      </c>
      <c r="D1145" s="6" t="s">
        <v>3394</v>
      </c>
      <c r="E1145" s="6" t="s">
        <v>795</v>
      </c>
      <c r="F1145" s="5" t="s">
        <v>1933</v>
      </c>
      <c r="G1145" s="12"/>
      <c r="H1145" s="12">
        <f>VLOOKUP(D1145,'[1]Раздел 1'!$D$13:$P$2328,5,0)</f>
        <v>1989</v>
      </c>
      <c r="I1145" s="12">
        <f>VLOOKUP(D1145,'[1]Раздел 1'!$D$13:$P$2328,6,0)</f>
        <v>10205</v>
      </c>
      <c r="J1145" s="12" t="str">
        <f>VLOOKUP(D1145,'[1]Раздел 1'!$D$13:$P$2328,7,0)</f>
        <v>кирпич</v>
      </c>
      <c r="K1145" s="12" t="str">
        <f>VLOOKUP(D1145,'[1]Раздел 1'!$D$13:$P$2328,8,0)</f>
        <v>5;7</v>
      </c>
      <c r="L1145" s="12">
        <f>VLOOKUP(D1145,'[1]Раздел 1'!$D$13:$P$2328,9,0)</f>
        <v>8</v>
      </c>
      <c r="M1145" s="12">
        <f>VLOOKUP(D1145,'[1]Раздел 1'!$D$13:$P$2328,10,0)</f>
        <v>6</v>
      </c>
      <c r="N1145" s="12">
        <f>VLOOKUP(D1145,'[1]Раздел 1'!$D$13:$P$2328,11,0)</f>
        <v>0</v>
      </c>
      <c r="O1145" s="12">
        <f>VLOOKUP(D1145,'[1]Раздел 1'!$D$13:$P$2328,12,0)</f>
        <v>449</v>
      </c>
      <c r="P1145" s="12">
        <f>VLOOKUP(D1145,'[1]Раздел 1'!$D$13:$P$2328,13,0)</f>
        <v>41754000</v>
      </c>
    </row>
    <row r="1146" spans="1:16" ht="45" customHeight="1" x14ac:dyDescent="0.45">
      <c r="A1146" s="14">
        <v>1131</v>
      </c>
      <c r="B1146" s="5" t="s">
        <v>44</v>
      </c>
      <c r="C1146" s="5" t="s">
        <v>45</v>
      </c>
      <c r="D1146" s="5" t="s">
        <v>3395</v>
      </c>
      <c r="E1146" s="5" t="s">
        <v>1382</v>
      </c>
      <c r="F1146" s="5" t="s">
        <v>1933</v>
      </c>
      <c r="G1146" s="12"/>
      <c r="H1146" s="12">
        <f>VLOOKUP(D1146,'[1]Раздел 1'!$D$13:$P$2328,5,0)</f>
        <v>1969</v>
      </c>
      <c r="I1146" s="12">
        <f>VLOOKUP(D1146,'[1]Раздел 1'!$D$13:$P$2328,6,0)</f>
        <v>1988.5</v>
      </c>
      <c r="J1146" s="12" t="str">
        <f>VLOOKUP(D1146,'[1]Раздел 1'!$D$13:$P$2328,7,0)</f>
        <v>кирпич</v>
      </c>
      <c r="K1146" s="12">
        <f>VLOOKUP(D1146,'[1]Раздел 1'!$D$13:$P$2328,8,0)</f>
        <v>9</v>
      </c>
      <c r="L1146" s="12">
        <f>VLOOKUP(D1146,'[1]Раздел 1'!$D$13:$P$2328,9,0)</f>
        <v>1</v>
      </c>
      <c r="M1146" s="12">
        <f>VLOOKUP(D1146,'[1]Раздел 1'!$D$13:$P$2328,10,0)</f>
        <v>1</v>
      </c>
      <c r="N1146" s="12">
        <f>VLOOKUP(D1146,'[1]Раздел 1'!$D$13:$P$2328,11,0)</f>
        <v>0</v>
      </c>
      <c r="O1146" s="12">
        <f>VLOOKUP(D1146,'[1]Раздел 1'!$D$13:$P$2328,12,0)</f>
        <v>90</v>
      </c>
      <c r="P1146" s="12">
        <f>VLOOKUP(D1146,'[1]Раздел 1'!$D$13:$P$2328,13,0)</f>
        <v>41754000</v>
      </c>
    </row>
    <row r="1147" spans="1:16" ht="45" customHeight="1" x14ac:dyDescent="0.45">
      <c r="A1147" s="14">
        <v>1132</v>
      </c>
      <c r="B1147" s="5" t="s">
        <v>44</v>
      </c>
      <c r="C1147" s="5" t="s">
        <v>45</v>
      </c>
      <c r="D1147" s="5" t="s">
        <v>3396</v>
      </c>
      <c r="E1147" s="5" t="s">
        <v>1840</v>
      </c>
      <c r="F1147" s="5" t="s">
        <v>1933</v>
      </c>
      <c r="G1147" s="12"/>
      <c r="H1147" s="12">
        <f>VLOOKUP(D1147,'[1]Раздел 1'!$D$13:$P$2328,5,0)</f>
        <v>1998</v>
      </c>
      <c r="I1147" s="12">
        <f>VLOOKUP(D1147,'[1]Раздел 1'!$D$13:$P$2328,6,0)</f>
        <v>5987</v>
      </c>
      <c r="J1147" s="12" t="str">
        <f>VLOOKUP(D1147,'[1]Раздел 1'!$D$13:$P$2328,7,0)</f>
        <v>кирпич</v>
      </c>
      <c r="K1147" s="12" t="str">
        <f>VLOOKUP(D1147,'[1]Раздел 1'!$D$13:$P$2328,8,0)</f>
        <v>5; 7</v>
      </c>
      <c r="L1147" s="12">
        <f>VLOOKUP(D1147,'[1]Раздел 1'!$D$13:$P$2328,9,0)</f>
        <v>5</v>
      </c>
      <c r="M1147" s="12">
        <f>VLOOKUP(D1147,'[1]Раздел 1'!$D$13:$P$2328,10,0)</f>
        <v>0</v>
      </c>
      <c r="N1147" s="12">
        <f>VLOOKUP(D1147,'[1]Раздел 1'!$D$13:$P$2328,11,0)</f>
        <v>0</v>
      </c>
      <c r="O1147" s="12">
        <f>VLOOKUP(D1147,'[1]Раздел 1'!$D$13:$P$2328,12,0)</f>
        <v>276</v>
      </c>
      <c r="P1147" s="12">
        <f>VLOOKUP(D1147,'[1]Раздел 1'!$D$13:$P$2328,13,0)</f>
        <v>41754000</v>
      </c>
    </row>
    <row r="1148" spans="1:16" ht="45" customHeight="1" x14ac:dyDescent="0.45">
      <c r="A1148" s="14">
        <v>1133</v>
      </c>
      <c r="B1148" s="5" t="s">
        <v>44</v>
      </c>
      <c r="C1148" s="5" t="s">
        <v>45</v>
      </c>
      <c r="D1148" s="5" t="s">
        <v>3397</v>
      </c>
      <c r="E1148" s="5" t="s">
        <v>958</v>
      </c>
      <c r="F1148" s="5" t="s">
        <v>1933</v>
      </c>
      <c r="G1148" s="12"/>
      <c r="H1148" s="12">
        <f>VLOOKUP(D1148,'[1]Раздел 1'!$D$13:$P$2328,5,0)</f>
        <v>1960</v>
      </c>
      <c r="I1148" s="12">
        <f>VLOOKUP(D1148,'[1]Раздел 1'!$D$13:$P$2328,6,0)</f>
        <v>639.4</v>
      </c>
      <c r="J1148" s="12" t="str">
        <f>VLOOKUP(D1148,'[1]Раздел 1'!$D$13:$P$2328,7,0)</f>
        <v>кирпич</v>
      </c>
      <c r="K1148" s="12">
        <f>VLOOKUP(D1148,'[1]Раздел 1'!$D$13:$P$2328,8,0)</f>
        <v>2</v>
      </c>
      <c r="L1148" s="12">
        <f>VLOOKUP(D1148,'[1]Раздел 1'!$D$13:$P$2328,9,0)</f>
        <v>2</v>
      </c>
      <c r="M1148" s="12">
        <f>VLOOKUP(D1148,'[1]Раздел 1'!$D$13:$P$2328,10,0)</f>
        <v>0</v>
      </c>
      <c r="N1148" s="12">
        <f>VLOOKUP(D1148,'[1]Раздел 1'!$D$13:$P$2328,11,0)</f>
        <v>0</v>
      </c>
      <c r="O1148" s="12">
        <f>VLOOKUP(D1148,'[1]Раздел 1'!$D$13:$P$2328,12,0)</f>
        <v>41</v>
      </c>
      <c r="P1148" s="12">
        <f>VLOOKUP(D1148,'[1]Раздел 1'!$D$13:$P$2328,13,0)</f>
        <v>41754000</v>
      </c>
    </row>
    <row r="1149" spans="1:16" ht="45" customHeight="1" x14ac:dyDescent="0.45">
      <c r="A1149" s="14">
        <v>1134</v>
      </c>
      <c r="B1149" s="5" t="s">
        <v>44</v>
      </c>
      <c r="C1149" s="5" t="s">
        <v>45</v>
      </c>
      <c r="D1149" s="5" t="s">
        <v>3398</v>
      </c>
      <c r="E1149" s="5" t="s">
        <v>1036</v>
      </c>
      <c r="F1149" s="5" t="s">
        <v>1933</v>
      </c>
      <c r="G1149" s="12"/>
      <c r="H1149" s="12">
        <f>VLOOKUP(D1149,'[1]Раздел 1'!$D$13:$P$2328,5,0)</f>
        <v>1960</v>
      </c>
      <c r="I1149" s="12">
        <f>VLOOKUP(D1149,'[1]Раздел 1'!$D$13:$P$2328,6,0)</f>
        <v>636</v>
      </c>
      <c r="J1149" s="12" t="str">
        <f>VLOOKUP(D1149,'[1]Раздел 1'!$D$13:$P$2328,7,0)</f>
        <v>кирпич</v>
      </c>
      <c r="K1149" s="12">
        <f>VLOOKUP(D1149,'[1]Раздел 1'!$D$13:$P$2328,8,0)</f>
        <v>2</v>
      </c>
      <c r="L1149" s="12">
        <f>VLOOKUP(D1149,'[1]Раздел 1'!$D$13:$P$2328,9,0)</f>
        <v>2</v>
      </c>
      <c r="M1149" s="12">
        <f>VLOOKUP(D1149,'[1]Раздел 1'!$D$13:$P$2328,10,0)</f>
        <v>0</v>
      </c>
      <c r="N1149" s="12">
        <f>VLOOKUP(D1149,'[1]Раздел 1'!$D$13:$P$2328,11,0)</f>
        <v>0</v>
      </c>
      <c r="O1149" s="12">
        <f>VLOOKUP(D1149,'[1]Раздел 1'!$D$13:$P$2328,12,0)</f>
        <v>33</v>
      </c>
      <c r="P1149" s="12">
        <f>VLOOKUP(D1149,'[1]Раздел 1'!$D$13:$P$2328,13,0)</f>
        <v>41754000</v>
      </c>
    </row>
    <row r="1150" spans="1:16" ht="45" customHeight="1" x14ac:dyDescent="0.45">
      <c r="A1150" s="14">
        <v>1135</v>
      </c>
      <c r="B1150" s="5" t="s">
        <v>44</v>
      </c>
      <c r="C1150" s="5" t="s">
        <v>45</v>
      </c>
      <c r="D1150" s="5" t="s">
        <v>3399</v>
      </c>
      <c r="E1150" s="5" t="s">
        <v>1085</v>
      </c>
      <c r="F1150" s="5" t="s">
        <v>1933</v>
      </c>
      <c r="G1150" s="12"/>
      <c r="H1150" s="12">
        <f>VLOOKUP(D1150,'[1]Раздел 1'!$D$13:$P$2328,5,0)</f>
        <v>1972</v>
      </c>
      <c r="I1150" s="12">
        <f>VLOOKUP(D1150,'[1]Раздел 1'!$D$13:$P$2328,6,0)</f>
        <v>4374.2</v>
      </c>
      <c r="J1150" s="12" t="str">
        <f>VLOOKUP(D1150,'[1]Раздел 1'!$D$13:$P$2328,7,0)</f>
        <v>панели</v>
      </c>
      <c r="K1150" s="12">
        <f>VLOOKUP(D1150,'[1]Раздел 1'!$D$13:$P$2328,8,0)</f>
        <v>5</v>
      </c>
      <c r="L1150" s="12">
        <f>VLOOKUP(D1150,'[1]Раздел 1'!$D$13:$P$2328,9,0)</f>
        <v>6</v>
      </c>
      <c r="M1150" s="12">
        <f>VLOOKUP(D1150,'[1]Раздел 1'!$D$13:$P$2328,10,0)</f>
        <v>0</v>
      </c>
      <c r="N1150" s="12">
        <f>VLOOKUP(D1150,'[1]Раздел 1'!$D$13:$P$2328,11,0)</f>
        <v>0</v>
      </c>
      <c r="O1150" s="12">
        <f>VLOOKUP(D1150,'[1]Раздел 1'!$D$13:$P$2328,12,0)</f>
        <v>228</v>
      </c>
      <c r="P1150" s="12">
        <f>VLOOKUP(D1150,'[1]Раздел 1'!$D$13:$P$2328,13,0)</f>
        <v>41754000</v>
      </c>
    </row>
    <row r="1151" spans="1:16" ht="45" customHeight="1" x14ac:dyDescent="0.45">
      <c r="A1151" s="14">
        <v>1136</v>
      </c>
      <c r="B1151" s="6" t="s">
        <v>44</v>
      </c>
      <c r="C1151" s="6" t="s">
        <v>45</v>
      </c>
      <c r="D1151" s="6" t="s">
        <v>2161</v>
      </c>
      <c r="E1151" s="5" t="s">
        <v>2162</v>
      </c>
      <c r="F1151" s="5" t="s">
        <v>1933</v>
      </c>
      <c r="G1151" s="12"/>
      <c r="H1151" s="12">
        <f>VLOOKUP(D1151,'[1]Раздел 1'!$D$13:$P$2328,5,0)</f>
        <v>1972</v>
      </c>
      <c r="I1151" s="12">
        <f>VLOOKUP(D1151,'[1]Раздел 1'!$D$13:$P$2328,6,0)</f>
        <v>4344</v>
      </c>
      <c r="J1151" s="12" t="str">
        <f>VLOOKUP(D1151,'[1]Раздел 1'!$D$13:$P$2328,7,0)</f>
        <v>панель</v>
      </c>
      <c r="K1151" s="12">
        <f>VLOOKUP(D1151,'[1]Раздел 1'!$D$13:$P$2328,8,0)</f>
        <v>5</v>
      </c>
      <c r="L1151" s="12">
        <f>VLOOKUP(D1151,'[1]Раздел 1'!$D$13:$P$2328,9,0)</f>
        <v>6</v>
      </c>
      <c r="M1151" s="12">
        <f>VLOOKUP(D1151,'[1]Раздел 1'!$D$13:$P$2328,10,0)</f>
        <v>0</v>
      </c>
      <c r="N1151" s="12">
        <f>VLOOKUP(D1151,'[1]Раздел 1'!$D$13:$P$2328,11,0)</f>
        <v>0</v>
      </c>
      <c r="O1151" s="12">
        <f>VLOOKUP(D1151,'[1]Раздел 1'!$D$13:$P$2328,12,0)</f>
        <v>189</v>
      </c>
      <c r="P1151" s="12">
        <f>VLOOKUP(D1151,'[1]Раздел 1'!$D$13:$P$2328,13,0)</f>
        <v>41754000</v>
      </c>
    </row>
    <row r="1152" spans="1:16" ht="45" customHeight="1" x14ac:dyDescent="0.45">
      <c r="A1152" s="14">
        <v>1137</v>
      </c>
      <c r="B1152" s="5" t="s">
        <v>44</v>
      </c>
      <c r="C1152" s="5" t="s">
        <v>45</v>
      </c>
      <c r="D1152" s="5" t="s">
        <v>3400</v>
      </c>
      <c r="E1152" s="5" t="s">
        <v>1190</v>
      </c>
      <c r="F1152" s="5" t="s">
        <v>1933</v>
      </c>
      <c r="G1152" s="12"/>
      <c r="H1152" s="12">
        <f>VLOOKUP(D1152,'[1]Раздел 1'!$D$13:$P$2328,5,0)</f>
        <v>1973</v>
      </c>
      <c r="I1152" s="12">
        <f>VLOOKUP(D1152,'[1]Раздел 1'!$D$13:$P$2328,6,0)</f>
        <v>5484.7</v>
      </c>
      <c r="J1152" s="12" t="str">
        <f>VLOOKUP(D1152,'[1]Раздел 1'!$D$13:$P$2328,7,0)</f>
        <v>панели</v>
      </c>
      <c r="K1152" s="12">
        <f>VLOOKUP(D1152,'[1]Раздел 1'!$D$13:$P$2328,8,0)</f>
        <v>5</v>
      </c>
      <c r="L1152" s="12">
        <f>VLOOKUP(D1152,'[1]Раздел 1'!$D$13:$P$2328,9,0)</f>
        <v>6</v>
      </c>
      <c r="M1152" s="12">
        <f>VLOOKUP(D1152,'[1]Раздел 1'!$D$13:$P$2328,10,0)</f>
        <v>0</v>
      </c>
      <c r="N1152" s="12">
        <f>VLOOKUP(D1152,'[1]Раздел 1'!$D$13:$P$2328,11,0)</f>
        <v>0</v>
      </c>
      <c r="O1152" s="12">
        <f>VLOOKUP(D1152,'[1]Раздел 1'!$D$13:$P$2328,12,0)</f>
        <v>313</v>
      </c>
      <c r="P1152" s="12">
        <f>VLOOKUP(D1152,'[1]Раздел 1'!$D$13:$P$2328,13,0)</f>
        <v>41754000</v>
      </c>
    </row>
    <row r="1153" spans="1:16" ht="45" customHeight="1" x14ac:dyDescent="0.45">
      <c r="A1153" s="14">
        <v>1138</v>
      </c>
      <c r="B1153" s="5" t="s">
        <v>44</v>
      </c>
      <c r="C1153" s="5" t="s">
        <v>45</v>
      </c>
      <c r="D1153" s="5" t="s">
        <v>3401</v>
      </c>
      <c r="E1153" s="5" t="s">
        <v>808</v>
      </c>
      <c r="F1153" s="5" t="s">
        <v>1933</v>
      </c>
      <c r="G1153" s="12"/>
      <c r="H1153" s="12">
        <f>VLOOKUP(D1153,'[1]Раздел 1'!$D$13:$P$2328,5,0)</f>
        <v>1972</v>
      </c>
      <c r="I1153" s="12">
        <f>VLOOKUP(D1153,'[1]Раздел 1'!$D$13:$P$2328,6,0)</f>
        <v>5492.3</v>
      </c>
      <c r="J1153" s="12" t="str">
        <f>VLOOKUP(D1153,'[1]Раздел 1'!$D$13:$P$2328,7,0)</f>
        <v>панели</v>
      </c>
      <c r="K1153" s="12">
        <f>VLOOKUP(D1153,'[1]Раздел 1'!$D$13:$P$2328,8,0)</f>
        <v>5</v>
      </c>
      <c r="L1153" s="12">
        <f>VLOOKUP(D1153,'[1]Раздел 1'!$D$13:$P$2328,9,0)</f>
        <v>6</v>
      </c>
      <c r="M1153" s="12">
        <f>VLOOKUP(D1153,'[1]Раздел 1'!$D$13:$P$2328,10,0)</f>
        <v>0</v>
      </c>
      <c r="N1153" s="12">
        <f>VLOOKUP(D1153,'[1]Раздел 1'!$D$13:$P$2328,11,0)</f>
        <v>0</v>
      </c>
      <c r="O1153" s="12">
        <f>VLOOKUP(D1153,'[1]Раздел 1'!$D$13:$P$2328,12,0)</f>
        <v>254</v>
      </c>
      <c r="P1153" s="12">
        <f>VLOOKUP(D1153,'[1]Раздел 1'!$D$13:$P$2328,13,0)</f>
        <v>41754000</v>
      </c>
    </row>
    <row r="1154" spans="1:16" ht="45" customHeight="1" x14ac:dyDescent="0.45">
      <c r="A1154" s="14">
        <v>1139</v>
      </c>
      <c r="B1154" s="5" t="s">
        <v>44</v>
      </c>
      <c r="C1154" s="5" t="s">
        <v>45</v>
      </c>
      <c r="D1154" s="5" t="s">
        <v>3402</v>
      </c>
      <c r="E1154" s="5" t="s">
        <v>1440</v>
      </c>
      <c r="F1154" s="5" t="s">
        <v>1933</v>
      </c>
      <c r="G1154" s="12"/>
      <c r="H1154" s="12">
        <f>VLOOKUP(D1154,'[1]Раздел 1'!$D$13:$P$2328,5,0)</f>
        <v>1972</v>
      </c>
      <c r="I1154" s="12">
        <f>VLOOKUP(D1154,'[1]Раздел 1'!$D$13:$P$2328,6,0)</f>
        <v>4363.5</v>
      </c>
      <c r="J1154" s="12" t="str">
        <f>VLOOKUP(D1154,'[1]Раздел 1'!$D$13:$P$2328,7,0)</f>
        <v>панели</v>
      </c>
      <c r="K1154" s="12">
        <f>VLOOKUP(D1154,'[1]Раздел 1'!$D$13:$P$2328,8,0)</f>
        <v>5</v>
      </c>
      <c r="L1154" s="12">
        <f>VLOOKUP(D1154,'[1]Раздел 1'!$D$13:$P$2328,9,0)</f>
        <v>6</v>
      </c>
      <c r="M1154" s="12">
        <f>VLOOKUP(D1154,'[1]Раздел 1'!$D$13:$P$2328,10,0)</f>
        <v>0</v>
      </c>
      <c r="N1154" s="12">
        <f>VLOOKUP(D1154,'[1]Раздел 1'!$D$13:$P$2328,11,0)</f>
        <v>0</v>
      </c>
      <c r="O1154" s="12">
        <f>VLOOKUP(D1154,'[1]Раздел 1'!$D$13:$P$2328,12,0)</f>
        <v>215</v>
      </c>
      <c r="P1154" s="12">
        <f>VLOOKUP(D1154,'[1]Раздел 1'!$D$13:$P$2328,13,0)</f>
        <v>41754000</v>
      </c>
    </row>
    <row r="1155" spans="1:16" ht="45" customHeight="1" x14ac:dyDescent="0.45">
      <c r="A1155" s="14">
        <v>1140</v>
      </c>
      <c r="B1155" s="5" t="s">
        <v>44</v>
      </c>
      <c r="C1155" s="5" t="s">
        <v>45</v>
      </c>
      <c r="D1155" s="5" t="s">
        <v>3403</v>
      </c>
      <c r="E1155" s="5" t="s">
        <v>1623</v>
      </c>
      <c r="F1155" s="5" t="s">
        <v>1933</v>
      </c>
      <c r="G1155" s="12"/>
      <c r="H1155" s="12">
        <f>VLOOKUP(D1155,'[1]Раздел 1'!$D$13:$P$2328,5,0)</f>
        <v>1976</v>
      </c>
      <c r="I1155" s="12">
        <f>VLOOKUP(D1155,'[1]Раздел 1'!$D$13:$P$2328,6,0)</f>
        <v>5502</v>
      </c>
      <c r="J1155" s="12" t="str">
        <f>VLOOKUP(D1155,'[1]Раздел 1'!$D$13:$P$2328,7,0)</f>
        <v>кирпич</v>
      </c>
      <c r="K1155" s="12">
        <f>VLOOKUP(D1155,'[1]Раздел 1'!$D$13:$P$2328,8,0)</f>
        <v>5</v>
      </c>
      <c r="L1155" s="12">
        <f>VLOOKUP(D1155,'[1]Раздел 1'!$D$13:$P$2328,9,0)</f>
        <v>8</v>
      </c>
      <c r="M1155" s="12">
        <f>VLOOKUP(D1155,'[1]Раздел 1'!$D$13:$P$2328,10,0)</f>
        <v>0</v>
      </c>
      <c r="N1155" s="12">
        <f>VLOOKUP(D1155,'[1]Раздел 1'!$D$13:$P$2328,11,0)</f>
        <v>0</v>
      </c>
      <c r="O1155" s="12">
        <f>VLOOKUP(D1155,'[1]Раздел 1'!$D$13:$P$2328,12,0)</f>
        <v>216</v>
      </c>
      <c r="P1155" s="12">
        <f>VLOOKUP(D1155,'[1]Раздел 1'!$D$13:$P$2328,13,0)</f>
        <v>41754000</v>
      </c>
    </row>
    <row r="1156" spans="1:16" ht="45" customHeight="1" x14ac:dyDescent="0.45">
      <c r="A1156" s="14">
        <v>1141</v>
      </c>
      <c r="B1156" s="5" t="s">
        <v>44</v>
      </c>
      <c r="C1156" s="5" t="s">
        <v>45</v>
      </c>
      <c r="D1156" s="5" t="s">
        <v>3404</v>
      </c>
      <c r="E1156" s="5" t="s">
        <v>1633</v>
      </c>
      <c r="F1156" s="5" t="s">
        <v>1933</v>
      </c>
      <c r="G1156" s="12"/>
      <c r="H1156" s="12">
        <f>VLOOKUP(D1156,'[1]Раздел 1'!$D$13:$P$2328,5,0)</f>
        <v>1989</v>
      </c>
      <c r="I1156" s="12">
        <f>VLOOKUP(D1156,'[1]Раздел 1'!$D$13:$P$2328,6,0)</f>
        <v>3940.2</v>
      </c>
      <c r="J1156" s="12" t="str">
        <f>VLOOKUP(D1156,'[1]Раздел 1'!$D$13:$P$2328,7,0)</f>
        <v>панели</v>
      </c>
      <c r="K1156" s="12">
        <f>VLOOKUP(D1156,'[1]Раздел 1'!$D$13:$P$2328,8,0)</f>
        <v>9</v>
      </c>
      <c r="L1156" s="12">
        <f>VLOOKUP(D1156,'[1]Раздел 1'!$D$13:$P$2328,9,0)</f>
        <v>2</v>
      </c>
      <c r="M1156" s="12">
        <f>VLOOKUP(D1156,'[1]Раздел 1'!$D$13:$P$2328,10,0)</f>
        <v>2</v>
      </c>
      <c r="N1156" s="12">
        <f>VLOOKUP(D1156,'[1]Раздел 1'!$D$13:$P$2328,11,0)</f>
        <v>0</v>
      </c>
      <c r="O1156" s="12">
        <f>VLOOKUP(D1156,'[1]Раздел 1'!$D$13:$P$2328,12,0)</f>
        <v>154</v>
      </c>
      <c r="P1156" s="12">
        <f>VLOOKUP(D1156,'[1]Раздел 1'!$D$13:$P$2328,13,0)</f>
        <v>41754000</v>
      </c>
    </row>
    <row r="1157" spans="1:16" ht="45" customHeight="1" x14ac:dyDescent="0.45">
      <c r="A1157" s="14">
        <v>1142</v>
      </c>
      <c r="B1157" s="6" t="s">
        <v>44</v>
      </c>
      <c r="C1157" s="6" t="s">
        <v>45</v>
      </c>
      <c r="D1157" s="6" t="s">
        <v>2159</v>
      </c>
      <c r="E1157" s="5" t="s">
        <v>2160</v>
      </c>
      <c r="F1157" s="5" t="s">
        <v>1933</v>
      </c>
      <c r="G1157" s="12"/>
      <c r="H1157" s="12">
        <f>VLOOKUP(D1157,'[1]Раздел 1'!$D$13:$P$2328,5,0)</f>
        <v>1973</v>
      </c>
      <c r="I1157" s="12">
        <f>VLOOKUP(D1157,'[1]Раздел 1'!$D$13:$P$2328,6,0)</f>
        <v>4328.8</v>
      </c>
      <c r="J1157" s="12" t="str">
        <f>VLOOKUP(D1157,'[1]Раздел 1'!$D$13:$P$2328,7,0)</f>
        <v>панель</v>
      </c>
      <c r="K1157" s="12">
        <f>VLOOKUP(D1157,'[1]Раздел 1'!$D$13:$P$2328,8,0)</f>
        <v>5</v>
      </c>
      <c r="L1157" s="12">
        <f>VLOOKUP(D1157,'[1]Раздел 1'!$D$13:$P$2328,9,0)</f>
        <v>6</v>
      </c>
      <c r="M1157" s="12">
        <f>VLOOKUP(D1157,'[1]Раздел 1'!$D$13:$P$2328,10,0)</f>
        <v>0</v>
      </c>
      <c r="N1157" s="12">
        <f>VLOOKUP(D1157,'[1]Раздел 1'!$D$13:$P$2328,11,0)</f>
        <v>0</v>
      </c>
      <c r="O1157" s="12">
        <f>VLOOKUP(D1157,'[1]Раздел 1'!$D$13:$P$2328,12,0)</f>
        <v>213</v>
      </c>
      <c r="P1157" s="12">
        <f>VLOOKUP(D1157,'[1]Раздел 1'!$D$13:$P$2328,13,0)</f>
        <v>41754000</v>
      </c>
    </row>
    <row r="1158" spans="1:16" ht="45" customHeight="1" x14ac:dyDescent="0.45">
      <c r="A1158" s="14">
        <v>1143</v>
      </c>
      <c r="B1158" s="5" t="s">
        <v>44</v>
      </c>
      <c r="C1158" s="5" t="s">
        <v>45</v>
      </c>
      <c r="D1158" s="5" t="s">
        <v>3405</v>
      </c>
      <c r="E1158" s="5" t="s">
        <v>483</v>
      </c>
      <c r="F1158" s="5" t="s">
        <v>1933</v>
      </c>
      <c r="G1158" s="12"/>
      <c r="H1158" s="12">
        <f>VLOOKUP(D1158,'[1]Раздел 1'!$D$13:$P$2328,5,0)</f>
        <v>1991</v>
      </c>
      <c r="I1158" s="12">
        <f>VLOOKUP(D1158,'[1]Раздел 1'!$D$13:$P$2328,6,0)</f>
        <v>3207.7</v>
      </c>
      <c r="J1158" s="12" t="str">
        <f>VLOOKUP(D1158,'[1]Раздел 1'!$D$13:$P$2328,7,0)</f>
        <v>кирпич</v>
      </c>
      <c r="K1158" s="12">
        <f>VLOOKUP(D1158,'[1]Раздел 1'!$D$13:$P$2328,8,0)</f>
        <v>9</v>
      </c>
      <c r="L1158" s="12">
        <f>VLOOKUP(D1158,'[1]Раздел 1'!$D$13:$P$2328,9,0)</f>
        <v>1</v>
      </c>
      <c r="M1158" s="12">
        <f>VLOOKUP(D1158,'[1]Раздел 1'!$D$13:$P$2328,10,0)</f>
        <v>1</v>
      </c>
      <c r="N1158" s="12">
        <f>VLOOKUP(D1158,'[1]Раздел 1'!$D$13:$P$2328,11,0)</f>
        <v>0</v>
      </c>
      <c r="O1158" s="12">
        <f>VLOOKUP(D1158,'[1]Раздел 1'!$D$13:$P$2328,12,0)</f>
        <v>158</v>
      </c>
      <c r="P1158" s="12">
        <f>VLOOKUP(D1158,'[1]Раздел 1'!$D$13:$P$2328,13,0)</f>
        <v>41754000</v>
      </c>
    </row>
    <row r="1159" spans="1:16" ht="45" customHeight="1" x14ac:dyDescent="0.45">
      <c r="A1159" s="14">
        <v>1144</v>
      </c>
      <c r="B1159" s="6" t="s">
        <v>44</v>
      </c>
      <c r="C1159" s="6" t="s">
        <v>45</v>
      </c>
      <c r="D1159" s="6" t="s">
        <v>2157</v>
      </c>
      <c r="E1159" s="5" t="s">
        <v>2158</v>
      </c>
      <c r="F1159" s="5" t="s">
        <v>1933</v>
      </c>
      <c r="G1159" s="12"/>
      <c r="H1159" s="12">
        <f>VLOOKUP(D1159,'[1]Раздел 1'!$D$13:$P$2328,5,0)</f>
        <v>1990</v>
      </c>
      <c r="I1159" s="12">
        <f>VLOOKUP(D1159,'[1]Раздел 1'!$D$13:$P$2328,6,0)</f>
        <v>3264.5</v>
      </c>
      <c r="J1159" s="12" t="str">
        <f>VLOOKUP(D1159,'[1]Раздел 1'!$D$13:$P$2328,7,0)</f>
        <v>кирпич</v>
      </c>
      <c r="K1159" s="12">
        <f>VLOOKUP(D1159,'[1]Раздел 1'!$D$13:$P$2328,8,0)</f>
        <v>9</v>
      </c>
      <c r="L1159" s="12">
        <f>VLOOKUP(D1159,'[1]Раздел 1'!$D$13:$P$2328,9,0)</f>
        <v>1</v>
      </c>
      <c r="M1159" s="12">
        <f>VLOOKUP(D1159,'[1]Раздел 1'!$D$13:$P$2328,10,0)</f>
        <v>1</v>
      </c>
      <c r="N1159" s="12">
        <f>VLOOKUP(D1159,'[1]Раздел 1'!$D$13:$P$2328,11,0)</f>
        <v>0</v>
      </c>
      <c r="O1159" s="12">
        <f>VLOOKUP(D1159,'[1]Раздел 1'!$D$13:$P$2328,12,0)</f>
        <v>151</v>
      </c>
      <c r="P1159" s="12">
        <f>VLOOKUP(D1159,'[1]Раздел 1'!$D$13:$P$2328,13,0)</f>
        <v>41754000</v>
      </c>
    </row>
    <row r="1160" spans="1:16" ht="45" customHeight="1" x14ac:dyDescent="0.45">
      <c r="A1160" s="14">
        <v>1145</v>
      </c>
      <c r="B1160" s="5" t="s">
        <v>44</v>
      </c>
      <c r="C1160" s="5" t="s">
        <v>45</v>
      </c>
      <c r="D1160" s="5" t="s">
        <v>3406</v>
      </c>
      <c r="E1160" s="5" t="s">
        <v>1226</v>
      </c>
      <c r="F1160" s="5" t="s">
        <v>1933</v>
      </c>
      <c r="G1160" s="12"/>
      <c r="H1160" s="12">
        <f>VLOOKUP(D1160,'[1]Раздел 1'!$D$13:$P$2328,5,0)</f>
        <v>1974</v>
      </c>
      <c r="I1160" s="12">
        <f>VLOOKUP(D1160,'[1]Раздел 1'!$D$13:$P$2328,6,0)</f>
        <v>5400.9</v>
      </c>
      <c r="J1160" s="12" t="str">
        <f>VLOOKUP(D1160,'[1]Раздел 1'!$D$13:$P$2328,7,0)</f>
        <v>панели</v>
      </c>
      <c r="K1160" s="12">
        <f>VLOOKUP(D1160,'[1]Раздел 1'!$D$13:$P$2328,8,0)</f>
        <v>5</v>
      </c>
      <c r="L1160" s="12">
        <f>VLOOKUP(D1160,'[1]Раздел 1'!$D$13:$P$2328,9,0)</f>
        <v>6</v>
      </c>
      <c r="M1160" s="12">
        <f>VLOOKUP(D1160,'[1]Раздел 1'!$D$13:$P$2328,10,0)</f>
        <v>0</v>
      </c>
      <c r="N1160" s="12">
        <f>VLOOKUP(D1160,'[1]Раздел 1'!$D$13:$P$2328,11,0)</f>
        <v>0</v>
      </c>
      <c r="O1160" s="12">
        <f>VLOOKUP(D1160,'[1]Раздел 1'!$D$13:$P$2328,12,0)</f>
        <v>263</v>
      </c>
      <c r="P1160" s="12">
        <f>VLOOKUP(D1160,'[1]Раздел 1'!$D$13:$P$2328,13,0)</f>
        <v>41754000</v>
      </c>
    </row>
    <row r="1161" spans="1:16" ht="45" customHeight="1" x14ac:dyDescent="0.45">
      <c r="A1161" s="14">
        <v>1146</v>
      </c>
      <c r="B1161" s="5" t="s">
        <v>44</v>
      </c>
      <c r="C1161" s="5" t="s">
        <v>45</v>
      </c>
      <c r="D1161" s="5" t="s">
        <v>3407</v>
      </c>
      <c r="E1161" s="5" t="s">
        <v>1842</v>
      </c>
      <c r="F1161" s="5" t="s">
        <v>1933</v>
      </c>
      <c r="G1161" s="12"/>
      <c r="H1161" s="12">
        <f>VLOOKUP(D1161,'[1]Раздел 1'!$D$13:$P$2328,5,0)</f>
        <v>2002</v>
      </c>
      <c r="I1161" s="12">
        <f>VLOOKUP(D1161,'[1]Раздел 1'!$D$13:$P$2328,6,0)</f>
        <v>2043.8</v>
      </c>
      <c r="J1161" s="12" t="str">
        <f>VLOOKUP(D1161,'[1]Раздел 1'!$D$13:$P$2328,7,0)</f>
        <v>кирпич</v>
      </c>
      <c r="K1161" s="12">
        <f>VLOOKUP(D1161,'[1]Раздел 1'!$D$13:$P$2328,8,0)</f>
        <v>9</v>
      </c>
      <c r="L1161" s="12">
        <f>VLOOKUP(D1161,'[1]Раздел 1'!$D$13:$P$2328,9,0)</f>
        <v>1</v>
      </c>
      <c r="M1161" s="12">
        <f>VLOOKUP(D1161,'[1]Раздел 1'!$D$13:$P$2328,10,0)</f>
        <v>0</v>
      </c>
      <c r="N1161" s="12">
        <f>VLOOKUP(D1161,'[1]Раздел 1'!$D$13:$P$2328,11,0)</f>
        <v>0</v>
      </c>
      <c r="O1161" s="12">
        <f>VLOOKUP(D1161,'[1]Раздел 1'!$D$13:$P$2328,12,0)</f>
        <v>110</v>
      </c>
      <c r="P1161" s="12">
        <f>VLOOKUP(D1161,'[1]Раздел 1'!$D$13:$P$2328,13,0)</f>
        <v>41754000</v>
      </c>
    </row>
    <row r="1162" spans="1:16" ht="45" customHeight="1" x14ac:dyDescent="0.45">
      <c r="A1162" s="14">
        <v>1147</v>
      </c>
      <c r="B1162" s="6" t="s">
        <v>44</v>
      </c>
      <c r="C1162" s="6" t="s">
        <v>45</v>
      </c>
      <c r="D1162" s="6" t="s">
        <v>2155</v>
      </c>
      <c r="E1162" s="5" t="s">
        <v>2156</v>
      </c>
      <c r="F1162" s="5" t="s">
        <v>1933</v>
      </c>
      <c r="G1162" s="12"/>
      <c r="H1162" s="12">
        <f>VLOOKUP(D1162,'[1]Раздел 1'!$D$13:$P$2328,5,0)</f>
        <v>1977</v>
      </c>
      <c r="I1162" s="12">
        <f>VLOOKUP(D1162,'[1]Раздел 1'!$D$13:$P$2328,6,0)</f>
        <v>3943.3</v>
      </c>
      <c r="J1162" s="12" t="str">
        <f>VLOOKUP(D1162,'[1]Раздел 1'!$D$13:$P$2328,7,0)</f>
        <v>кирпич</v>
      </c>
      <c r="K1162" s="12">
        <f>VLOOKUP(D1162,'[1]Раздел 1'!$D$13:$P$2328,8,0)</f>
        <v>12</v>
      </c>
      <c r="L1162" s="12">
        <f>VLOOKUP(D1162,'[1]Раздел 1'!$D$13:$P$2328,9,0)</f>
        <v>1</v>
      </c>
      <c r="M1162" s="12">
        <f>VLOOKUP(D1162,'[1]Раздел 1'!$D$13:$P$2328,10,0)</f>
        <v>2</v>
      </c>
      <c r="N1162" s="12">
        <f>VLOOKUP(D1162,'[1]Раздел 1'!$D$13:$P$2328,11,0)</f>
        <v>0</v>
      </c>
      <c r="O1162" s="12">
        <f>VLOOKUP(D1162,'[1]Раздел 1'!$D$13:$P$2328,12,0)</f>
        <v>165</v>
      </c>
      <c r="P1162" s="12">
        <f>VLOOKUP(D1162,'[1]Раздел 1'!$D$13:$P$2328,13,0)</f>
        <v>41754000</v>
      </c>
    </row>
    <row r="1163" spans="1:16" ht="45" customHeight="1" x14ac:dyDescent="0.45">
      <c r="A1163" s="14">
        <v>1148</v>
      </c>
      <c r="B1163" s="5" t="s">
        <v>44</v>
      </c>
      <c r="C1163" s="5" t="s">
        <v>45</v>
      </c>
      <c r="D1163" s="6" t="s">
        <v>3408</v>
      </c>
      <c r="E1163" s="6" t="s">
        <v>642</v>
      </c>
      <c r="F1163" s="5" t="s">
        <v>1933</v>
      </c>
      <c r="G1163" s="12"/>
      <c r="H1163" s="12">
        <f>VLOOKUP(D1163,'[1]Раздел 1'!$D$13:$P$2328,5,0)</f>
        <v>1993</v>
      </c>
      <c r="I1163" s="12">
        <f>VLOOKUP(D1163,'[1]Раздел 1'!$D$13:$P$2328,6,0)</f>
        <v>8212</v>
      </c>
      <c r="J1163" s="12" t="str">
        <f>VLOOKUP(D1163,'[1]Раздел 1'!$D$13:$P$2328,7,0)</f>
        <v>панели</v>
      </c>
      <c r="K1163" s="12">
        <f>VLOOKUP(D1163,'[1]Раздел 1'!$D$13:$P$2328,8,0)</f>
        <v>9</v>
      </c>
      <c r="L1163" s="12">
        <f>VLOOKUP(D1163,'[1]Раздел 1'!$D$13:$P$2328,9,0)</f>
        <v>4</v>
      </c>
      <c r="M1163" s="12">
        <f>VLOOKUP(D1163,'[1]Раздел 1'!$D$13:$P$2328,10,0)</f>
        <v>4</v>
      </c>
      <c r="N1163" s="12">
        <f>VLOOKUP(D1163,'[1]Раздел 1'!$D$13:$P$2328,11,0)</f>
        <v>0</v>
      </c>
      <c r="O1163" s="12">
        <f>VLOOKUP(D1163,'[1]Раздел 1'!$D$13:$P$2328,12,0)</f>
        <v>341</v>
      </c>
      <c r="P1163" s="12">
        <f>VLOOKUP(D1163,'[1]Раздел 1'!$D$13:$P$2328,13,0)</f>
        <v>41754000</v>
      </c>
    </row>
    <row r="1164" spans="1:16" ht="45" customHeight="1" x14ac:dyDescent="0.45">
      <c r="A1164" s="14">
        <v>1149</v>
      </c>
      <c r="B1164" s="5" t="s">
        <v>44</v>
      </c>
      <c r="C1164" s="5" t="s">
        <v>45</v>
      </c>
      <c r="D1164" s="6" t="s">
        <v>3409</v>
      </c>
      <c r="E1164" s="6" t="s">
        <v>566</v>
      </c>
      <c r="F1164" s="5" t="s">
        <v>1933</v>
      </c>
      <c r="G1164" s="12"/>
      <c r="H1164" s="12">
        <f>VLOOKUP(D1164,'[1]Раздел 1'!$D$13:$P$2328,5,0)</f>
        <v>1994</v>
      </c>
      <c r="I1164" s="12">
        <f>VLOOKUP(D1164,'[1]Раздел 1'!$D$13:$P$2328,6,0)</f>
        <v>2094.1</v>
      </c>
      <c r="J1164" s="12" t="str">
        <f>VLOOKUP(D1164,'[1]Раздел 1'!$D$13:$P$2328,7,0)</f>
        <v>кирпич</v>
      </c>
      <c r="K1164" s="12">
        <f>VLOOKUP(D1164,'[1]Раздел 1'!$D$13:$P$2328,8,0)</f>
        <v>9</v>
      </c>
      <c r="L1164" s="12">
        <f>VLOOKUP(D1164,'[1]Раздел 1'!$D$13:$P$2328,9,0)</f>
        <v>1</v>
      </c>
      <c r="M1164" s="12">
        <f>VLOOKUP(D1164,'[1]Раздел 1'!$D$13:$P$2328,10,0)</f>
        <v>1</v>
      </c>
      <c r="N1164" s="12">
        <f>VLOOKUP(D1164,'[1]Раздел 1'!$D$13:$P$2328,11,0)</f>
        <v>0</v>
      </c>
      <c r="O1164" s="12">
        <f>VLOOKUP(D1164,'[1]Раздел 1'!$D$13:$P$2328,12,0)</f>
        <v>98</v>
      </c>
      <c r="P1164" s="12">
        <f>VLOOKUP(D1164,'[1]Раздел 1'!$D$13:$P$2328,13,0)</f>
        <v>41754000</v>
      </c>
    </row>
    <row r="1165" spans="1:16" ht="45" customHeight="1" x14ac:dyDescent="0.45">
      <c r="A1165" s="14">
        <v>1150</v>
      </c>
      <c r="B1165" s="5" t="s">
        <v>44</v>
      </c>
      <c r="C1165" s="5" t="s">
        <v>45</v>
      </c>
      <c r="D1165" s="5" t="s">
        <v>3410</v>
      </c>
      <c r="E1165" s="5" t="s">
        <v>702</v>
      </c>
      <c r="F1165" s="5" t="s">
        <v>1933</v>
      </c>
      <c r="G1165" s="12"/>
      <c r="H1165" s="12">
        <f>VLOOKUP(D1165,'[1]Раздел 1'!$D$13:$P$2328,5,0)</f>
        <v>1992</v>
      </c>
      <c r="I1165" s="12">
        <f>VLOOKUP(D1165,'[1]Раздел 1'!$D$13:$P$2328,6,0)</f>
        <v>8341.9</v>
      </c>
      <c r="J1165" s="12" t="str">
        <f>VLOOKUP(D1165,'[1]Раздел 1'!$D$13:$P$2328,7,0)</f>
        <v>панели</v>
      </c>
      <c r="K1165" s="12">
        <f>VLOOKUP(D1165,'[1]Раздел 1'!$D$13:$P$2328,8,0)</f>
        <v>9</v>
      </c>
      <c r="L1165" s="12">
        <f>VLOOKUP(D1165,'[1]Раздел 1'!$D$13:$P$2328,9,0)</f>
        <v>4</v>
      </c>
      <c r="M1165" s="12">
        <f>VLOOKUP(D1165,'[1]Раздел 1'!$D$13:$P$2328,10,0)</f>
        <v>4</v>
      </c>
      <c r="N1165" s="12">
        <f>VLOOKUP(D1165,'[1]Раздел 1'!$D$13:$P$2328,11,0)</f>
        <v>0</v>
      </c>
      <c r="O1165" s="12">
        <f>VLOOKUP(D1165,'[1]Раздел 1'!$D$13:$P$2328,12,0)</f>
        <v>401</v>
      </c>
      <c r="P1165" s="12">
        <f>VLOOKUP(D1165,'[1]Раздел 1'!$D$13:$P$2328,13,0)</f>
        <v>41754000</v>
      </c>
    </row>
    <row r="1166" spans="1:16" ht="45" customHeight="1" x14ac:dyDescent="0.45">
      <c r="A1166" s="14">
        <v>1151</v>
      </c>
      <c r="B1166" s="5" t="s">
        <v>44</v>
      </c>
      <c r="C1166" s="5" t="s">
        <v>45</v>
      </c>
      <c r="D1166" s="5" t="s">
        <v>3411</v>
      </c>
      <c r="E1166" s="5" t="s">
        <v>1098</v>
      </c>
      <c r="F1166" s="5" t="s">
        <v>1933</v>
      </c>
      <c r="G1166" s="12"/>
      <c r="H1166" s="12">
        <f>VLOOKUP(D1166,'[1]Раздел 1'!$D$13:$P$2328,5,0)</f>
        <v>1992</v>
      </c>
      <c r="I1166" s="12">
        <f>VLOOKUP(D1166,'[1]Раздел 1'!$D$13:$P$2328,6,0)</f>
        <v>9059.2999999999993</v>
      </c>
      <c r="J1166" s="12" t="str">
        <f>VLOOKUP(D1166,'[1]Раздел 1'!$D$13:$P$2328,7,0)</f>
        <v>монолит</v>
      </c>
      <c r="K1166" s="12">
        <f>VLOOKUP(D1166,'[1]Раздел 1'!$D$13:$P$2328,8,0)</f>
        <v>9</v>
      </c>
      <c r="L1166" s="12">
        <f>VLOOKUP(D1166,'[1]Раздел 1'!$D$13:$P$2328,9,0)</f>
        <v>3</v>
      </c>
      <c r="M1166" s="12">
        <f>VLOOKUP(D1166,'[1]Раздел 1'!$D$13:$P$2328,10,0)</f>
        <v>3</v>
      </c>
      <c r="N1166" s="12">
        <f>VLOOKUP(D1166,'[1]Раздел 1'!$D$13:$P$2328,11,0)</f>
        <v>0</v>
      </c>
      <c r="O1166" s="12">
        <f>VLOOKUP(D1166,'[1]Раздел 1'!$D$13:$P$2328,12,0)</f>
        <v>304</v>
      </c>
      <c r="P1166" s="12">
        <f>VLOOKUP(D1166,'[1]Раздел 1'!$D$13:$P$2328,13,0)</f>
        <v>41754000</v>
      </c>
    </row>
    <row r="1167" spans="1:16" ht="45" customHeight="1" x14ac:dyDescent="0.45">
      <c r="A1167" s="14">
        <v>1152</v>
      </c>
      <c r="B1167" s="5" t="s">
        <v>44</v>
      </c>
      <c r="C1167" s="5" t="s">
        <v>45</v>
      </c>
      <c r="D1167" s="6" t="s">
        <v>3412</v>
      </c>
      <c r="E1167" s="6" t="s">
        <v>46</v>
      </c>
      <c r="F1167" s="5" t="s">
        <v>1933</v>
      </c>
      <c r="G1167" s="12"/>
      <c r="H1167" s="12">
        <f>VLOOKUP(D1167,'[1]Раздел 1'!$D$13:$P$2328,5,0)</f>
        <v>1999</v>
      </c>
      <c r="I1167" s="12">
        <f>VLOOKUP(D1167,'[1]Раздел 1'!$D$13:$P$2328,6,0)</f>
        <v>2646.1</v>
      </c>
      <c r="J1167" s="12" t="str">
        <f>VLOOKUP(D1167,'[1]Раздел 1'!$D$13:$P$2328,7,0)</f>
        <v>кирпич</v>
      </c>
      <c r="K1167" s="12">
        <f>VLOOKUP(D1167,'[1]Раздел 1'!$D$13:$P$2328,8,0)</f>
        <v>9</v>
      </c>
      <c r="L1167" s="12">
        <f>VLOOKUP(D1167,'[1]Раздел 1'!$D$13:$P$2328,9,0)</f>
        <v>1</v>
      </c>
      <c r="M1167" s="12">
        <f>VLOOKUP(D1167,'[1]Раздел 1'!$D$13:$P$2328,10,0)</f>
        <v>1</v>
      </c>
      <c r="N1167" s="12">
        <f>VLOOKUP(D1167,'[1]Раздел 1'!$D$13:$P$2328,11,0)</f>
        <v>0</v>
      </c>
      <c r="O1167" s="12">
        <f>VLOOKUP(D1167,'[1]Раздел 1'!$D$13:$P$2328,12,0)</f>
        <v>106</v>
      </c>
      <c r="P1167" s="12">
        <f>VLOOKUP(D1167,'[1]Раздел 1'!$D$13:$P$2328,13,0)</f>
        <v>41754000</v>
      </c>
    </row>
    <row r="1168" spans="1:16" ht="45" customHeight="1" x14ac:dyDescent="0.45">
      <c r="A1168" s="14">
        <v>1153</v>
      </c>
      <c r="B1168" s="5" t="s">
        <v>44</v>
      </c>
      <c r="C1168" s="5" t="s">
        <v>45</v>
      </c>
      <c r="D1168" s="5" t="s">
        <v>3413</v>
      </c>
      <c r="E1168" s="5" t="s">
        <v>252</v>
      </c>
      <c r="F1168" s="5" t="s">
        <v>1933</v>
      </c>
      <c r="G1168" s="12"/>
      <c r="H1168" s="12">
        <f>VLOOKUP(D1168,'[1]Раздел 1'!$D$13:$P$2328,5,0)</f>
        <v>1994</v>
      </c>
      <c r="I1168" s="12">
        <f>VLOOKUP(D1168,'[1]Раздел 1'!$D$13:$P$2328,6,0)</f>
        <v>2239.1</v>
      </c>
      <c r="J1168" s="12" t="str">
        <f>VLOOKUP(D1168,'[1]Раздел 1'!$D$13:$P$2328,7,0)</f>
        <v>кирпич</v>
      </c>
      <c r="K1168" s="12">
        <f>VLOOKUP(D1168,'[1]Раздел 1'!$D$13:$P$2328,8,0)</f>
        <v>9</v>
      </c>
      <c r="L1168" s="12">
        <f>VLOOKUP(D1168,'[1]Раздел 1'!$D$13:$P$2328,9,0)</f>
        <v>1</v>
      </c>
      <c r="M1168" s="12">
        <f>VLOOKUP(D1168,'[1]Раздел 1'!$D$13:$P$2328,10,0)</f>
        <v>1</v>
      </c>
      <c r="N1168" s="12">
        <f>VLOOKUP(D1168,'[1]Раздел 1'!$D$13:$P$2328,11,0)</f>
        <v>0</v>
      </c>
      <c r="O1168" s="12">
        <f>VLOOKUP(D1168,'[1]Раздел 1'!$D$13:$P$2328,12,0)</f>
        <v>84</v>
      </c>
      <c r="P1168" s="12">
        <f>VLOOKUP(D1168,'[1]Раздел 1'!$D$13:$P$2328,13,0)</f>
        <v>41754000</v>
      </c>
    </row>
    <row r="1169" spans="1:16" ht="45" customHeight="1" x14ac:dyDescent="0.45">
      <c r="A1169" s="14">
        <v>1154</v>
      </c>
      <c r="B1169" s="5" t="s">
        <v>44</v>
      </c>
      <c r="C1169" s="5" t="s">
        <v>45</v>
      </c>
      <c r="D1169" s="5" t="s">
        <v>3414</v>
      </c>
      <c r="E1169" s="5" t="s">
        <v>1843</v>
      </c>
      <c r="F1169" s="5" t="s">
        <v>1933</v>
      </c>
      <c r="G1169" s="12"/>
      <c r="H1169" s="12">
        <f>VLOOKUP(D1169,'[1]Раздел 1'!$D$13:$P$2328,5,0)</f>
        <v>2002</v>
      </c>
      <c r="I1169" s="12">
        <f>VLOOKUP(D1169,'[1]Раздел 1'!$D$13:$P$2328,6,0)</f>
        <v>8918.7999999999993</v>
      </c>
      <c r="J1169" s="12" t="str">
        <f>VLOOKUP(D1169,'[1]Раздел 1'!$D$13:$P$2328,7,0)</f>
        <v>кирпич</v>
      </c>
      <c r="K1169" s="12">
        <f>VLOOKUP(D1169,'[1]Раздел 1'!$D$13:$P$2328,8,0)</f>
        <v>6</v>
      </c>
      <c r="L1169" s="12">
        <f>VLOOKUP(D1169,'[1]Раздел 1'!$D$13:$P$2328,9,0)</f>
        <v>7</v>
      </c>
      <c r="M1169" s="12">
        <f>VLOOKUP(D1169,'[1]Раздел 1'!$D$13:$P$2328,10,0)</f>
        <v>0</v>
      </c>
      <c r="N1169" s="12">
        <f>VLOOKUP(D1169,'[1]Раздел 1'!$D$13:$P$2328,11,0)</f>
        <v>0</v>
      </c>
      <c r="O1169" s="12">
        <f>VLOOKUP(D1169,'[1]Раздел 1'!$D$13:$P$2328,12,0)</f>
        <v>313</v>
      </c>
      <c r="P1169" s="12">
        <f>VLOOKUP(D1169,'[1]Раздел 1'!$D$13:$P$2328,13,0)</f>
        <v>41754000</v>
      </c>
    </row>
    <row r="1170" spans="1:16" ht="45" customHeight="1" x14ac:dyDescent="0.45">
      <c r="A1170" s="14">
        <v>1155</v>
      </c>
      <c r="B1170" s="5" t="s">
        <v>44</v>
      </c>
      <c r="C1170" s="5" t="s">
        <v>45</v>
      </c>
      <c r="D1170" s="5" t="s">
        <v>3415</v>
      </c>
      <c r="E1170" s="5" t="s">
        <v>1587</v>
      </c>
      <c r="F1170" s="5" t="s">
        <v>1933</v>
      </c>
      <c r="G1170" s="12"/>
      <c r="H1170" s="12">
        <f>VLOOKUP(D1170,'[1]Раздел 1'!$D$13:$P$2328,5,0)</f>
        <v>1970</v>
      </c>
      <c r="I1170" s="12">
        <f>VLOOKUP(D1170,'[1]Раздел 1'!$D$13:$P$2328,6,0)</f>
        <v>3535.1</v>
      </c>
      <c r="J1170" s="12" t="str">
        <f>VLOOKUP(D1170,'[1]Раздел 1'!$D$13:$P$2328,7,0)</f>
        <v>кирпич</v>
      </c>
      <c r="K1170" s="12">
        <f>VLOOKUP(D1170,'[1]Раздел 1'!$D$13:$P$2328,8,0)</f>
        <v>5</v>
      </c>
      <c r="L1170" s="12">
        <f>VLOOKUP(D1170,'[1]Раздел 1'!$D$13:$P$2328,9,0)</f>
        <v>4</v>
      </c>
      <c r="M1170" s="12">
        <f>VLOOKUP(D1170,'[1]Раздел 1'!$D$13:$P$2328,10,0)</f>
        <v>0</v>
      </c>
      <c r="N1170" s="12">
        <f>VLOOKUP(D1170,'[1]Раздел 1'!$D$13:$P$2328,11,0)</f>
        <v>0</v>
      </c>
      <c r="O1170" s="12">
        <f>VLOOKUP(D1170,'[1]Раздел 1'!$D$13:$P$2328,12,0)</f>
        <v>128</v>
      </c>
      <c r="P1170" s="12">
        <f>VLOOKUP(D1170,'[1]Раздел 1'!$D$13:$P$2328,13,0)</f>
        <v>41754000</v>
      </c>
    </row>
    <row r="1171" spans="1:16" ht="45" customHeight="1" x14ac:dyDescent="0.45">
      <c r="A1171" s="14">
        <v>1156</v>
      </c>
      <c r="B1171" s="5" t="s">
        <v>44</v>
      </c>
      <c r="C1171" s="5" t="s">
        <v>45</v>
      </c>
      <c r="D1171" s="5" t="s">
        <v>3416</v>
      </c>
      <c r="E1171" s="5" t="s">
        <v>1385</v>
      </c>
      <c r="F1171" s="5" t="s">
        <v>1933</v>
      </c>
      <c r="G1171" s="12"/>
      <c r="H1171" s="12">
        <f>VLOOKUP(D1171,'[1]Раздел 1'!$D$13:$P$2328,5,0)</f>
        <v>1969</v>
      </c>
      <c r="I1171" s="12">
        <f>VLOOKUP(D1171,'[1]Раздел 1'!$D$13:$P$2328,6,0)</f>
        <v>2777.7</v>
      </c>
      <c r="J1171" s="12" t="str">
        <f>VLOOKUP(D1171,'[1]Раздел 1'!$D$13:$P$2328,7,0)</f>
        <v>панели</v>
      </c>
      <c r="K1171" s="12">
        <f>VLOOKUP(D1171,'[1]Раздел 1'!$D$13:$P$2328,8,0)</f>
        <v>5</v>
      </c>
      <c r="L1171" s="12">
        <f>VLOOKUP(D1171,'[1]Раздел 1'!$D$13:$P$2328,9,0)</f>
        <v>4</v>
      </c>
      <c r="M1171" s="12">
        <f>VLOOKUP(D1171,'[1]Раздел 1'!$D$13:$P$2328,10,0)</f>
        <v>0</v>
      </c>
      <c r="N1171" s="12">
        <f>VLOOKUP(D1171,'[1]Раздел 1'!$D$13:$P$2328,11,0)</f>
        <v>0</v>
      </c>
      <c r="O1171" s="12">
        <f>VLOOKUP(D1171,'[1]Раздел 1'!$D$13:$P$2328,12,0)</f>
        <v>130</v>
      </c>
      <c r="P1171" s="12">
        <f>VLOOKUP(D1171,'[1]Раздел 1'!$D$13:$P$2328,13,0)</f>
        <v>41754000</v>
      </c>
    </row>
    <row r="1172" spans="1:16" ht="45" customHeight="1" x14ac:dyDescent="0.45">
      <c r="A1172" s="14">
        <v>1157</v>
      </c>
      <c r="B1172" s="6" t="s">
        <v>44</v>
      </c>
      <c r="C1172" s="6" t="s">
        <v>45</v>
      </c>
      <c r="D1172" s="6" t="s">
        <v>2153</v>
      </c>
      <c r="E1172" s="5" t="s">
        <v>2154</v>
      </c>
      <c r="F1172" s="5" t="s">
        <v>1933</v>
      </c>
      <c r="G1172" s="12"/>
      <c r="H1172" s="12">
        <f>VLOOKUP(D1172,'[1]Раздел 1'!$D$13:$P$2328,5,0)</f>
        <v>1970</v>
      </c>
      <c r="I1172" s="12">
        <f>VLOOKUP(D1172,'[1]Раздел 1'!$D$13:$P$2328,6,0)</f>
        <v>4443.8999999999996</v>
      </c>
      <c r="J1172" s="12" t="str">
        <f>VLOOKUP(D1172,'[1]Раздел 1'!$D$13:$P$2328,7,0)</f>
        <v>панель</v>
      </c>
      <c r="K1172" s="12">
        <f>VLOOKUP(D1172,'[1]Раздел 1'!$D$13:$P$2328,8,0)</f>
        <v>5</v>
      </c>
      <c r="L1172" s="12">
        <f>VLOOKUP(D1172,'[1]Раздел 1'!$D$13:$P$2328,9,0)</f>
        <v>5</v>
      </c>
      <c r="M1172" s="12">
        <f>VLOOKUP(D1172,'[1]Раздел 1'!$D$13:$P$2328,10,0)</f>
        <v>0</v>
      </c>
      <c r="N1172" s="12">
        <f>VLOOKUP(D1172,'[1]Раздел 1'!$D$13:$P$2328,11,0)</f>
        <v>0</v>
      </c>
      <c r="O1172" s="12">
        <f>VLOOKUP(D1172,'[1]Раздел 1'!$D$13:$P$2328,12,0)</f>
        <v>221</v>
      </c>
      <c r="P1172" s="12">
        <f>VLOOKUP(D1172,'[1]Раздел 1'!$D$13:$P$2328,13,0)</f>
        <v>41754000</v>
      </c>
    </row>
    <row r="1173" spans="1:16" ht="45" customHeight="1" x14ac:dyDescent="0.45">
      <c r="A1173" s="14">
        <v>1158</v>
      </c>
      <c r="B1173" s="5" t="s">
        <v>44</v>
      </c>
      <c r="C1173" s="5" t="s">
        <v>45</v>
      </c>
      <c r="D1173" s="5" t="s">
        <v>3417</v>
      </c>
      <c r="E1173" s="5" t="s">
        <v>1441</v>
      </c>
      <c r="F1173" s="5" t="s">
        <v>1933</v>
      </c>
      <c r="G1173" s="12"/>
      <c r="H1173" s="12">
        <f>VLOOKUP(D1173,'[1]Раздел 1'!$D$13:$P$2328,5,0)</f>
        <v>1969</v>
      </c>
      <c r="I1173" s="12">
        <f>VLOOKUP(D1173,'[1]Раздел 1'!$D$13:$P$2328,6,0)</f>
        <v>4222.8999999999996</v>
      </c>
      <c r="J1173" s="12" t="str">
        <f>VLOOKUP(D1173,'[1]Раздел 1'!$D$13:$P$2328,7,0)</f>
        <v>кирпич</v>
      </c>
      <c r="K1173" s="12">
        <f>VLOOKUP(D1173,'[1]Раздел 1'!$D$13:$P$2328,8,0)</f>
        <v>5</v>
      </c>
      <c r="L1173" s="12">
        <f>VLOOKUP(D1173,'[1]Раздел 1'!$D$13:$P$2328,9,0)</f>
        <v>3</v>
      </c>
      <c r="M1173" s="12">
        <f>VLOOKUP(D1173,'[1]Раздел 1'!$D$13:$P$2328,10,0)</f>
        <v>0</v>
      </c>
      <c r="N1173" s="12">
        <f>VLOOKUP(D1173,'[1]Раздел 1'!$D$13:$P$2328,11,0)</f>
        <v>0</v>
      </c>
      <c r="O1173" s="12">
        <f>VLOOKUP(D1173,'[1]Раздел 1'!$D$13:$P$2328,12,0)</f>
        <v>233</v>
      </c>
      <c r="P1173" s="12">
        <f>VLOOKUP(D1173,'[1]Раздел 1'!$D$13:$P$2328,13,0)</f>
        <v>41754000</v>
      </c>
    </row>
    <row r="1174" spans="1:16" ht="45" customHeight="1" x14ac:dyDescent="0.45">
      <c r="A1174" s="14">
        <v>1159</v>
      </c>
      <c r="B1174" s="5" t="s">
        <v>44</v>
      </c>
      <c r="C1174" s="5" t="s">
        <v>45</v>
      </c>
      <c r="D1174" s="5" t="s">
        <v>3418</v>
      </c>
      <c r="E1174" s="5" t="s">
        <v>885</v>
      </c>
      <c r="F1174" s="5" t="s">
        <v>1933</v>
      </c>
      <c r="G1174" s="12"/>
      <c r="H1174" s="12">
        <f>VLOOKUP(D1174,'[1]Раздел 1'!$D$13:$P$2328,5,0)</f>
        <v>1973</v>
      </c>
      <c r="I1174" s="12">
        <f>VLOOKUP(D1174,'[1]Раздел 1'!$D$13:$P$2328,6,0)</f>
        <v>2537.1999999999998</v>
      </c>
      <c r="J1174" s="12" t="str">
        <f>VLOOKUP(D1174,'[1]Раздел 1'!$D$13:$P$2328,7,0)</f>
        <v>кирпич</v>
      </c>
      <c r="K1174" s="12">
        <f>VLOOKUP(D1174,'[1]Раздел 1'!$D$13:$P$2328,8,0)</f>
        <v>9</v>
      </c>
      <c r="L1174" s="12">
        <f>VLOOKUP(D1174,'[1]Раздел 1'!$D$13:$P$2328,9,0)</f>
        <v>1</v>
      </c>
      <c r="M1174" s="12">
        <f>VLOOKUP(D1174,'[1]Раздел 1'!$D$13:$P$2328,10,0)</f>
        <v>1</v>
      </c>
      <c r="N1174" s="12">
        <f>VLOOKUP(D1174,'[1]Раздел 1'!$D$13:$P$2328,11,0)</f>
        <v>0</v>
      </c>
      <c r="O1174" s="12">
        <f>VLOOKUP(D1174,'[1]Раздел 1'!$D$13:$P$2328,12,0)</f>
        <v>87</v>
      </c>
      <c r="P1174" s="12">
        <f>VLOOKUP(D1174,'[1]Раздел 1'!$D$13:$P$2328,13,0)</f>
        <v>41754000</v>
      </c>
    </row>
    <row r="1175" spans="1:16" ht="45" customHeight="1" x14ac:dyDescent="0.45">
      <c r="A1175" s="14">
        <v>1160</v>
      </c>
      <c r="B1175" s="5" t="s">
        <v>44</v>
      </c>
      <c r="C1175" s="5" t="s">
        <v>45</v>
      </c>
      <c r="D1175" s="5" t="s">
        <v>3419</v>
      </c>
      <c r="E1175" s="5" t="s">
        <v>1611</v>
      </c>
      <c r="F1175" s="5" t="s">
        <v>1933</v>
      </c>
      <c r="G1175" s="12"/>
      <c r="H1175" s="12">
        <f>VLOOKUP(D1175,'[1]Раздел 1'!$D$13:$P$2328,5,0)</f>
        <v>1969</v>
      </c>
      <c r="I1175" s="12">
        <f>VLOOKUP(D1175,'[1]Раздел 1'!$D$13:$P$2328,6,0)</f>
        <v>4452.3999999999996</v>
      </c>
      <c r="J1175" s="12" t="str">
        <f>VLOOKUP(D1175,'[1]Раздел 1'!$D$13:$P$2328,7,0)</f>
        <v>панели</v>
      </c>
      <c r="K1175" s="12">
        <f>VLOOKUP(D1175,'[1]Раздел 1'!$D$13:$P$2328,8,0)</f>
        <v>5</v>
      </c>
      <c r="L1175" s="12">
        <f>VLOOKUP(D1175,'[1]Раздел 1'!$D$13:$P$2328,9,0)</f>
        <v>6</v>
      </c>
      <c r="M1175" s="12">
        <f>VLOOKUP(D1175,'[1]Раздел 1'!$D$13:$P$2328,10,0)</f>
        <v>0</v>
      </c>
      <c r="N1175" s="12">
        <f>VLOOKUP(D1175,'[1]Раздел 1'!$D$13:$P$2328,11,0)</f>
        <v>0</v>
      </c>
      <c r="O1175" s="12">
        <f>VLOOKUP(D1175,'[1]Раздел 1'!$D$13:$P$2328,12,0)</f>
        <v>217</v>
      </c>
      <c r="P1175" s="12">
        <f>VLOOKUP(D1175,'[1]Раздел 1'!$D$13:$P$2328,13,0)</f>
        <v>41754000</v>
      </c>
    </row>
    <row r="1176" spans="1:16" ht="45" customHeight="1" x14ac:dyDescent="0.45">
      <c r="A1176" s="14">
        <v>1161</v>
      </c>
      <c r="B1176" s="6" t="s">
        <v>44</v>
      </c>
      <c r="C1176" s="6" t="s">
        <v>45</v>
      </c>
      <c r="D1176" s="6" t="s">
        <v>3420</v>
      </c>
      <c r="E1176" s="5" t="s">
        <v>2331</v>
      </c>
      <c r="F1176" s="5" t="s">
        <v>1933</v>
      </c>
      <c r="G1176" s="12"/>
      <c r="H1176" s="12">
        <f>VLOOKUP(D1176,'[1]Раздел 1'!$D$13:$P$2328,5,0)</f>
        <v>1970</v>
      </c>
      <c r="I1176" s="12">
        <f>VLOOKUP(D1176,'[1]Раздел 1'!$D$13:$P$2328,6,0)</f>
        <v>3019.4</v>
      </c>
      <c r="J1176" s="12" t="s">
        <v>1950</v>
      </c>
      <c r="K1176" s="12">
        <f>VLOOKUP(D1176,'[1]Раздел 1'!$D$13:$P$2328,8,0)</f>
        <v>5</v>
      </c>
      <c r="L1176" s="12">
        <f>VLOOKUP(D1176,'[1]Раздел 1'!$D$13:$P$2328,9,0)</f>
        <v>0</v>
      </c>
      <c r="M1176" s="12">
        <v>0</v>
      </c>
      <c r="N1176" s="12">
        <v>0</v>
      </c>
      <c r="O1176" s="12">
        <f>VLOOKUP(D1176,'[1]Раздел 1'!$D$13:$P$2328,12,0)</f>
        <v>0</v>
      </c>
      <c r="P1176" s="12">
        <f>VLOOKUP(D1176,'[1]Раздел 1'!$D$13:$P$2328,13,0)</f>
        <v>41754000</v>
      </c>
    </row>
    <row r="1177" spans="1:16" ht="45" customHeight="1" x14ac:dyDescent="0.45">
      <c r="A1177" s="14">
        <v>1162</v>
      </c>
      <c r="B1177" s="5" t="s">
        <v>44</v>
      </c>
      <c r="C1177" s="5" t="s">
        <v>45</v>
      </c>
      <c r="D1177" s="5" t="s">
        <v>3421</v>
      </c>
      <c r="E1177" s="5" t="s">
        <v>933</v>
      </c>
      <c r="F1177" s="5" t="s">
        <v>1933</v>
      </c>
      <c r="G1177" s="12"/>
      <c r="H1177" s="12">
        <f>VLOOKUP(D1177,'[1]Раздел 1'!$D$13:$P$2328,5,0)</f>
        <v>1970</v>
      </c>
      <c r="I1177" s="12">
        <f>VLOOKUP(D1177,'[1]Раздел 1'!$D$13:$P$2328,6,0)</f>
        <v>2065.1</v>
      </c>
      <c r="J1177" s="12" t="str">
        <f>VLOOKUP(D1177,'[1]Раздел 1'!$D$13:$P$2328,7,0)</f>
        <v>кирпич</v>
      </c>
      <c r="K1177" s="12">
        <f>VLOOKUP(D1177,'[1]Раздел 1'!$D$13:$P$2328,8,0)</f>
        <v>5</v>
      </c>
      <c r="L1177" s="12">
        <f>VLOOKUP(D1177,'[1]Раздел 1'!$D$13:$P$2328,9,0)</f>
        <v>3</v>
      </c>
      <c r="M1177" s="12">
        <f>VLOOKUP(D1177,'[1]Раздел 1'!$D$13:$P$2328,10,0)</f>
        <v>0</v>
      </c>
      <c r="N1177" s="12">
        <f>VLOOKUP(D1177,'[1]Раздел 1'!$D$13:$P$2328,11,0)</f>
        <v>0</v>
      </c>
      <c r="O1177" s="12">
        <f>VLOOKUP(D1177,'[1]Раздел 1'!$D$13:$P$2328,12,0)</f>
        <v>72</v>
      </c>
      <c r="P1177" s="12">
        <f>VLOOKUP(D1177,'[1]Раздел 1'!$D$13:$P$2328,13,0)</f>
        <v>41754000</v>
      </c>
    </row>
    <row r="1178" spans="1:16" ht="45" customHeight="1" x14ac:dyDescent="0.45">
      <c r="A1178" s="14">
        <v>1163</v>
      </c>
      <c r="B1178" s="5" t="s">
        <v>44</v>
      </c>
      <c r="C1178" s="5" t="s">
        <v>45</v>
      </c>
      <c r="D1178" s="5" t="s">
        <v>3422</v>
      </c>
      <c r="E1178" s="5" t="s">
        <v>1582</v>
      </c>
      <c r="F1178" s="5" t="s">
        <v>1933</v>
      </c>
      <c r="G1178" s="12"/>
      <c r="H1178" s="12">
        <f>VLOOKUP(D1178,'[1]Раздел 1'!$D$13:$P$2328,5,0)</f>
        <v>1970</v>
      </c>
      <c r="I1178" s="12">
        <f>VLOOKUP(D1178,'[1]Раздел 1'!$D$13:$P$2328,6,0)</f>
        <v>4335.2</v>
      </c>
      <c r="J1178" s="12" t="str">
        <f>VLOOKUP(D1178,'[1]Раздел 1'!$D$13:$P$2328,7,0)</f>
        <v>панели</v>
      </c>
      <c r="K1178" s="12">
        <f>VLOOKUP(D1178,'[1]Раздел 1'!$D$13:$P$2328,8,0)</f>
        <v>5</v>
      </c>
      <c r="L1178" s="12">
        <f>VLOOKUP(D1178,'[1]Раздел 1'!$D$13:$P$2328,9,0)</f>
        <v>6</v>
      </c>
      <c r="M1178" s="12">
        <f>VLOOKUP(D1178,'[1]Раздел 1'!$D$13:$P$2328,10,0)</f>
        <v>0</v>
      </c>
      <c r="N1178" s="12">
        <f>VLOOKUP(D1178,'[1]Раздел 1'!$D$13:$P$2328,11,0)</f>
        <v>0</v>
      </c>
      <c r="O1178" s="12">
        <f>VLOOKUP(D1178,'[1]Раздел 1'!$D$13:$P$2328,12,0)</f>
        <v>241</v>
      </c>
      <c r="P1178" s="12">
        <f>VLOOKUP(D1178,'[1]Раздел 1'!$D$13:$P$2328,13,0)</f>
        <v>41754000</v>
      </c>
    </row>
    <row r="1179" spans="1:16" ht="45" customHeight="1" x14ac:dyDescent="0.45">
      <c r="A1179" s="14">
        <v>1164</v>
      </c>
      <c r="B1179" s="5" t="s">
        <v>44</v>
      </c>
      <c r="C1179" s="5" t="s">
        <v>45</v>
      </c>
      <c r="D1179" s="5" t="s">
        <v>3423</v>
      </c>
      <c r="E1179" s="5" t="s">
        <v>1254</v>
      </c>
      <c r="F1179" s="5" t="s">
        <v>1933</v>
      </c>
      <c r="G1179" s="12"/>
      <c r="H1179" s="12">
        <f>VLOOKUP(D1179,'[1]Раздел 1'!$D$13:$P$2328,5,0)</f>
        <v>1972</v>
      </c>
      <c r="I1179" s="12">
        <f>VLOOKUP(D1179,'[1]Раздел 1'!$D$13:$P$2328,6,0)</f>
        <v>3288.1</v>
      </c>
      <c r="J1179" s="12" t="str">
        <f>VLOOKUP(D1179,'[1]Раздел 1'!$D$13:$P$2328,7,0)</f>
        <v>кирпич</v>
      </c>
      <c r="K1179" s="12">
        <f>VLOOKUP(D1179,'[1]Раздел 1'!$D$13:$P$2328,8,0)</f>
        <v>5</v>
      </c>
      <c r="L1179" s="12">
        <f>VLOOKUP(D1179,'[1]Раздел 1'!$D$13:$P$2328,9,0)</f>
        <v>3</v>
      </c>
      <c r="M1179" s="12">
        <f>VLOOKUP(D1179,'[1]Раздел 1'!$D$13:$P$2328,10,0)</f>
        <v>0</v>
      </c>
      <c r="N1179" s="12">
        <f>VLOOKUP(D1179,'[1]Раздел 1'!$D$13:$P$2328,11,0)</f>
        <v>0</v>
      </c>
      <c r="O1179" s="12">
        <f>VLOOKUP(D1179,'[1]Раздел 1'!$D$13:$P$2328,12,0)</f>
        <v>209</v>
      </c>
      <c r="P1179" s="12">
        <f>VLOOKUP(D1179,'[1]Раздел 1'!$D$13:$P$2328,13,0)</f>
        <v>41754000</v>
      </c>
    </row>
    <row r="1180" spans="1:16" ht="45" customHeight="1" x14ac:dyDescent="0.45">
      <c r="A1180" s="14">
        <v>1165</v>
      </c>
      <c r="B1180" s="5" t="s">
        <v>44</v>
      </c>
      <c r="C1180" s="5" t="s">
        <v>45</v>
      </c>
      <c r="D1180" s="5" t="s">
        <v>3424</v>
      </c>
      <c r="E1180" s="5" t="s">
        <v>1060</v>
      </c>
      <c r="F1180" s="5" t="s">
        <v>1933</v>
      </c>
      <c r="G1180" s="12"/>
      <c r="H1180" s="12">
        <f>VLOOKUP(D1180,'[1]Раздел 1'!$D$13:$P$2328,5,0)</f>
        <v>1985</v>
      </c>
      <c r="I1180" s="12">
        <f>VLOOKUP(D1180,'[1]Раздел 1'!$D$13:$P$2328,6,0)</f>
        <v>4397.6000000000004</v>
      </c>
      <c r="J1180" s="12" t="str">
        <f>VLOOKUP(D1180,'[1]Раздел 1'!$D$13:$P$2328,7,0)</f>
        <v>кирпич</v>
      </c>
      <c r="K1180" s="12">
        <f>VLOOKUP(D1180,'[1]Раздел 1'!$D$13:$P$2328,8,0)</f>
        <v>7.9</v>
      </c>
      <c r="L1180" s="12">
        <f>VLOOKUP(D1180,'[1]Раздел 1'!$D$13:$P$2328,9,0)</f>
        <v>1</v>
      </c>
      <c r="M1180" s="12">
        <f>VLOOKUP(D1180,'[1]Раздел 1'!$D$13:$P$2328,10,0)</f>
        <v>1</v>
      </c>
      <c r="N1180" s="12">
        <f>VLOOKUP(D1180,'[1]Раздел 1'!$D$13:$P$2328,11,0)</f>
        <v>0</v>
      </c>
      <c r="O1180" s="12">
        <f>VLOOKUP(D1180,'[1]Раздел 1'!$D$13:$P$2328,12,0)</f>
        <v>211</v>
      </c>
      <c r="P1180" s="12">
        <f>VLOOKUP(D1180,'[1]Раздел 1'!$D$13:$P$2328,13,0)</f>
        <v>41754000</v>
      </c>
    </row>
    <row r="1181" spans="1:16" ht="45" customHeight="1" x14ac:dyDescent="0.45">
      <c r="A1181" s="14">
        <v>1166</v>
      </c>
      <c r="B1181" s="5" t="s">
        <v>44</v>
      </c>
      <c r="C1181" s="5" t="s">
        <v>45</v>
      </c>
      <c r="D1181" s="5" t="s">
        <v>3425</v>
      </c>
      <c r="E1181" s="5" t="s">
        <v>1534</v>
      </c>
      <c r="F1181" s="5" t="s">
        <v>1933</v>
      </c>
      <c r="G1181" s="12"/>
      <c r="H1181" s="12">
        <f>VLOOKUP(D1181,'[1]Раздел 1'!$D$13:$P$2328,5,0)</f>
        <v>1971</v>
      </c>
      <c r="I1181" s="12">
        <f>VLOOKUP(D1181,'[1]Раздел 1'!$D$13:$P$2328,6,0)</f>
        <v>2972.2</v>
      </c>
      <c r="J1181" s="12" t="str">
        <f>VLOOKUP(D1181,'[1]Раздел 1'!$D$13:$P$2328,7,0)</f>
        <v>кирпич</v>
      </c>
      <c r="K1181" s="12">
        <f>VLOOKUP(D1181,'[1]Раздел 1'!$D$13:$P$2328,8,0)</f>
        <v>5</v>
      </c>
      <c r="L1181" s="12">
        <f>VLOOKUP(D1181,'[1]Раздел 1'!$D$13:$P$2328,9,0)</f>
        <v>3</v>
      </c>
      <c r="M1181" s="12">
        <f>VLOOKUP(D1181,'[1]Раздел 1'!$D$13:$P$2328,10,0)</f>
        <v>0</v>
      </c>
      <c r="N1181" s="12">
        <f>VLOOKUP(D1181,'[1]Раздел 1'!$D$13:$P$2328,11,0)</f>
        <v>0</v>
      </c>
      <c r="O1181" s="12">
        <f>VLOOKUP(D1181,'[1]Раздел 1'!$D$13:$P$2328,12,0)</f>
        <v>224</v>
      </c>
      <c r="P1181" s="12">
        <f>VLOOKUP(D1181,'[1]Раздел 1'!$D$13:$P$2328,13,0)</f>
        <v>41754000</v>
      </c>
    </row>
    <row r="1182" spans="1:16" ht="45" customHeight="1" x14ac:dyDescent="0.45">
      <c r="A1182" s="14">
        <v>1167</v>
      </c>
      <c r="B1182" s="5" t="s">
        <v>44</v>
      </c>
      <c r="C1182" s="5" t="s">
        <v>45</v>
      </c>
      <c r="D1182" s="5" t="s">
        <v>3426</v>
      </c>
      <c r="E1182" s="5" t="s">
        <v>1438</v>
      </c>
      <c r="F1182" s="5" t="s">
        <v>1933</v>
      </c>
      <c r="G1182" s="12"/>
      <c r="H1182" s="12">
        <f>VLOOKUP(D1182,'[1]Раздел 1'!$D$13:$P$2328,5,0)</f>
        <v>1985</v>
      </c>
      <c r="I1182" s="12">
        <f>VLOOKUP(D1182,'[1]Раздел 1'!$D$13:$P$2328,6,0)</f>
        <v>4610.8</v>
      </c>
      <c r="J1182" s="12" t="str">
        <f>VLOOKUP(D1182,'[1]Раздел 1'!$D$13:$P$2328,7,0)</f>
        <v>кирпич</v>
      </c>
      <c r="K1182" s="12">
        <f>VLOOKUP(D1182,'[1]Раздел 1'!$D$13:$P$2328,8,0)</f>
        <v>9</v>
      </c>
      <c r="L1182" s="12">
        <f>VLOOKUP(D1182,'[1]Раздел 1'!$D$13:$P$2328,9,0)</f>
        <v>1</v>
      </c>
      <c r="M1182" s="12">
        <f>VLOOKUP(D1182,'[1]Раздел 1'!$D$13:$P$2328,10,0)</f>
        <v>1</v>
      </c>
      <c r="N1182" s="12">
        <f>VLOOKUP(D1182,'[1]Раздел 1'!$D$13:$P$2328,11,0)</f>
        <v>0</v>
      </c>
      <c r="O1182" s="12">
        <f>VLOOKUP(D1182,'[1]Раздел 1'!$D$13:$P$2328,12,0)</f>
        <v>225</v>
      </c>
      <c r="P1182" s="12">
        <f>VLOOKUP(D1182,'[1]Раздел 1'!$D$13:$P$2328,13,0)</f>
        <v>41754000</v>
      </c>
    </row>
    <row r="1183" spans="1:16" ht="45" customHeight="1" x14ac:dyDescent="0.45">
      <c r="A1183" s="14">
        <v>1168</v>
      </c>
      <c r="B1183" s="6" t="s">
        <v>44</v>
      </c>
      <c r="C1183" s="6" t="s">
        <v>45</v>
      </c>
      <c r="D1183" s="6" t="s">
        <v>2332</v>
      </c>
      <c r="E1183" s="5" t="s">
        <v>2333</v>
      </c>
      <c r="F1183" s="5" t="s">
        <v>1933</v>
      </c>
      <c r="G1183" s="12"/>
      <c r="H1183" s="12">
        <f>VLOOKUP(D1183,'[1]Раздел 1'!$D$13:$P$2328,5,0)</f>
        <v>1977</v>
      </c>
      <c r="I1183" s="12">
        <f>VLOOKUP(D1183,'[1]Раздел 1'!$D$13:$P$2328,6,0)</f>
        <v>3902.4</v>
      </c>
      <c r="J1183" s="12" t="s">
        <v>1950</v>
      </c>
      <c r="K1183" s="12">
        <f>VLOOKUP(D1183,'[1]Раздел 1'!$D$13:$P$2328,8,0)</f>
        <v>12</v>
      </c>
      <c r="L1183" s="12">
        <f>VLOOKUP(D1183,'[1]Раздел 1'!$D$13:$P$2328,9,0)</f>
        <v>0</v>
      </c>
      <c r="M1183" s="12">
        <v>0</v>
      </c>
      <c r="N1183" s="12">
        <v>0</v>
      </c>
      <c r="O1183" s="12">
        <f>VLOOKUP(D1183,'[1]Раздел 1'!$D$13:$P$2328,12,0)</f>
        <v>0</v>
      </c>
      <c r="P1183" s="12">
        <f>VLOOKUP(D1183,'[1]Раздел 1'!$D$13:$P$2328,13,0)</f>
        <v>41754000</v>
      </c>
    </row>
    <row r="1184" spans="1:16" ht="45" customHeight="1" x14ac:dyDescent="0.45">
      <c r="A1184" s="14">
        <v>1169</v>
      </c>
      <c r="B1184" s="5" t="s">
        <v>44</v>
      </c>
      <c r="C1184" s="5" t="s">
        <v>45</v>
      </c>
      <c r="D1184" s="5" t="s">
        <v>3427</v>
      </c>
      <c r="E1184" s="5" t="s">
        <v>957</v>
      </c>
      <c r="F1184" s="5" t="s">
        <v>1933</v>
      </c>
      <c r="G1184" s="12"/>
      <c r="H1184" s="12">
        <f>VLOOKUP(D1184,'[1]Раздел 1'!$D$13:$P$2328,5,0)</f>
        <v>1974</v>
      </c>
      <c r="I1184" s="12">
        <f>VLOOKUP(D1184,'[1]Раздел 1'!$D$13:$P$2328,6,0)</f>
        <v>7834.4</v>
      </c>
      <c r="J1184" s="12" t="str">
        <f>VLOOKUP(D1184,'[1]Раздел 1'!$D$13:$P$2328,7,0)</f>
        <v>панели</v>
      </c>
      <c r="K1184" s="12">
        <f>VLOOKUP(D1184,'[1]Раздел 1'!$D$13:$P$2328,8,0)</f>
        <v>9</v>
      </c>
      <c r="L1184" s="12">
        <f>VLOOKUP(D1184,'[1]Раздел 1'!$D$13:$P$2328,9,0)</f>
        <v>4</v>
      </c>
      <c r="M1184" s="12">
        <f>VLOOKUP(D1184,'[1]Раздел 1'!$D$13:$P$2328,10,0)</f>
        <v>4</v>
      </c>
      <c r="N1184" s="12">
        <f>VLOOKUP(D1184,'[1]Раздел 1'!$D$13:$P$2328,11,0)</f>
        <v>0</v>
      </c>
      <c r="O1184" s="12">
        <f>VLOOKUP(D1184,'[1]Раздел 1'!$D$13:$P$2328,12,0)</f>
        <v>367</v>
      </c>
      <c r="P1184" s="12">
        <f>VLOOKUP(D1184,'[1]Раздел 1'!$D$13:$P$2328,13,0)</f>
        <v>41754000</v>
      </c>
    </row>
    <row r="1185" spans="1:16" ht="45" customHeight="1" x14ac:dyDescent="0.45">
      <c r="A1185" s="14">
        <v>1170</v>
      </c>
      <c r="B1185" s="5" t="s">
        <v>44</v>
      </c>
      <c r="C1185" s="5" t="s">
        <v>45</v>
      </c>
      <c r="D1185" s="5" t="s">
        <v>3428</v>
      </c>
      <c r="E1185" s="5" t="s">
        <v>1511</v>
      </c>
      <c r="F1185" s="5" t="s">
        <v>1933</v>
      </c>
      <c r="G1185" s="12"/>
      <c r="H1185" s="12">
        <f>VLOOKUP(D1185,'[1]Раздел 1'!$D$13:$P$2328,5,0)</f>
        <v>1973</v>
      </c>
      <c r="I1185" s="12">
        <f>VLOOKUP(D1185,'[1]Раздел 1'!$D$13:$P$2328,6,0)</f>
        <v>4340.8999999999996</v>
      </c>
      <c r="J1185" s="12" t="str">
        <f>VLOOKUP(D1185,'[1]Раздел 1'!$D$13:$P$2328,7,0)</f>
        <v>панели</v>
      </c>
      <c r="K1185" s="12">
        <f>VLOOKUP(D1185,'[1]Раздел 1'!$D$13:$P$2328,8,0)</f>
        <v>5</v>
      </c>
      <c r="L1185" s="12">
        <f>VLOOKUP(D1185,'[1]Раздел 1'!$D$13:$P$2328,9,0)</f>
        <v>6</v>
      </c>
      <c r="M1185" s="12">
        <f>VLOOKUP(D1185,'[1]Раздел 1'!$D$13:$P$2328,10,0)</f>
        <v>0</v>
      </c>
      <c r="N1185" s="12">
        <f>VLOOKUP(D1185,'[1]Раздел 1'!$D$13:$P$2328,11,0)</f>
        <v>0</v>
      </c>
      <c r="O1185" s="12">
        <f>VLOOKUP(D1185,'[1]Раздел 1'!$D$13:$P$2328,12,0)</f>
        <v>240</v>
      </c>
      <c r="P1185" s="12">
        <f>VLOOKUP(D1185,'[1]Раздел 1'!$D$13:$P$2328,13,0)</f>
        <v>41754000</v>
      </c>
    </row>
    <row r="1186" spans="1:16" ht="45" customHeight="1" x14ac:dyDescent="0.45">
      <c r="A1186" s="14">
        <v>1171</v>
      </c>
      <c r="B1186" s="5" t="s">
        <v>44</v>
      </c>
      <c r="C1186" s="5" t="s">
        <v>45</v>
      </c>
      <c r="D1186" s="5" t="s">
        <v>3429</v>
      </c>
      <c r="E1186" s="5" t="s">
        <v>1343</v>
      </c>
      <c r="F1186" s="5" t="s">
        <v>1933</v>
      </c>
      <c r="G1186" s="12"/>
      <c r="H1186" s="12">
        <f>VLOOKUP(D1186,'[1]Раздел 1'!$D$13:$P$2328,5,0)</f>
        <v>1975</v>
      </c>
      <c r="I1186" s="12">
        <f>VLOOKUP(D1186,'[1]Раздел 1'!$D$13:$P$2328,6,0)</f>
        <v>7856.6</v>
      </c>
      <c r="J1186" s="12" t="str">
        <f>VLOOKUP(D1186,'[1]Раздел 1'!$D$13:$P$2328,7,0)</f>
        <v>панели</v>
      </c>
      <c r="K1186" s="12">
        <f>VLOOKUP(D1186,'[1]Раздел 1'!$D$13:$P$2328,8,0)</f>
        <v>9</v>
      </c>
      <c r="L1186" s="12">
        <f>VLOOKUP(D1186,'[1]Раздел 1'!$D$13:$P$2328,9,0)</f>
        <v>4</v>
      </c>
      <c r="M1186" s="12">
        <f>VLOOKUP(D1186,'[1]Раздел 1'!$D$13:$P$2328,10,0)</f>
        <v>4</v>
      </c>
      <c r="N1186" s="12">
        <f>VLOOKUP(D1186,'[1]Раздел 1'!$D$13:$P$2328,11,0)</f>
        <v>0</v>
      </c>
      <c r="O1186" s="12">
        <f>VLOOKUP(D1186,'[1]Раздел 1'!$D$13:$P$2328,12,0)</f>
        <v>358</v>
      </c>
      <c r="P1186" s="12">
        <f>VLOOKUP(D1186,'[1]Раздел 1'!$D$13:$P$2328,13,0)</f>
        <v>41754000</v>
      </c>
    </row>
    <row r="1187" spans="1:16" ht="45" customHeight="1" x14ac:dyDescent="0.45">
      <c r="A1187" s="14">
        <v>1172</v>
      </c>
      <c r="B1187" s="6" t="s">
        <v>44</v>
      </c>
      <c r="C1187" s="6" t="s">
        <v>45</v>
      </c>
      <c r="D1187" s="6" t="s">
        <v>2151</v>
      </c>
      <c r="E1187" s="5" t="s">
        <v>2152</v>
      </c>
      <c r="F1187" s="5" t="s">
        <v>1933</v>
      </c>
      <c r="G1187" s="12"/>
      <c r="H1187" s="12">
        <f>VLOOKUP(D1187,'[1]Раздел 1'!$D$13:$P$2328,5,0)</f>
        <v>1977</v>
      </c>
      <c r="I1187" s="12">
        <f>VLOOKUP(D1187,'[1]Раздел 1'!$D$13:$P$2328,6,0)</f>
        <v>4134.1000000000004</v>
      </c>
      <c r="J1187" s="12" t="str">
        <f>VLOOKUP(D1187,'[1]Раздел 1'!$D$13:$P$2328,7,0)</f>
        <v>кирпич</v>
      </c>
      <c r="K1187" s="12">
        <f>VLOOKUP(D1187,'[1]Раздел 1'!$D$13:$P$2328,8,0)</f>
        <v>5</v>
      </c>
      <c r="L1187" s="12">
        <f>VLOOKUP(D1187,'[1]Раздел 1'!$D$13:$P$2328,9,0)</f>
        <v>6</v>
      </c>
      <c r="M1187" s="12">
        <f>VLOOKUP(D1187,'[1]Раздел 1'!$D$13:$P$2328,10,0)</f>
        <v>0</v>
      </c>
      <c r="N1187" s="12">
        <f>VLOOKUP(D1187,'[1]Раздел 1'!$D$13:$P$2328,11,0)</f>
        <v>0</v>
      </c>
      <c r="O1187" s="12">
        <f>VLOOKUP(D1187,'[1]Раздел 1'!$D$13:$P$2328,12,0)</f>
        <v>172</v>
      </c>
      <c r="P1187" s="12">
        <f>VLOOKUP(D1187,'[1]Раздел 1'!$D$13:$P$2328,13,0)</f>
        <v>41754000</v>
      </c>
    </row>
    <row r="1188" spans="1:16" ht="45" customHeight="1" x14ac:dyDescent="0.45">
      <c r="A1188" s="14">
        <v>1173</v>
      </c>
      <c r="B1188" s="5" t="s">
        <v>44</v>
      </c>
      <c r="C1188" s="5" t="s">
        <v>45</v>
      </c>
      <c r="D1188" s="5" t="s">
        <v>3430</v>
      </c>
      <c r="E1188" s="5" t="s">
        <v>1007</v>
      </c>
      <c r="F1188" s="5" t="s">
        <v>1933</v>
      </c>
      <c r="G1188" s="12"/>
      <c r="H1188" s="12">
        <f>VLOOKUP(D1188,'[1]Раздел 1'!$D$13:$P$2328,5,0)</f>
        <v>1978</v>
      </c>
      <c r="I1188" s="12">
        <f>VLOOKUP(D1188,'[1]Раздел 1'!$D$13:$P$2328,6,0)</f>
        <v>3887.9</v>
      </c>
      <c r="J1188" s="12" t="str">
        <f>VLOOKUP(D1188,'[1]Раздел 1'!$D$13:$P$2328,7,0)</f>
        <v>кирпич</v>
      </c>
      <c r="K1188" s="12">
        <f>VLOOKUP(D1188,'[1]Раздел 1'!$D$13:$P$2328,8,0)</f>
        <v>12</v>
      </c>
      <c r="L1188" s="12">
        <f>VLOOKUP(D1188,'[1]Раздел 1'!$D$13:$P$2328,9,0)</f>
        <v>1</v>
      </c>
      <c r="M1188" s="12">
        <f>VLOOKUP(D1188,'[1]Раздел 1'!$D$13:$P$2328,10,0)</f>
        <v>2</v>
      </c>
      <c r="N1188" s="12">
        <f>VLOOKUP(D1188,'[1]Раздел 1'!$D$13:$P$2328,11,0)</f>
        <v>0</v>
      </c>
      <c r="O1188" s="12">
        <f>VLOOKUP(D1188,'[1]Раздел 1'!$D$13:$P$2328,12,0)</f>
        <v>194</v>
      </c>
      <c r="P1188" s="12">
        <f>VLOOKUP(D1188,'[1]Раздел 1'!$D$13:$P$2328,13,0)</f>
        <v>41754000</v>
      </c>
    </row>
    <row r="1189" spans="1:16" ht="45" customHeight="1" x14ac:dyDescent="0.45">
      <c r="A1189" s="14">
        <v>1174</v>
      </c>
      <c r="B1189" s="5" t="s">
        <v>44</v>
      </c>
      <c r="C1189" s="5" t="s">
        <v>45</v>
      </c>
      <c r="D1189" s="5" t="s">
        <v>3431</v>
      </c>
      <c r="E1189" s="5" t="s">
        <v>1035</v>
      </c>
      <c r="F1189" s="5" t="s">
        <v>1933</v>
      </c>
      <c r="G1189" s="12"/>
      <c r="H1189" s="12">
        <f>VLOOKUP(D1189,'[1]Раздел 1'!$D$13:$P$2328,5,0)</f>
        <v>1976</v>
      </c>
      <c r="I1189" s="12">
        <f>VLOOKUP(D1189,'[1]Раздел 1'!$D$13:$P$2328,6,0)</f>
        <v>4036.2</v>
      </c>
      <c r="J1189" s="12" t="str">
        <f>VLOOKUP(D1189,'[1]Раздел 1'!$D$13:$P$2328,7,0)</f>
        <v>кирпич</v>
      </c>
      <c r="K1189" s="12">
        <f>VLOOKUP(D1189,'[1]Раздел 1'!$D$13:$P$2328,8,0)</f>
        <v>5</v>
      </c>
      <c r="L1189" s="12">
        <f>VLOOKUP(D1189,'[1]Раздел 1'!$D$13:$P$2328,9,0)</f>
        <v>4</v>
      </c>
      <c r="M1189" s="12">
        <f>VLOOKUP(D1189,'[1]Раздел 1'!$D$13:$P$2328,10,0)</f>
        <v>0</v>
      </c>
      <c r="N1189" s="12">
        <f>VLOOKUP(D1189,'[1]Раздел 1'!$D$13:$P$2328,11,0)</f>
        <v>0</v>
      </c>
      <c r="O1189" s="12">
        <f>VLOOKUP(D1189,'[1]Раздел 1'!$D$13:$P$2328,12,0)</f>
        <v>162</v>
      </c>
      <c r="P1189" s="12">
        <f>VLOOKUP(D1189,'[1]Раздел 1'!$D$13:$P$2328,13,0)</f>
        <v>41754000</v>
      </c>
    </row>
    <row r="1190" spans="1:16" ht="45" customHeight="1" x14ac:dyDescent="0.45">
      <c r="A1190" s="14">
        <v>1175</v>
      </c>
      <c r="B1190" s="5" t="s">
        <v>14</v>
      </c>
      <c r="C1190" s="5" t="s">
        <v>134</v>
      </c>
      <c r="D1190" s="6" t="s">
        <v>3432</v>
      </c>
      <c r="E1190" s="6" t="s">
        <v>234</v>
      </c>
      <c r="F1190" s="5" t="s">
        <v>1933</v>
      </c>
      <c r="G1190" s="12"/>
      <c r="H1190" s="12">
        <f>VLOOKUP(D1190,'[1]Раздел 1'!$D$13:$P$2328,5,0)</f>
        <v>1958</v>
      </c>
      <c r="I1190" s="12">
        <f>VLOOKUP(D1190,'[1]Раздел 1'!$D$13:$P$2328,6,0)</f>
        <v>677.4</v>
      </c>
      <c r="J1190" s="12" t="str">
        <f>VLOOKUP(D1190,'[1]Раздел 1'!$D$13:$P$2328,7,0)</f>
        <v>кирпич</v>
      </c>
      <c r="K1190" s="12">
        <f>VLOOKUP(D1190,'[1]Раздел 1'!$D$13:$P$2328,8,0)</f>
        <v>2</v>
      </c>
      <c r="L1190" s="12">
        <f>VLOOKUP(D1190,'[1]Раздел 1'!$D$13:$P$2328,9,0)</f>
        <v>2</v>
      </c>
      <c r="M1190" s="12">
        <f>VLOOKUP(D1190,'[1]Раздел 1'!$D$13:$P$2328,10,0)</f>
        <v>0</v>
      </c>
      <c r="N1190" s="12">
        <f>VLOOKUP(D1190,'[1]Раздел 1'!$D$13:$P$2328,11,0)</f>
        <v>0</v>
      </c>
      <c r="O1190" s="12">
        <f>VLOOKUP(D1190,'[1]Раздел 1'!$D$13:$P$2328,12,0)</f>
        <v>14</v>
      </c>
      <c r="P1190" s="12">
        <f>VLOOKUP(D1190,'[1]Раздел 1'!$D$13:$P$2328,13,0)</f>
        <v>41609000</v>
      </c>
    </row>
    <row r="1191" spans="1:16" ht="45" customHeight="1" x14ac:dyDescent="0.45">
      <c r="A1191" s="14">
        <v>1176</v>
      </c>
      <c r="B1191" s="5" t="s">
        <v>14</v>
      </c>
      <c r="C1191" s="5" t="s">
        <v>134</v>
      </c>
      <c r="D1191" s="6" t="s">
        <v>3433</v>
      </c>
      <c r="E1191" s="6" t="s">
        <v>993</v>
      </c>
      <c r="F1191" s="5" t="s">
        <v>1933</v>
      </c>
      <c r="G1191" s="12"/>
      <c r="H1191" s="12">
        <f>VLOOKUP(D1191,'[1]Раздел 1'!$D$13:$P$2328,5,0)</f>
        <v>1960</v>
      </c>
      <c r="I1191" s="12">
        <f>VLOOKUP(D1191,'[1]Раздел 1'!$D$13:$P$2328,6,0)</f>
        <v>636.4</v>
      </c>
      <c r="J1191" s="12" t="str">
        <f>VLOOKUP(D1191,'[1]Раздел 1'!$D$13:$P$2328,7,0)</f>
        <v>кирпич</v>
      </c>
      <c r="K1191" s="12">
        <f>VLOOKUP(D1191,'[1]Раздел 1'!$D$13:$P$2328,8,0)</f>
        <v>2</v>
      </c>
      <c r="L1191" s="12">
        <f>VLOOKUP(D1191,'[1]Раздел 1'!$D$13:$P$2328,9,0)</f>
        <v>2</v>
      </c>
      <c r="M1191" s="12">
        <f>VLOOKUP(D1191,'[1]Раздел 1'!$D$13:$P$2328,10,0)</f>
        <v>0</v>
      </c>
      <c r="N1191" s="12">
        <f>VLOOKUP(D1191,'[1]Раздел 1'!$D$13:$P$2328,11,0)</f>
        <v>0</v>
      </c>
      <c r="O1191" s="12">
        <f>VLOOKUP(D1191,'[1]Раздел 1'!$D$13:$P$2328,12,0)</f>
        <v>27</v>
      </c>
      <c r="P1191" s="12">
        <f>VLOOKUP(D1191,'[1]Раздел 1'!$D$13:$P$2328,13,0)</f>
        <v>41609000</v>
      </c>
    </row>
    <row r="1192" spans="1:16" ht="45" customHeight="1" x14ac:dyDescent="0.45">
      <c r="A1192" s="14">
        <v>1177</v>
      </c>
      <c r="B1192" s="5" t="s">
        <v>14</v>
      </c>
      <c r="C1192" s="5" t="s">
        <v>134</v>
      </c>
      <c r="D1192" s="6" t="s">
        <v>3434</v>
      </c>
      <c r="E1192" s="6" t="s">
        <v>365</v>
      </c>
      <c r="F1192" s="5" t="s">
        <v>1933</v>
      </c>
      <c r="G1192" s="12"/>
      <c r="H1192" s="12">
        <f>VLOOKUP(D1192,'[1]Раздел 1'!$D$13:$P$2328,5,0)</f>
        <v>1959</v>
      </c>
      <c r="I1192" s="12">
        <f>VLOOKUP(D1192,'[1]Раздел 1'!$D$13:$P$2328,6,0)</f>
        <v>682.3</v>
      </c>
      <c r="J1192" s="12" t="str">
        <f>VLOOKUP(D1192,'[1]Раздел 1'!$D$13:$P$2328,7,0)</f>
        <v>кирпич</v>
      </c>
      <c r="K1192" s="12">
        <f>VLOOKUP(D1192,'[1]Раздел 1'!$D$13:$P$2328,8,0)</f>
        <v>2</v>
      </c>
      <c r="L1192" s="12">
        <f>VLOOKUP(D1192,'[1]Раздел 1'!$D$13:$P$2328,9,0)</f>
        <v>2</v>
      </c>
      <c r="M1192" s="12">
        <f>VLOOKUP(D1192,'[1]Раздел 1'!$D$13:$P$2328,10,0)</f>
        <v>0</v>
      </c>
      <c r="N1192" s="12">
        <f>VLOOKUP(D1192,'[1]Раздел 1'!$D$13:$P$2328,11,0)</f>
        <v>0</v>
      </c>
      <c r="O1192" s="12">
        <f>VLOOKUP(D1192,'[1]Раздел 1'!$D$13:$P$2328,12,0)</f>
        <v>16</v>
      </c>
      <c r="P1192" s="12">
        <f>VLOOKUP(D1192,'[1]Раздел 1'!$D$13:$P$2328,13,0)</f>
        <v>41609000</v>
      </c>
    </row>
    <row r="1193" spans="1:16" ht="45" customHeight="1" x14ac:dyDescent="0.45">
      <c r="A1193" s="14">
        <v>1178</v>
      </c>
      <c r="B1193" s="5" t="s">
        <v>14</v>
      </c>
      <c r="C1193" s="5" t="s">
        <v>134</v>
      </c>
      <c r="D1193" s="6" t="s">
        <v>3435</v>
      </c>
      <c r="E1193" s="6" t="s">
        <v>135</v>
      </c>
      <c r="F1193" s="5" t="s">
        <v>1933</v>
      </c>
      <c r="G1193" s="12"/>
      <c r="H1193" s="12">
        <f>VLOOKUP(D1193,'[1]Раздел 1'!$D$13:$P$2328,5,0)</f>
        <v>1958</v>
      </c>
      <c r="I1193" s="12">
        <f>VLOOKUP(D1193,'[1]Раздел 1'!$D$13:$P$2328,6,0)</f>
        <v>677.2</v>
      </c>
      <c r="J1193" s="12" t="str">
        <f>VLOOKUP(D1193,'[1]Раздел 1'!$D$13:$P$2328,7,0)</f>
        <v>кирпич</v>
      </c>
      <c r="K1193" s="12">
        <f>VLOOKUP(D1193,'[1]Раздел 1'!$D$13:$P$2328,8,0)</f>
        <v>2</v>
      </c>
      <c r="L1193" s="12">
        <f>VLOOKUP(D1193,'[1]Раздел 1'!$D$13:$P$2328,9,0)</f>
        <v>2</v>
      </c>
      <c r="M1193" s="12">
        <f>VLOOKUP(D1193,'[1]Раздел 1'!$D$13:$P$2328,10,0)</f>
        <v>0</v>
      </c>
      <c r="N1193" s="12">
        <f>VLOOKUP(D1193,'[1]Раздел 1'!$D$13:$P$2328,11,0)</f>
        <v>0</v>
      </c>
      <c r="O1193" s="12">
        <f>VLOOKUP(D1193,'[1]Раздел 1'!$D$13:$P$2328,12,0)</f>
        <v>10</v>
      </c>
      <c r="P1193" s="12">
        <f>VLOOKUP(D1193,'[1]Раздел 1'!$D$13:$P$2328,13,0)</f>
        <v>41609000</v>
      </c>
    </row>
    <row r="1194" spans="1:16" ht="45" customHeight="1" x14ac:dyDescent="0.45">
      <c r="A1194" s="14">
        <v>1179</v>
      </c>
      <c r="B1194" s="5" t="s">
        <v>14</v>
      </c>
      <c r="C1194" s="5" t="s">
        <v>134</v>
      </c>
      <c r="D1194" s="6" t="s">
        <v>3436</v>
      </c>
      <c r="E1194" s="6" t="s">
        <v>1111</v>
      </c>
      <c r="F1194" s="5" t="s">
        <v>1933</v>
      </c>
      <c r="G1194" s="12"/>
      <c r="H1194" s="12">
        <f>VLOOKUP(D1194,'[1]Раздел 1'!$D$13:$P$2328,5,0)</f>
        <v>1962</v>
      </c>
      <c r="I1194" s="12">
        <f>VLOOKUP(D1194,'[1]Раздел 1'!$D$13:$P$2328,6,0)</f>
        <v>1545</v>
      </c>
      <c r="J1194" s="12" t="str">
        <f>VLOOKUP(D1194,'[1]Раздел 1'!$D$13:$P$2328,7,0)</f>
        <v>блочный</v>
      </c>
      <c r="K1194" s="12">
        <f>VLOOKUP(D1194,'[1]Раздел 1'!$D$13:$P$2328,8,0)</f>
        <v>3</v>
      </c>
      <c r="L1194" s="12">
        <f>VLOOKUP(D1194,'[1]Раздел 1'!$D$13:$P$2328,9,0)</f>
        <v>3</v>
      </c>
      <c r="M1194" s="12">
        <f>VLOOKUP(D1194,'[1]Раздел 1'!$D$13:$P$2328,10,0)</f>
        <v>0</v>
      </c>
      <c r="N1194" s="12">
        <f>VLOOKUP(D1194,'[1]Раздел 1'!$D$13:$P$2328,11,0)</f>
        <v>0</v>
      </c>
      <c r="O1194" s="12">
        <f>VLOOKUP(D1194,'[1]Раздел 1'!$D$13:$P$2328,12,0)</f>
        <v>55</v>
      </c>
      <c r="P1194" s="12">
        <f>VLOOKUP(D1194,'[1]Раздел 1'!$D$13:$P$2328,13,0)</f>
        <v>41609000</v>
      </c>
    </row>
    <row r="1195" spans="1:16" ht="45" customHeight="1" x14ac:dyDescent="0.45">
      <c r="A1195" s="14">
        <v>1180</v>
      </c>
      <c r="B1195" s="5" t="s">
        <v>14</v>
      </c>
      <c r="C1195" s="5" t="s">
        <v>134</v>
      </c>
      <c r="D1195" s="5" t="s">
        <v>3437</v>
      </c>
      <c r="E1195" s="5" t="s">
        <v>1680</v>
      </c>
      <c r="F1195" s="5" t="s">
        <v>1933</v>
      </c>
      <c r="G1195" s="12"/>
      <c r="H1195" s="12">
        <f>VLOOKUP(D1195,'[1]Раздел 1'!$D$13:$P$2328,5,0)</f>
        <v>1960</v>
      </c>
      <c r="I1195" s="12">
        <f>VLOOKUP(D1195,'[1]Раздел 1'!$D$13:$P$2328,6,0)</f>
        <v>636.6</v>
      </c>
      <c r="J1195" s="12" t="str">
        <f>VLOOKUP(D1195,'[1]Раздел 1'!$D$13:$P$2328,7,0)</f>
        <v>кирпич</v>
      </c>
      <c r="K1195" s="12">
        <f>VLOOKUP(D1195,'[1]Раздел 1'!$D$13:$P$2328,8,0)</f>
        <v>2</v>
      </c>
      <c r="L1195" s="12">
        <f>VLOOKUP(D1195,'[1]Раздел 1'!$D$13:$P$2328,9,0)</f>
        <v>2</v>
      </c>
      <c r="M1195" s="12">
        <f>VLOOKUP(D1195,'[1]Раздел 1'!$D$13:$P$2328,10,0)</f>
        <v>0</v>
      </c>
      <c r="N1195" s="12">
        <f>VLOOKUP(D1195,'[1]Раздел 1'!$D$13:$P$2328,11,0)</f>
        <v>0</v>
      </c>
      <c r="O1195" s="12">
        <f>VLOOKUP(D1195,'[1]Раздел 1'!$D$13:$P$2328,12,0)</f>
        <v>18</v>
      </c>
      <c r="P1195" s="12">
        <f>VLOOKUP(D1195,'[1]Раздел 1'!$D$13:$P$2328,13,0)</f>
        <v>41609000</v>
      </c>
    </row>
    <row r="1196" spans="1:16" ht="45" customHeight="1" x14ac:dyDescent="0.45">
      <c r="A1196" s="14">
        <v>1181</v>
      </c>
      <c r="B1196" s="5" t="s">
        <v>14</v>
      </c>
      <c r="C1196" s="5" t="s">
        <v>134</v>
      </c>
      <c r="D1196" s="5" t="s">
        <v>3438</v>
      </c>
      <c r="E1196" s="5" t="s">
        <v>1307</v>
      </c>
      <c r="F1196" s="5" t="s">
        <v>1933</v>
      </c>
      <c r="G1196" s="12"/>
      <c r="H1196" s="12">
        <f>VLOOKUP(D1196,'[1]Раздел 1'!$D$13:$P$2328,5,0)</f>
        <v>1960</v>
      </c>
      <c r="I1196" s="12">
        <f>VLOOKUP(D1196,'[1]Раздел 1'!$D$13:$P$2328,6,0)</f>
        <v>1545</v>
      </c>
      <c r="J1196" s="12" t="str">
        <f>VLOOKUP(D1196,'[1]Раздел 1'!$D$13:$P$2328,7,0)</f>
        <v>шлакоблок</v>
      </c>
      <c r="K1196" s="12">
        <f>VLOOKUP(D1196,'[1]Раздел 1'!$D$13:$P$2328,8,0)</f>
        <v>3</v>
      </c>
      <c r="L1196" s="12">
        <f>VLOOKUP(D1196,'[1]Раздел 1'!$D$13:$P$2328,9,0)</f>
        <v>3</v>
      </c>
      <c r="M1196" s="12">
        <f>VLOOKUP(D1196,'[1]Раздел 1'!$D$13:$P$2328,10,0)</f>
        <v>0</v>
      </c>
      <c r="N1196" s="12">
        <f>VLOOKUP(D1196,'[1]Раздел 1'!$D$13:$P$2328,11,0)</f>
        <v>0</v>
      </c>
      <c r="O1196" s="12">
        <f>VLOOKUP(D1196,'[1]Раздел 1'!$D$13:$P$2328,12,0)</f>
        <v>45</v>
      </c>
      <c r="P1196" s="12">
        <f>VLOOKUP(D1196,'[1]Раздел 1'!$D$13:$P$2328,13,0)</f>
        <v>41609000</v>
      </c>
    </row>
    <row r="1197" spans="1:16" ht="45" customHeight="1" x14ac:dyDescent="0.45">
      <c r="A1197" s="14">
        <v>1182</v>
      </c>
      <c r="B1197" s="5" t="s">
        <v>14</v>
      </c>
      <c r="C1197" s="5" t="s">
        <v>134</v>
      </c>
      <c r="D1197" s="6" t="s">
        <v>3439</v>
      </c>
      <c r="E1197" s="6" t="s">
        <v>169</v>
      </c>
      <c r="F1197" s="5" t="s">
        <v>1933</v>
      </c>
      <c r="G1197" s="12"/>
      <c r="H1197" s="12">
        <f>VLOOKUP(D1197,'[1]Раздел 1'!$D$13:$P$2328,5,0)</f>
        <v>1964</v>
      </c>
      <c r="I1197" s="12">
        <f>VLOOKUP(D1197,'[1]Раздел 1'!$D$13:$P$2328,6,0)</f>
        <v>288</v>
      </c>
      <c r="J1197" s="12" t="str">
        <f>VLOOKUP(D1197,'[1]Раздел 1'!$D$13:$P$2328,7,0)</f>
        <v>кирпич</v>
      </c>
      <c r="K1197" s="12">
        <f>VLOOKUP(D1197,'[1]Раздел 1'!$D$13:$P$2328,8,0)</f>
        <v>2</v>
      </c>
      <c r="L1197" s="12">
        <f>VLOOKUP(D1197,'[1]Раздел 1'!$D$13:$P$2328,9,0)</f>
        <v>1</v>
      </c>
      <c r="M1197" s="12">
        <f>VLOOKUP(D1197,'[1]Раздел 1'!$D$13:$P$2328,10,0)</f>
        <v>0</v>
      </c>
      <c r="N1197" s="12">
        <f>VLOOKUP(D1197,'[1]Раздел 1'!$D$13:$P$2328,11,0)</f>
        <v>0</v>
      </c>
      <c r="O1197" s="12">
        <f>VLOOKUP(D1197,'[1]Раздел 1'!$D$13:$P$2328,12,0)</f>
        <v>2</v>
      </c>
      <c r="P1197" s="12">
        <f>VLOOKUP(D1197,'[1]Раздел 1'!$D$13:$P$2328,13,0)</f>
        <v>41609000</v>
      </c>
    </row>
    <row r="1198" spans="1:16" ht="45" customHeight="1" x14ac:dyDescent="0.45">
      <c r="A1198" s="14">
        <v>1183</v>
      </c>
      <c r="B1198" s="5" t="s">
        <v>14</v>
      </c>
      <c r="C1198" s="5" t="s">
        <v>134</v>
      </c>
      <c r="D1198" s="5" t="s">
        <v>3440</v>
      </c>
      <c r="E1198" s="5" t="s">
        <v>1558</v>
      </c>
      <c r="F1198" s="5" t="s">
        <v>1933</v>
      </c>
      <c r="G1198" s="12"/>
      <c r="H1198" s="12">
        <f>VLOOKUP(D1198,'[1]Раздел 1'!$D$13:$P$2328,5,0)</f>
        <v>1966</v>
      </c>
      <c r="I1198" s="12">
        <f>VLOOKUP(D1198,'[1]Раздел 1'!$D$13:$P$2328,6,0)</f>
        <v>7131.6</v>
      </c>
      <c r="J1198" s="12" t="str">
        <f>VLOOKUP(D1198,'[1]Раздел 1'!$D$13:$P$2328,7,0)</f>
        <v>панели</v>
      </c>
      <c r="K1198" s="12">
        <f>VLOOKUP(D1198,'[1]Раздел 1'!$D$13:$P$2328,8,0)</f>
        <v>5</v>
      </c>
      <c r="L1198" s="12">
        <f>VLOOKUP(D1198,'[1]Раздел 1'!$D$13:$P$2328,9,0)</f>
        <v>8</v>
      </c>
      <c r="M1198" s="12">
        <f>VLOOKUP(D1198,'[1]Раздел 1'!$D$13:$P$2328,10,0)</f>
        <v>0</v>
      </c>
      <c r="N1198" s="12">
        <f>VLOOKUP(D1198,'[1]Раздел 1'!$D$13:$P$2328,11,0)</f>
        <v>0</v>
      </c>
      <c r="O1198" s="12">
        <f>VLOOKUP(D1198,'[1]Раздел 1'!$D$13:$P$2328,12,0)</f>
        <v>247</v>
      </c>
      <c r="P1198" s="12">
        <f>VLOOKUP(D1198,'[1]Раздел 1'!$D$13:$P$2328,13,0)</f>
        <v>41609000</v>
      </c>
    </row>
    <row r="1199" spans="1:16" ht="45" customHeight="1" x14ac:dyDescent="0.45">
      <c r="A1199" s="14">
        <v>1184</v>
      </c>
      <c r="B1199" s="5" t="s">
        <v>14</v>
      </c>
      <c r="C1199" s="5" t="s">
        <v>134</v>
      </c>
      <c r="D1199" s="6" t="s">
        <v>3441</v>
      </c>
      <c r="E1199" s="6" t="s">
        <v>1337</v>
      </c>
      <c r="F1199" s="5" t="s">
        <v>1933</v>
      </c>
      <c r="G1199" s="12"/>
      <c r="H1199" s="12">
        <f>VLOOKUP(D1199,'[1]Раздел 1'!$D$13:$P$2328,5,0)</f>
        <v>1965</v>
      </c>
      <c r="I1199" s="12">
        <f>VLOOKUP(D1199,'[1]Раздел 1'!$D$13:$P$2328,6,0)</f>
        <v>3553.8</v>
      </c>
      <c r="J1199" s="12" t="str">
        <f>VLOOKUP(D1199,'[1]Раздел 1'!$D$13:$P$2328,7,0)</f>
        <v>панели</v>
      </c>
      <c r="K1199" s="12">
        <f>VLOOKUP(D1199,'[1]Раздел 1'!$D$13:$P$2328,8,0)</f>
        <v>5</v>
      </c>
      <c r="L1199" s="12">
        <f>VLOOKUP(D1199,'[1]Раздел 1'!$D$13:$P$2328,9,0)</f>
        <v>4</v>
      </c>
      <c r="M1199" s="12">
        <f>VLOOKUP(D1199,'[1]Раздел 1'!$D$13:$P$2328,10,0)</f>
        <v>0</v>
      </c>
      <c r="N1199" s="12">
        <f>VLOOKUP(D1199,'[1]Раздел 1'!$D$13:$P$2328,11,0)</f>
        <v>0</v>
      </c>
      <c r="O1199" s="12">
        <f>VLOOKUP(D1199,'[1]Раздел 1'!$D$13:$P$2328,12,0)</f>
        <v>138</v>
      </c>
      <c r="P1199" s="12">
        <f>VLOOKUP(D1199,'[1]Раздел 1'!$D$13:$P$2328,13,0)</f>
        <v>41609000</v>
      </c>
    </row>
    <row r="1200" spans="1:16" ht="45" customHeight="1" x14ac:dyDescent="0.45">
      <c r="A1200" s="14">
        <v>1185</v>
      </c>
      <c r="B1200" s="5" t="s">
        <v>14</v>
      </c>
      <c r="C1200" s="5" t="s">
        <v>134</v>
      </c>
      <c r="D1200" s="5" t="s">
        <v>3442</v>
      </c>
      <c r="E1200" s="5" t="s">
        <v>1517</v>
      </c>
      <c r="F1200" s="5" t="s">
        <v>1933</v>
      </c>
      <c r="G1200" s="12"/>
      <c r="H1200" s="12">
        <f>VLOOKUP(D1200,'[1]Раздел 1'!$D$13:$P$2328,5,0)</f>
        <v>1965</v>
      </c>
      <c r="I1200" s="12">
        <f>VLOOKUP(D1200,'[1]Раздел 1'!$D$13:$P$2328,6,0)</f>
        <v>2780.2</v>
      </c>
      <c r="J1200" s="12" t="str">
        <f>VLOOKUP(D1200,'[1]Раздел 1'!$D$13:$P$2328,7,0)</f>
        <v>кирпич</v>
      </c>
      <c r="K1200" s="12">
        <f>VLOOKUP(D1200,'[1]Раздел 1'!$D$13:$P$2328,8,0)</f>
        <v>5</v>
      </c>
      <c r="L1200" s="12">
        <f>VLOOKUP(D1200,'[1]Раздел 1'!$D$13:$P$2328,9,0)</f>
        <v>3</v>
      </c>
      <c r="M1200" s="12">
        <f>VLOOKUP(D1200,'[1]Раздел 1'!$D$13:$P$2328,10,0)</f>
        <v>0</v>
      </c>
      <c r="N1200" s="12">
        <f>VLOOKUP(D1200,'[1]Раздел 1'!$D$13:$P$2328,11,0)</f>
        <v>0</v>
      </c>
      <c r="O1200" s="12">
        <f>VLOOKUP(D1200,'[1]Раздел 1'!$D$13:$P$2328,12,0)</f>
        <v>361</v>
      </c>
      <c r="P1200" s="12">
        <f>VLOOKUP(D1200,'[1]Раздел 1'!$D$13:$P$2328,13,0)</f>
        <v>41609000</v>
      </c>
    </row>
    <row r="1201" spans="1:16" ht="45" customHeight="1" x14ac:dyDescent="0.45">
      <c r="A1201" s="14">
        <v>1186</v>
      </c>
      <c r="B1201" s="5" t="s">
        <v>14</v>
      </c>
      <c r="C1201" s="5" t="s">
        <v>134</v>
      </c>
      <c r="D1201" s="5" t="s">
        <v>3443</v>
      </c>
      <c r="E1201" s="5" t="s">
        <v>1622</v>
      </c>
      <c r="F1201" s="5" t="s">
        <v>1933</v>
      </c>
      <c r="G1201" s="12"/>
      <c r="H1201" s="12">
        <f>VLOOKUP(D1201,'[1]Раздел 1'!$D$13:$P$2328,5,0)</f>
        <v>1965</v>
      </c>
      <c r="I1201" s="12">
        <f>VLOOKUP(D1201,'[1]Раздел 1'!$D$13:$P$2328,6,0)</f>
        <v>7171</v>
      </c>
      <c r="J1201" s="12" t="str">
        <f>VLOOKUP(D1201,'[1]Раздел 1'!$D$13:$P$2328,7,0)</f>
        <v>панели</v>
      </c>
      <c r="K1201" s="12">
        <f>VLOOKUP(D1201,'[1]Раздел 1'!$D$13:$P$2328,8,0)</f>
        <v>5</v>
      </c>
      <c r="L1201" s="12">
        <f>VLOOKUP(D1201,'[1]Раздел 1'!$D$13:$P$2328,9,0)</f>
        <v>8</v>
      </c>
      <c r="M1201" s="12">
        <f>VLOOKUP(D1201,'[1]Раздел 1'!$D$13:$P$2328,10,0)</f>
        <v>0</v>
      </c>
      <c r="N1201" s="12">
        <f>VLOOKUP(D1201,'[1]Раздел 1'!$D$13:$P$2328,11,0)</f>
        <v>0</v>
      </c>
      <c r="O1201" s="12">
        <f>VLOOKUP(D1201,'[1]Раздел 1'!$D$13:$P$2328,12,0)</f>
        <v>283</v>
      </c>
      <c r="P1201" s="12">
        <f>VLOOKUP(D1201,'[1]Раздел 1'!$D$13:$P$2328,13,0)</f>
        <v>41609000</v>
      </c>
    </row>
    <row r="1202" spans="1:16" ht="45" customHeight="1" x14ac:dyDescent="0.45">
      <c r="A1202" s="14">
        <v>1187</v>
      </c>
      <c r="B1202" s="5" t="s">
        <v>14</v>
      </c>
      <c r="C1202" s="5" t="s">
        <v>134</v>
      </c>
      <c r="D1202" s="5" t="s">
        <v>3444</v>
      </c>
      <c r="E1202" s="5" t="s">
        <v>1334</v>
      </c>
      <c r="F1202" s="5" t="s">
        <v>1933</v>
      </c>
      <c r="G1202" s="12"/>
      <c r="H1202" s="12">
        <f>VLOOKUP(D1202,'[1]Раздел 1'!$D$13:$P$2328,5,0)</f>
        <v>1971</v>
      </c>
      <c r="I1202" s="12">
        <f>VLOOKUP(D1202,'[1]Раздел 1'!$D$13:$P$2328,6,0)</f>
        <v>3288.3</v>
      </c>
      <c r="J1202" s="12" t="str">
        <f>VLOOKUP(D1202,'[1]Раздел 1'!$D$13:$P$2328,7,0)</f>
        <v>кирпич</v>
      </c>
      <c r="K1202" s="12">
        <f>VLOOKUP(D1202,'[1]Раздел 1'!$D$13:$P$2328,8,0)</f>
        <v>5</v>
      </c>
      <c r="L1202" s="12">
        <f>VLOOKUP(D1202,'[1]Раздел 1'!$D$13:$P$2328,9,0)</f>
        <v>4</v>
      </c>
      <c r="M1202" s="12">
        <f>VLOOKUP(D1202,'[1]Раздел 1'!$D$13:$P$2328,10,0)</f>
        <v>0</v>
      </c>
      <c r="N1202" s="12">
        <f>VLOOKUP(D1202,'[1]Раздел 1'!$D$13:$P$2328,11,0)</f>
        <v>0</v>
      </c>
      <c r="O1202" s="12">
        <f>VLOOKUP(D1202,'[1]Раздел 1'!$D$13:$P$2328,12,0)</f>
        <v>108</v>
      </c>
      <c r="P1202" s="12">
        <f>VLOOKUP(D1202,'[1]Раздел 1'!$D$13:$P$2328,13,0)</f>
        <v>41609000</v>
      </c>
    </row>
    <row r="1203" spans="1:16" ht="45" customHeight="1" x14ac:dyDescent="0.45">
      <c r="A1203" s="14">
        <v>1188</v>
      </c>
      <c r="B1203" s="5" t="s">
        <v>14</v>
      </c>
      <c r="C1203" s="5" t="s">
        <v>134</v>
      </c>
      <c r="D1203" s="5" t="s">
        <v>3445</v>
      </c>
      <c r="E1203" s="5" t="s">
        <v>513</v>
      </c>
      <c r="F1203" s="5" t="s">
        <v>1933</v>
      </c>
      <c r="G1203" s="12"/>
      <c r="H1203" s="12">
        <f>VLOOKUP(D1203,'[1]Раздел 1'!$D$13:$P$2328,5,0)</f>
        <v>1954</v>
      </c>
      <c r="I1203" s="12">
        <f>VLOOKUP(D1203,'[1]Раздел 1'!$D$13:$P$2328,6,0)</f>
        <v>562.5</v>
      </c>
      <c r="J1203" s="12" t="str">
        <f>VLOOKUP(D1203,'[1]Раздел 1'!$D$13:$P$2328,7,0)</f>
        <v>кирпич</v>
      </c>
      <c r="K1203" s="12">
        <f>VLOOKUP(D1203,'[1]Раздел 1'!$D$13:$P$2328,8,0)</f>
        <v>2</v>
      </c>
      <c r="L1203" s="12">
        <f>VLOOKUP(D1203,'[1]Раздел 1'!$D$13:$P$2328,9,0)</f>
        <v>2</v>
      </c>
      <c r="M1203" s="12">
        <f>VLOOKUP(D1203,'[1]Раздел 1'!$D$13:$P$2328,10,0)</f>
        <v>0</v>
      </c>
      <c r="N1203" s="12">
        <f>VLOOKUP(D1203,'[1]Раздел 1'!$D$13:$P$2328,11,0)</f>
        <v>0</v>
      </c>
      <c r="O1203" s="12">
        <f>VLOOKUP(D1203,'[1]Раздел 1'!$D$13:$P$2328,12,0)</f>
        <v>6</v>
      </c>
      <c r="P1203" s="12">
        <f>VLOOKUP(D1203,'[1]Раздел 1'!$D$13:$P$2328,13,0)</f>
        <v>41609000</v>
      </c>
    </row>
    <row r="1204" spans="1:16" ht="45" customHeight="1" x14ac:dyDescent="0.45">
      <c r="A1204" s="14">
        <v>1189</v>
      </c>
      <c r="B1204" s="5" t="s">
        <v>14</v>
      </c>
      <c r="C1204" s="5" t="s">
        <v>134</v>
      </c>
      <c r="D1204" s="6" t="s">
        <v>3446</v>
      </c>
      <c r="E1204" s="6" t="s">
        <v>737</v>
      </c>
      <c r="F1204" s="5" t="s">
        <v>1933</v>
      </c>
      <c r="G1204" s="12"/>
      <c r="H1204" s="12">
        <f>VLOOKUP(D1204,'[1]Раздел 1'!$D$13:$P$2328,5,0)</f>
        <v>1958</v>
      </c>
      <c r="I1204" s="12">
        <f>VLOOKUP(D1204,'[1]Раздел 1'!$D$13:$P$2328,6,0)</f>
        <v>676.1</v>
      </c>
      <c r="J1204" s="12" t="str">
        <f>VLOOKUP(D1204,'[1]Раздел 1'!$D$13:$P$2328,7,0)</f>
        <v>кирпич</v>
      </c>
      <c r="K1204" s="12">
        <f>VLOOKUP(D1204,'[1]Раздел 1'!$D$13:$P$2328,8,0)</f>
        <v>2</v>
      </c>
      <c r="L1204" s="12">
        <f>VLOOKUP(D1204,'[1]Раздел 1'!$D$13:$P$2328,9,0)</f>
        <v>2</v>
      </c>
      <c r="M1204" s="12">
        <f>VLOOKUP(D1204,'[1]Раздел 1'!$D$13:$P$2328,10,0)</f>
        <v>0</v>
      </c>
      <c r="N1204" s="12">
        <f>VLOOKUP(D1204,'[1]Раздел 1'!$D$13:$P$2328,11,0)</f>
        <v>0</v>
      </c>
      <c r="O1204" s="12">
        <f>VLOOKUP(D1204,'[1]Раздел 1'!$D$13:$P$2328,12,0)</f>
        <v>22</v>
      </c>
      <c r="P1204" s="12">
        <f>VLOOKUP(D1204,'[1]Раздел 1'!$D$13:$P$2328,13,0)</f>
        <v>41609000</v>
      </c>
    </row>
    <row r="1205" spans="1:16" ht="45" customHeight="1" x14ac:dyDescent="0.45">
      <c r="A1205" s="14">
        <v>1190</v>
      </c>
      <c r="B1205" s="5" t="s">
        <v>14</v>
      </c>
      <c r="C1205" s="5" t="s">
        <v>134</v>
      </c>
      <c r="D1205" s="5" t="s">
        <v>3447</v>
      </c>
      <c r="E1205" s="5" t="s">
        <v>1681</v>
      </c>
      <c r="F1205" s="5" t="s">
        <v>1933</v>
      </c>
      <c r="G1205" s="12"/>
      <c r="H1205" s="12">
        <f>VLOOKUP(D1205,'[1]Раздел 1'!$D$13:$P$2328,5,0)</f>
        <v>1958</v>
      </c>
      <c r="I1205" s="12">
        <f>VLOOKUP(D1205,'[1]Раздел 1'!$D$13:$P$2328,6,0)</f>
        <v>673</v>
      </c>
      <c r="J1205" s="12" t="str">
        <f>VLOOKUP(D1205,'[1]Раздел 1'!$D$13:$P$2328,7,0)</f>
        <v>кирпич</v>
      </c>
      <c r="K1205" s="12">
        <f>VLOOKUP(D1205,'[1]Раздел 1'!$D$13:$P$2328,8,0)</f>
        <v>2</v>
      </c>
      <c r="L1205" s="12">
        <f>VLOOKUP(D1205,'[1]Раздел 1'!$D$13:$P$2328,9,0)</f>
        <v>2</v>
      </c>
      <c r="M1205" s="12">
        <f>VLOOKUP(D1205,'[1]Раздел 1'!$D$13:$P$2328,10,0)</f>
        <v>0</v>
      </c>
      <c r="N1205" s="12">
        <f>VLOOKUP(D1205,'[1]Раздел 1'!$D$13:$P$2328,11,0)</f>
        <v>0</v>
      </c>
      <c r="O1205" s="12">
        <f>VLOOKUP(D1205,'[1]Раздел 1'!$D$13:$P$2328,12,0)</f>
        <v>17</v>
      </c>
      <c r="P1205" s="12">
        <f>VLOOKUP(D1205,'[1]Раздел 1'!$D$13:$P$2328,13,0)</f>
        <v>41609000</v>
      </c>
    </row>
    <row r="1206" spans="1:16" ht="45" customHeight="1" x14ac:dyDescent="0.45">
      <c r="A1206" s="14">
        <v>1191</v>
      </c>
      <c r="B1206" s="5" t="s">
        <v>14</v>
      </c>
      <c r="C1206" s="5" t="s">
        <v>134</v>
      </c>
      <c r="D1206" s="5" t="s">
        <v>3448</v>
      </c>
      <c r="E1206" s="5" t="s">
        <v>1682</v>
      </c>
      <c r="F1206" s="5" t="s">
        <v>1933</v>
      </c>
      <c r="G1206" s="12"/>
      <c r="H1206" s="12">
        <f>VLOOKUP(D1206,'[1]Раздел 1'!$D$13:$P$2328,5,0)</f>
        <v>1962</v>
      </c>
      <c r="I1206" s="12">
        <f>VLOOKUP(D1206,'[1]Раздел 1'!$D$13:$P$2328,6,0)</f>
        <v>641</v>
      </c>
      <c r="J1206" s="12" t="str">
        <f>VLOOKUP(D1206,'[1]Раздел 1'!$D$13:$P$2328,7,0)</f>
        <v>кирпич</v>
      </c>
      <c r="K1206" s="12">
        <f>VLOOKUP(D1206,'[1]Раздел 1'!$D$13:$P$2328,8,0)</f>
        <v>2</v>
      </c>
      <c r="L1206" s="12">
        <f>VLOOKUP(D1206,'[1]Раздел 1'!$D$13:$P$2328,9,0)</f>
        <v>2</v>
      </c>
      <c r="M1206" s="12">
        <f>VLOOKUP(D1206,'[1]Раздел 1'!$D$13:$P$2328,10,0)</f>
        <v>0</v>
      </c>
      <c r="N1206" s="12">
        <f>VLOOKUP(D1206,'[1]Раздел 1'!$D$13:$P$2328,11,0)</f>
        <v>0</v>
      </c>
      <c r="O1206" s="12">
        <f>VLOOKUP(D1206,'[1]Раздел 1'!$D$13:$P$2328,12,0)</f>
        <v>17</v>
      </c>
      <c r="P1206" s="12">
        <f>VLOOKUP(D1206,'[1]Раздел 1'!$D$13:$P$2328,13,0)</f>
        <v>41609000</v>
      </c>
    </row>
    <row r="1207" spans="1:16" ht="45" customHeight="1" x14ac:dyDescent="0.45">
      <c r="A1207" s="14">
        <v>1192</v>
      </c>
      <c r="B1207" s="5" t="s">
        <v>14</v>
      </c>
      <c r="C1207" s="5" t="s">
        <v>134</v>
      </c>
      <c r="D1207" s="5" t="s">
        <v>3449</v>
      </c>
      <c r="E1207" s="5" t="s">
        <v>1094</v>
      </c>
      <c r="F1207" s="5" t="s">
        <v>1933</v>
      </c>
      <c r="G1207" s="12"/>
      <c r="H1207" s="12">
        <f>VLOOKUP(D1207,'[1]Раздел 1'!$D$13:$P$2328,5,0)</f>
        <v>1967</v>
      </c>
      <c r="I1207" s="12">
        <f>VLOOKUP(D1207,'[1]Раздел 1'!$D$13:$P$2328,6,0)</f>
        <v>4289.6000000000004</v>
      </c>
      <c r="J1207" s="12" t="str">
        <f>VLOOKUP(D1207,'[1]Раздел 1'!$D$13:$P$2328,7,0)</f>
        <v>панели</v>
      </c>
      <c r="K1207" s="12">
        <f>VLOOKUP(D1207,'[1]Раздел 1'!$D$13:$P$2328,8,0)</f>
        <v>5</v>
      </c>
      <c r="L1207" s="12">
        <f>VLOOKUP(D1207,'[1]Раздел 1'!$D$13:$P$2328,9,0)</f>
        <v>4</v>
      </c>
      <c r="M1207" s="12">
        <f>VLOOKUP(D1207,'[1]Раздел 1'!$D$13:$P$2328,10,0)</f>
        <v>0</v>
      </c>
      <c r="N1207" s="12">
        <f>VLOOKUP(D1207,'[1]Раздел 1'!$D$13:$P$2328,11,0)</f>
        <v>0</v>
      </c>
      <c r="O1207" s="12">
        <f>VLOOKUP(D1207,'[1]Раздел 1'!$D$13:$P$2328,12,0)</f>
        <v>90</v>
      </c>
      <c r="P1207" s="12">
        <f>VLOOKUP(D1207,'[1]Раздел 1'!$D$13:$P$2328,13,0)</f>
        <v>41609000</v>
      </c>
    </row>
    <row r="1208" spans="1:16" ht="45" customHeight="1" x14ac:dyDescent="0.45">
      <c r="A1208" s="14">
        <v>1193</v>
      </c>
      <c r="B1208" s="5" t="s">
        <v>79</v>
      </c>
      <c r="C1208" s="5" t="s">
        <v>80</v>
      </c>
      <c r="D1208" s="5" t="s">
        <v>3450</v>
      </c>
      <c r="E1208" s="5" t="s">
        <v>1018</v>
      </c>
      <c r="F1208" s="5" t="s">
        <v>1933</v>
      </c>
      <c r="G1208" s="12"/>
      <c r="H1208" s="12">
        <f>VLOOKUP(D1208,'[1]Раздел 1'!$D$13:$P$2328,5,0)</f>
        <v>1965</v>
      </c>
      <c r="I1208" s="12">
        <f>VLOOKUP(D1208,'[1]Раздел 1'!$D$13:$P$2328,6,0)</f>
        <v>6458.1</v>
      </c>
      <c r="J1208" s="12" t="str">
        <f>VLOOKUP(D1208,'[1]Раздел 1'!$D$13:$P$2328,7,0)</f>
        <v>кирпич</v>
      </c>
      <c r="K1208" s="12">
        <f>VLOOKUP(D1208,'[1]Раздел 1'!$D$13:$P$2328,8,0)</f>
        <v>5</v>
      </c>
      <c r="L1208" s="12">
        <f>VLOOKUP(D1208,'[1]Раздел 1'!$D$13:$P$2328,9,0)</f>
        <v>6</v>
      </c>
      <c r="M1208" s="12">
        <f>VLOOKUP(D1208,'[1]Раздел 1'!$D$13:$P$2328,10,0)</f>
        <v>0</v>
      </c>
      <c r="N1208" s="12">
        <f>VLOOKUP(D1208,'[1]Раздел 1'!$D$13:$P$2328,11,0)</f>
        <v>0</v>
      </c>
      <c r="O1208" s="12">
        <f>VLOOKUP(D1208,'[1]Раздел 1'!$D$13:$P$2328,12,0)</f>
        <v>188</v>
      </c>
      <c r="P1208" s="12">
        <f>VLOOKUP(D1208,'[1]Раздел 1'!$D$13:$P$2328,13,0)</f>
        <v>41645000</v>
      </c>
    </row>
    <row r="1209" spans="1:16" ht="45" customHeight="1" x14ac:dyDescent="0.45">
      <c r="A1209" s="14">
        <v>1194</v>
      </c>
      <c r="B1209" s="5" t="s">
        <v>79</v>
      </c>
      <c r="C1209" s="5" t="s">
        <v>80</v>
      </c>
      <c r="D1209" s="5" t="s">
        <v>3451</v>
      </c>
      <c r="E1209" s="5" t="s">
        <v>852</v>
      </c>
      <c r="F1209" s="5" t="s">
        <v>1933</v>
      </c>
      <c r="G1209" s="12"/>
      <c r="H1209" s="12">
        <f>VLOOKUP(D1209,'[1]Раздел 1'!$D$13:$P$2328,5,0)</f>
        <v>1969</v>
      </c>
      <c r="I1209" s="12">
        <f>VLOOKUP(D1209,'[1]Раздел 1'!$D$13:$P$2328,6,0)</f>
        <v>3974.1</v>
      </c>
      <c r="J1209" s="12" t="str">
        <f>VLOOKUP(D1209,'[1]Раздел 1'!$D$13:$P$2328,7,0)</f>
        <v>кирпич</v>
      </c>
      <c r="K1209" s="12">
        <f>VLOOKUP(D1209,'[1]Раздел 1'!$D$13:$P$2328,8,0)</f>
        <v>9</v>
      </c>
      <c r="L1209" s="12">
        <f>VLOOKUP(D1209,'[1]Раздел 1'!$D$13:$P$2328,9,0)</f>
        <v>1</v>
      </c>
      <c r="M1209" s="12">
        <f>VLOOKUP(D1209,'[1]Раздел 1'!$D$13:$P$2328,10,0)</f>
        <v>1</v>
      </c>
      <c r="N1209" s="12">
        <f>VLOOKUP(D1209,'[1]Раздел 1'!$D$13:$P$2328,11,0)</f>
        <v>0</v>
      </c>
      <c r="O1209" s="12">
        <f>VLOOKUP(D1209,'[1]Раздел 1'!$D$13:$P$2328,12,0)</f>
        <v>72</v>
      </c>
      <c r="P1209" s="12">
        <f>VLOOKUP(D1209,'[1]Раздел 1'!$D$13:$P$2328,13,0)</f>
        <v>41645000</v>
      </c>
    </row>
    <row r="1210" spans="1:16" ht="45" customHeight="1" x14ac:dyDescent="0.45">
      <c r="A1210" s="14">
        <v>1195</v>
      </c>
      <c r="B1210" s="5" t="s">
        <v>79</v>
      </c>
      <c r="C1210" s="6" t="s">
        <v>80</v>
      </c>
      <c r="D1210" s="6" t="s">
        <v>3452</v>
      </c>
      <c r="E1210" s="6" t="s">
        <v>952</v>
      </c>
      <c r="F1210" s="5" t="s">
        <v>1933</v>
      </c>
      <c r="G1210" s="12"/>
      <c r="H1210" s="12">
        <f>VLOOKUP(D1210,'[1]Раздел 1'!$D$13:$P$2328,5,0)</f>
        <v>1966</v>
      </c>
      <c r="I1210" s="12">
        <f>VLOOKUP(D1210,'[1]Раздел 1'!$D$13:$P$2328,6,0)</f>
        <v>6924.5</v>
      </c>
      <c r="J1210" s="12" t="str">
        <f>VLOOKUP(D1210,'[1]Раздел 1'!$D$13:$P$2328,7,0)</f>
        <v>панели</v>
      </c>
      <c r="K1210" s="12">
        <f>VLOOKUP(D1210,'[1]Раздел 1'!$D$13:$P$2328,8,0)</f>
        <v>5</v>
      </c>
      <c r="L1210" s="12">
        <f>VLOOKUP(D1210,'[1]Раздел 1'!$D$13:$P$2328,9,0)</f>
        <v>6</v>
      </c>
      <c r="M1210" s="12">
        <f>VLOOKUP(D1210,'[1]Раздел 1'!$D$13:$P$2328,10,0)</f>
        <v>0</v>
      </c>
      <c r="N1210" s="12">
        <f>VLOOKUP(D1210,'[1]Раздел 1'!$D$13:$P$2328,11,0)</f>
        <v>0</v>
      </c>
      <c r="O1210" s="12">
        <f>VLOOKUP(D1210,'[1]Раздел 1'!$D$13:$P$2328,12,0)</f>
        <v>230</v>
      </c>
      <c r="P1210" s="12">
        <f>VLOOKUP(D1210,'[1]Раздел 1'!$D$13:$P$2328,13,0)</f>
        <v>41645000</v>
      </c>
    </row>
    <row r="1211" spans="1:16" ht="45" customHeight="1" x14ac:dyDescent="0.45">
      <c r="A1211" s="14">
        <v>1196</v>
      </c>
      <c r="B1211" s="6" t="s">
        <v>79</v>
      </c>
      <c r="C1211" s="6" t="s">
        <v>80</v>
      </c>
      <c r="D1211" s="6" t="s">
        <v>2149</v>
      </c>
      <c r="E1211" s="5" t="s">
        <v>2150</v>
      </c>
      <c r="F1211" s="5" t="s">
        <v>1933</v>
      </c>
      <c r="G1211" s="12"/>
      <c r="H1211" s="12">
        <f>VLOOKUP(D1211,'[1]Раздел 1'!$D$13:$P$2328,5,0)</f>
        <v>1966</v>
      </c>
      <c r="I1211" s="12">
        <f>VLOOKUP(D1211,'[1]Раздел 1'!$D$13:$P$2328,6,0)</f>
        <v>6266</v>
      </c>
      <c r="J1211" s="12" t="str">
        <f>VLOOKUP(D1211,'[1]Раздел 1'!$D$13:$P$2328,7,0)</f>
        <v>панель</v>
      </c>
      <c r="K1211" s="12">
        <f>VLOOKUP(D1211,'[1]Раздел 1'!$D$13:$P$2328,8,0)</f>
        <v>5</v>
      </c>
      <c r="L1211" s="12">
        <f>VLOOKUP(D1211,'[1]Раздел 1'!$D$13:$P$2328,9,0)</f>
        <v>6</v>
      </c>
      <c r="M1211" s="12">
        <f>VLOOKUP(D1211,'[1]Раздел 1'!$D$13:$P$2328,10,0)</f>
        <v>0</v>
      </c>
      <c r="N1211" s="12">
        <f>VLOOKUP(D1211,'[1]Раздел 1'!$D$13:$P$2328,11,0)</f>
        <v>0</v>
      </c>
      <c r="O1211" s="12" t="str">
        <f>VLOOKUP(D1211,'[1]Раздел 1'!$D$13:$P$2328,12,0)</f>
        <v>227</v>
      </c>
      <c r="P1211" s="12">
        <f>VLOOKUP(D1211,'[1]Раздел 1'!$D$13:$P$2328,13,0)</f>
        <v>41645000</v>
      </c>
    </row>
    <row r="1212" spans="1:16" ht="45" customHeight="1" x14ac:dyDescent="0.45">
      <c r="A1212" s="14">
        <v>1197</v>
      </c>
      <c r="B1212" s="5" t="s">
        <v>79</v>
      </c>
      <c r="C1212" s="5" t="s">
        <v>80</v>
      </c>
      <c r="D1212" s="5" t="s">
        <v>3453</v>
      </c>
      <c r="E1212" s="5" t="s">
        <v>1160</v>
      </c>
      <c r="F1212" s="5" t="s">
        <v>1933</v>
      </c>
      <c r="G1212" s="12"/>
      <c r="H1212" s="12">
        <f>VLOOKUP(D1212,'[1]Раздел 1'!$D$13:$P$2328,5,0)</f>
        <v>1969</v>
      </c>
      <c r="I1212" s="12">
        <f>VLOOKUP(D1212,'[1]Раздел 1'!$D$13:$P$2328,6,0)</f>
        <v>4484.3</v>
      </c>
      <c r="J1212" s="12" t="str">
        <f>VLOOKUP(D1212,'[1]Раздел 1'!$D$13:$P$2328,7,0)</f>
        <v>кирпич</v>
      </c>
      <c r="K1212" s="12">
        <f>VLOOKUP(D1212,'[1]Раздел 1'!$D$13:$P$2328,8,0)</f>
        <v>5</v>
      </c>
      <c r="L1212" s="12">
        <f>VLOOKUP(D1212,'[1]Раздел 1'!$D$13:$P$2328,9,0)</f>
        <v>6</v>
      </c>
      <c r="M1212" s="12">
        <f>VLOOKUP(D1212,'[1]Раздел 1'!$D$13:$P$2328,10,0)</f>
        <v>0</v>
      </c>
      <c r="N1212" s="12">
        <f>VLOOKUP(D1212,'[1]Раздел 1'!$D$13:$P$2328,11,0)</f>
        <v>0</v>
      </c>
      <c r="O1212" s="12">
        <f>VLOOKUP(D1212,'[1]Раздел 1'!$D$13:$P$2328,12,0)</f>
        <v>176</v>
      </c>
      <c r="P1212" s="12">
        <f>VLOOKUP(D1212,'[1]Раздел 1'!$D$13:$P$2328,13,0)</f>
        <v>41645000</v>
      </c>
    </row>
    <row r="1213" spans="1:16" ht="45" customHeight="1" x14ac:dyDescent="0.45">
      <c r="A1213" s="14">
        <v>1198</v>
      </c>
      <c r="B1213" s="5" t="s">
        <v>79</v>
      </c>
      <c r="C1213" s="5" t="s">
        <v>80</v>
      </c>
      <c r="D1213" s="5" t="s">
        <v>3454</v>
      </c>
      <c r="E1213" s="5" t="s">
        <v>1110</v>
      </c>
      <c r="F1213" s="5" t="s">
        <v>1933</v>
      </c>
      <c r="G1213" s="12"/>
      <c r="H1213" s="12">
        <f>VLOOKUP(D1213,'[1]Раздел 1'!$D$13:$P$2328,5,0)</f>
        <v>1969</v>
      </c>
      <c r="I1213" s="12">
        <f>VLOOKUP(D1213,'[1]Раздел 1'!$D$13:$P$2328,6,0)</f>
        <v>2768.7</v>
      </c>
      <c r="J1213" s="12" t="str">
        <f>VLOOKUP(D1213,'[1]Раздел 1'!$D$13:$P$2328,7,0)</f>
        <v>кирпич</v>
      </c>
      <c r="K1213" s="12">
        <f>VLOOKUP(D1213,'[1]Раздел 1'!$D$13:$P$2328,8,0)</f>
        <v>5</v>
      </c>
      <c r="L1213" s="12">
        <f>VLOOKUP(D1213,'[1]Раздел 1'!$D$13:$P$2328,9,0)</f>
        <v>4</v>
      </c>
      <c r="M1213" s="12">
        <f>VLOOKUP(D1213,'[1]Раздел 1'!$D$13:$P$2328,10,0)</f>
        <v>0</v>
      </c>
      <c r="N1213" s="12">
        <f>VLOOKUP(D1213,'[1]Раздел 1'!$D$13:$P$2328,11,0)</f>
        <v>0</v>
      </c>
      <c r="O1213" s="12">
        <f>VLOOKUP(D1213,'[1]Раздел 1'!$D$13:$P$2328,12,0)</f>
        <v>87</v>
      </c>
      <c r="P1213" s="12">
        <f>VLOOKUP(D1213,'[1]Раздел 1'!$D$13:$P$2328,13,0)</f>
        <v>41645000</v>
      </c>
    </row>
    <row r="1214" spans="1:16" ht="45" customHeight="1" x14ac:dyDescent="0.45">
      <c r="A1214" s="14">
        <v>1199</v>
      </c>
      <c r="B1214" s="5" t="s">
        <v>79</v>
      </c>
      <c r="C1214" s="5" t="s">
        <v>80</v>
      </c>
      <c r="D1214" s="5" t="s">
        <v>3455</v>
      </c>
      <c r="E1214" s="5" t="s">
        <v>1055</v>
      </c>
      <c r="F1214" s="5" t="s">
        <v>1933</v>
      </c>
      <c r="G1214" s="12"/>
      <c r="H1214" s="12">
        <f>VLOOKUP(D1214,'[1]Раздел 1'!$D$13:$P$2328,5,0)</f>
        <v>1969</v>
      </c>
      <c r="I1214" s="12">
        <f>VLOOKUP(D1214,'[1]Раздел 1'!$D$13:$P$2328,6,0)</f>
        <v>3341.9</v>
      </c>
      <c r="J1214" s="12" t="str">
        <f>VLOOKUP(D1214,'[1]Раздел 1'!$D$13:$P$2328,7,0)</f>
        <v>кирпич</v>
      </c>
      <c r="K1214" s="12">
        <f>VLOOKUP(D1214,'[1]Раздел 1'!$D$13:$P$2328,8,0)</f>
        <v>5</v>
      </c>
      <c r="L1214" s="12">
        <f>VLOOKUP(D1214,'[1]Раздел 1'!$D$13:$P$2328,9,0)</f>
        <v>4</v>
      </c>
      <c r="M1214" s="12">
        <f>VLOOKUP(D1214,'[1]Раздел 1'!$D$13:$P$2328,10,0)</f>
        <v>0</v>
      </c>
      <c r="N1214" s="12">
        <f>VLOOKUP(D1214,'[1]Раздел 1'!$D$13:$P$2328,11,0)</f>
        <v>0</v>
      </c>
      <c r="O1214" s="12">
        <f>VLOOKUP(D1214,'[1]Раздел 1'!$D$13:$P$2328,12,0)</f>
        <v>140</v>
      </c>
      <c r="P1214" s="12">
        <f>VLOOKUP(D1214,'[1]Раздел 1'!$D$13:$P$2328,13,0)</f>
        <v>41645000</v>
      </c>
    </row>
    <row r="1215" spans="1:16" ht="45" customHeight="1" x14ac:dyDescent="0.45">
      <c r="A1215" s="14">
        <v>1200</v>
      </c>
      <c r="B1215" s="5" t="s">
        <v>79</v>
      </c>
      <c r="C1215" s="5" t="s">
        <v>80</v>
      </c>
      <c r="D1215" s="5" t="s">
        <v>3456</v>
      </c>
      <c r="E1215" s="5" t="s">
        <v>1067</v>
      </c>
      <c r="F1215" s="5" t="s">
        <v>1933</v>
      </c>
      <c r="G1215" s="12"/>
      <c r="H1215" s="12">
        <f>VLOOKUP(D1215,'[1]Раздел 1'!$D$13:$P$2328,5,0)</f>
        <v>1969</v>
      </c>
      <c r="I1215" s="12">
        <f>VLOOKUP(D1215,'[1]Раздел 1'!$D$13:$P$2328,6,0)</f>
        <v>6087.13</v>
      </c>
      <c r="J1215" s="12" t="str">
        <f>VLOOKUP(D1215,'[1]Раздел 1'!$D$13:$P$2328,7,0)</f>
        <v>кирпич</v>
      </c>
      <c r="K1215" s="12">
        <f>VLOOKUP(D1215,'[1]Раздел 1'!$D$13:$P$2328,8,0)</f>
        <v>5</v>
      </c>
      <c r="L1215" s="12">
        <f>VLOOKUP(D1215,'[1]Раздел 1'!$D$13:$P$2328,9,0)</f>
        <v>8</v>
      </c>
      <c r="M1215" s="12">
        <f>VLOOKUP(D1215,'[1]Раздел 1'!$D$13:$P$2328,10,0)</f>
        <v>0</v>
      </c>
      <c r="N1215" s="12">
        <f>VLOOKUP(D1215,'[1]Раздел 1'!$D$13:$P$2328,11,0)</f>
        <v>0</v>
      </c>
      <c r="O1215" s="12">
        <f>VLOOKUP(D1215,'[1]Раздел 1'!$D$13:$P$2328,12,0)</f>
        <v>236</v>
      </c>
      <c r="P1215" s="12">
        <f>VLOOKUP(D1215,'[1]Раздел 1'!$D$13:$P$2328,13,0)</f>
        <v>41645000</v>
      </c>
    </row>
    <row r="1216" spans="1:16" ht="45" customHeight="1" x14ac:dyDescent="0.45">
      <c r="A1216" s="14">
        <v>1201</v>
      </c>
      <c r="B1216" s="5" t="s">
        <v>79</v>
      </c>
      <c r="C1216" s="5" t="s">
        <v>80</v>
      </c>
      <c r="D1216" s="5" t="s">
        <v>3457</v>
      </c>
      <c r="E1216" s="5" t="s">
        <v>1053</v>
      </c>
      <c r="F1216" s="5" t="s">
        <v>1933</v>
      </c>
      <c r="G1216" s="12"/>
      <c r="H1216" s="12">
        <f>VLOOKUP(D1216,'[1]Раздел 1'!$D$13:$P$2328,5,0)</f>
        <v>1968</v>
      </c>
      <c r="I1216" s="12">
        <f>VLOOKUP(D1216,'[1]Раздел 1'!$D$13:$P$2328,6,0)</f>
        <v>3132.6</v>
      </c>
      <c r="J1216" s="12" t="str">
        <f>VLOOKUP(D1216,'[1]Раздел 1'!$D$13:$P$2328,7,0)</f>
        <v>кирпич</v>
      </c>
      <c r="K1216" s="12">
        <f>VLOOKUP(D1216,'[1]Раздел 1'!$D$13:$P$2328,8,0)</f>
        <v>5</v>
      </c>
      <c r="L1216" s="12">
        <f>VLOOKUP(D1216,'[1]Раздел 1'!$D$13:$P$2328,9,0)</f>
        <v>6</v>
      </c>
      <c r="M1216" s="12">
        <f>VLOOKUP(D1216,'[1]Раздел 1'!$D$13:$P$2328,10,0)</f>
        <v>0</v>
      </c>
      <c r="N1216" s="12">
        <f>VLOOKUP(D1216,'[1]Раздел 1'!$D$13:$P$2328,11,0)</f>
        <v>0</v>
      </c>
      <c r="O1216" s="12">
        <f>VLOOKUP(D1216,'[1]Раздел 1'!$D$13:$P$2328,12,0)</f>
        <v>160</v>
      </c>
      <c r="P1216" s="12">
        <f>VLOOKUP(D1216,'[1]Раздел 1'!$D$13:$P$2328,13,0)</f>
        <v>41645000</v>
      </c>
    </row>
    <row r="1217" spans="1:16" ht="45" customHeight="1" x14ac:dyDescent="0.45">
      <c r="A1217" s="14">
        <v>1202</v>
      </c>
      <c r="B1217" s="5" t="s">
        <v>79</v>
      </c>
      <c r="C1217" s="5" t="s">
        <v>80</v>
      </c>
      <c r="D1217" s="6" t="s">
        <v>3458</v>
      </c>
      <c r="E1217" s="6" t="s">
        <v>1031</v>
      </c>
      <c r="F1217" s="5" t="s">
        <v>1933</v>
      </c>
      <c r="G1217" s="12"/>
      <c r="H1217" s="12">
        <f>VLOOKUP(D1217,'[1]Раздел 1'!$D$13:$P$2328,5,0)</f>
        <v>1966</v>
      </c>
      <c r="I1217" s="12">
        <f>VLOOKUP(D1217,'[1]Раздел 1'!$D$13:$P$2328,6,0)</f>
        <v>5406.48</v>
      </c>
      <c r="J1217" s="12" t="str">
        <f>VLOOKUP(D1217,'[1]Раздел 1'!$D$13:$P$2328,7,0)</f>
        <v>кирпич</v>
      </c>
      <c r="K1217" s="12">
        <f>VLOOKUP(D1217,'[1]Раздел 1'!$D$13:$P$2328,8,0)</f>
        <v>5</v>
      </c>
      <c r="L1217" s="12">
        <f>VLOOKUP(D1217,'[1]Раздел 1'!$D$13:$P$2328,9,0)</f>
        <v>6</v>
      </c>
      <c r="M1217" s="12">
        <f>VLOOKUP(D1217,'[1]Раздел 1'!$D$13:$P$2328,10,0)</f>
        <v>0</v>
      </c>
      <c r="N1217" s="12">
        <f>VLOOKUP(D1217,'[1]Раздел 1'!$D$13:$P$2328,11,0)</f>
        <v>0</v>
      </c>
      <c r="O1217" s="12" t="str">
        <f>VLOOKUP(D1217,'[1]Раздел 1'!$D$13:$P$2328,12,0)</f>
        <v>172</v>
      </c>
      <c r="P1217" s="12">
        <f>VLOOKUP(D1217,'[1]Раздел 1'!$D$13:$P$2328,13,0)</f>
        <v>41645000</v>
      </c>
    </row>
    <row r="1218" spans="1:16" ht="45" customHeight="1" x14ac:dyDescent="0.45">
      <c r="A1218" s="14">
        <v>1203</v>
      </c>
      <c r="B1218" s="5" t="s">
        <v>79</v>
      </c>
      <c r="C1218" s="5" t="s">
        <v>80</v>
      </c>
      <c r="D1218" s="5" t="s">
        <v>3459</v>
      </c>
      <c r="E1218" s="5" t="s">
        <v>1016</v>
      </c>
      <c r="F1218" s="5" t="s">
        <v>1933</v>
      </c>
      <c r="G1218" s="12"/>
      <c r="H1218" s="12">
        <f>VLOOKUP(D1218,'[1]Раздел 1'!$D$13:$P$2328,5,0)</f>
        <v>1967</v>
      </c>
      <c r="I1218" s="12">
        <f>VLOOKUP(D1218,'[1]Раздел 1'!$D$13:$P$2328,6,0)</f>
        <v>5500.15</v>
      </c>
      <c r="J1218" s="12" t="str">
        <f>VLOOKUP(D1218,'[1]Раздел 1'!$D$13:$P$2328,7,0)</f>
        <v>кирпич</v>
      </c>
      <c r="K1218" s="12">
        <f>VLOOKUP(D1218,'[1]Раздел 1'!$D$13:$P$2328,8,0)</f>
        <v>5</v>
      </c>
      <c r="L1218" s="12">
        <f>VLOOKUP(D1218,'[1]Раздел 1'!$D$13:$P$2328,9,0)</f>
        <v>6</v>
      </c>
      <c r="M1218" s="12">
        <f>VLOOKUP(D1218,'[1]Раздел 1'!$D$13:$P$2328,10,0)</f>
        <v>0</v>
      </c>
      <c r="N1218" s="12">
        <f>VLOOKUP(D1218,'[1]Раздел 1'!$D$13:$P$2328,11,0)</f>
        <v>0</v>
      </c>
      <c r="O1218" s="12">
        <f>VLOOKUP(D1218,'[1]Раздел 1'!$D$13:$P$2328,12,0)</f>
        <v>135</v>
      </c>
      <c r="P1218" s="12">
        <f>VLOOKUP(D1218,'[1]Раздел 1'!$D$13:$P$2328,13,0)</f>
        <v>41645000</v>
      </c>
    </row>
    <row r="1219" spans="1:16" ht="45" customHeight="1" x14ac:dyDescent="0.45">
      <c r="A1219" s="14">
        <v>1204</v>
      </c>
      <c r="B1219" s="5" t="s">
        <v>79</v>
      </c>
      <c r="C1219" s="5" t="s">
        <v>80</v>
      </c>
      <c r="D1219" s="5" t="s">
        <v>3460</v>
      </c>
      <c r="E1219" s="5" t="s">
        <v>1649</v>
      </c>
      <c r="F1219" s="5" t="s">
        <v>1933</v>
      </c>
      <c r="G1219" s="12"/>
      <c r="H1219" s="12">
        <f>VLOOKUP(D1219,'[1]Раздел 1'!$D$13:$P$2328,5,0)</f>
        <v>1991</v>
      </c>
      <c r="I1219" s="12">
        <f>VLOOKUP(D1219,'[1]Раздел 1'!$D$13:$P$2328,6,0)</f>
        <v>4536.5</v>
      </c>
      <c r="J1219" s="12" t="str">
        <f>VLOOKUP(D1219,'[1]Раздел 1'!$D$13:$P$2328,7,0)</f>
        <v>панели</v>
      </c>
      <c r="K1219" s="12">
        <f>VLOOKUP(D1219,'[1]Раздел 1'!$D$13:$P$2328,8,0)</f>
        <v>10</v>
      </c>
      <c r="L1219" s="12">
        <f>VLOOKUP(D1219,'[1]Раздел 1'!$D$13:$P$2328,9,0)</f>
        <v>2</v>
      </c>
      <c r="M1219" s="12">
        <f>VLOOKUP(D1219,'[1]Раздел 1'!$D$13:$P$2328,10,0)</f>
        <v>2</v>
      </c>
      <c r="N1219" s="12">
        <f>VLOOKUP(D1219,'[1]Раздел 1'!$D$13:$P$2328,11,0)</f>
        <v>0</v>
      </c>
      <c r="O1219" s="12">
        <f>VLOOKUP(D1219,'[1]Раздел 1'!$D$13:$P$2328,12,0)</f>
        <v>207</v>
      </c>
      <c r="P1219" s="12">
        <f>VLOOKUP(D1219,'[1]Раздел 1'!$D$13:$P$2328,13,0)</f>
        <v>41645000</v>
      </c>
    </row>
    <row r="1220" spans="1:16" ht="45" customHeight="1" x14ac:dyDescent="0.45">
      <c r="A1220" s="14">
        <v>1205</v>
      </c>
      <c r="B1220" s="5" t="s">
        <v>79</v>
      </c>
      <c r="C1220" s="5" t="s">
        <v>80</v>
      </c>
      <c r="D1220" s="6" t="s">
        <v>3461</v>
      </c>
      <c r="E1220" s="6" t="s">
        <v>674</v>
      </c>
      <c r="F1220" s="5" t="s">
        <v>1933</v>
      </c>
      <c r="G1220" s="12"/>
      <c r="H1220" s="12">
        <f>VLOOKUP(D1220,'[1]Раздел 1'!$D$13:$P$2328,5,0)</f>
        <v>1983</v>
      </c>
      <c r="I1220" s="12">
        <f>VLOOKUP(D1220,'[1]Раздел 1'!$D$13:$P$2328,6,0)</f>
        <v>10893.2</v>
      </c>
      <c r="J1220" s="12" t="str">
        <f>VLOOKUP(D1220,'[1]Раздел 1'!$D$13:$P$2328,7,0)</f>
        <v>панели</v>
      </c>
      <c r="K1220" s="12">
        <f>VLOOKUP(D1220,'[1]Раздел 1'!$D$13:$P$2328,8,0)</f>
        <v>9</v>
      </c>
      <c r="L1220" s="12">
        <f>VLOOKUP(D1220,'[1]Раздел 1'!$D$13:$P$2328,9,0)</f>
        <v>5</v>
      </c>
      <c r="M1220" s="12">
        <f>VLOOKUP(D1220,'[1]Раздел 1'!$D$13:$P$2328,10,0)</f>
        <v>5</v>
      </c>
      <c r="N1220" s="12">
        <f>VLOOKUP(D1220,'[1]Раздел 1'!$D$13:$P$2328,11,0)</f>
        <v>0</v>
      </c>
      <c r="O1220" s="12">
        <f>VLOOKUP(D1220,'[1]Раздел 1'!$D$13:$P$2328,12,0)</f>
        <v>376</v>
      </c>
      <c r="P1220" s="12">
        <f>VLOOKUP(D1220,'[1]Раздел 1'!$D$13:$P$2328,13,0)</f>
        <v>41645000</v>
      </c>
    </row>
    <row r="1221" spans="1:16" ht="45" customHeight="1" x14ac:dyDescent="0.45">
      <c r="A1221" s="14">
        <v>1206</v>
      </c>
      <c r="B1221" s="5" t="s">
        <v>79</v>
      </c>
      <c r="C1221" s="5" t="s">
        <v>80</v>
      </c>
      <c r="D1221" s="5" t="s">
        <v>3462</v>
      </c>
      <c r="E1221" s="5" t="s">
        <v>781</v>
      </c>
      <c r="F1221" s="5" t="s">
        <v>1933</v>
      </c>
      <c r="G1221" s="12"/>
      <c r="H1221" s="12">
        <f>VLOOKUP(D1221,'[1]Раздел 1'!$D$13:$P$2328,5,0)</f>
        <v>1976</v>
      </c>
      <c r="I1221" s="12">
        <f>VLOOKUP(D1221,'[1]Раздел 1'!$D$13:$P$2328,6,0)</f>
        <v>2377.39</v>
      </c>
      <c r="J1221" s="12" t="str">
        <f>VLOOKUP(D1221,'[1]Раздел 1'!$D$13:$P$2328,7,0)</f>
        <v>панели</v>
      </c>
      <c r="K1221" s="12">
        <f>VLOOKUP(D1221,'[1]Раздел 1'!$D$13:$P$2328,8,0)</f>
        <v>5</v>
      </c>
      <c r="L1221" s="12">
        <f>VLOOKUP(D1221,'[1]Раздел 1'!$D$13:$P$2328,9,0)</f>
        <v>4</v>
      </c>
      <c r="M1221" s="12">
        <f>VLOOKUP(D1221,'[1]Раздел 1'!$D$13:$P$2328,10,0)</f>
        <v>0</v>
      </c>
      <c r="N1221" s="12">
        <f>VLOOKUP(D1221,'[1]Раздел 1'!$D$13:$P$2328,11,0)</f>
        <v>0</v>
      </c>
      <c r="O1221" s="12">
        <f>VLOOKUP(D1221,'[1]Раздел 1'!$D$13:$P$2328,12,0)</f>
        <v>84</v>
      </c>
      <c r="P1221" s="12">
        <f>VLOOKUP(D1221,'[1]Раздел 1'!$D$13:$P$2328,13,0)</f>
        <v>41645000</v>
      </c>
    </row>
    <row r="1222" spans="1:16" ht="45" customHeight="1" x14ac:dyDescent="0.45">
      <c r="A1222" s="14">
        <v>1207</v>
      </c>
      <c r="B1222" s="5" t="s">
        <v>79</v>
      </c>
      <c r="C1222" s="5" t="s">
        <v>80</v>
      </c>
      <c r="D1222" s="5" t="s">
        <v>3463</v>
      </c>
      <c r="E1222" s="5" t="s">
        <v>1406</v>
      </c>
      <c r="F1222" s="5" t="s">
        <v>1933</v>
      </c>
      <c r="G1222" s="12"/>
      <c r="H1222" s="12">
        <f>VLOOKUP(D1222,'[1]Раздел 1'!$D$13:$P$2328,5,0)</f>
        <v>1975</v>
      </c>
      <c r="I1222" s="12">
        <f>VLOOKUP(D1222,'[1]Раздел 1'!$D$13:$P$2328,6,0)</f>
        <v>2362.9499999999998</v>
      </c>
      <c r="J1222" s="12" t="str">
        <f>VLOOKUP(D1222,'[1]Раздел 1'!$D$13:$P$2328,7,0)</f>
        <v>панели</v>
      </c>
      <c r="K1222" s="12">
        <f>VLOOKUP(D1222,'[1]Раздел 1'!$D$13:$P$2328,8,0)</f>
        <v>5</v>
      </c>
      <c r="L1222" s="12">
        <f>VLOOKUP(D1222,'[1]Раздел 1'!$D$13:$P$2328,9,0)</f>
        <v>4</v>
      </c>
      <c r="M1222" s="12">
        <f>VLOOKUP(D1222,'[1]Раздел 1'!$D$13:$P$2328,10,0)</f>
        <v>0</v>
      </c>
      <c r="N1222" s="12">
        <f>VLOOKUP(D1222,'[1]Раздел 1'!$D$13:$P$2328,11,0)</f>
        <v>0</v>
      </c>
      <c r="O1222" s="12">
        <f>VLOOKUP(D1222,'[1]Раздел 1'!$D$13:$P$2328,12,0)</f>
        <v>76</v>
      </c>
      <c r="P1222" s="12">
        <f>VLOOKUP(D1222,'[1]Раздел 1'!$D$13:$P$2328,13,0)</f>
        <v>41645000</v>
      </c>
    </row>
    <row r="1223" spans="1:16" ht="45" customHeight="1" x14ac:dyDescent="0.45">
      <c r="A1223" s="14">
        <v>1208</v>
      </c>
      <c r="B1223" s="5" t="s">
        <v>79</v>
      </c>
      <c r="C1223" s="5" t="s">
        <v>80</v>
      </c>
      <c r="D1223" s="6" t="s">
        <v>3464</v>
      </c>
      <c r="E1223" s="6" t="s">
        <v>663</v>
      </c>
      <c r="F1223" s="5" t="s">
        <v>1933</v>
      </c>
      <c r="G1223" s="12"/>
      <c r="H1223" s="12">
        <f>VLOOKUP(D1223,'[1]Раздел 1'!$D$13:$P$2328,5,0)</f>
        <v>1981</v>
      </c>
      <c r="I1223" s="12">
        <f>VLOOKUP(D1223,'[1]Раздел 1'!$D$13:$P$2328,6,0)</f>
        <v>5999.85</v>
      </c>
      <c r="J1223" s="12" t="str">
        <f>VLOOKUP(D1223,'[1]Раздел 1'!$D$13:$P$2328,7,0)</f>
        <v>панели</v>
      </c>
      <c r="K1223" s="12">
        <f>VLOOKUP(D1223,'[1]Раздел 1'!$D$13:$P$2328,8,0)</f>
        <v>9</v>
      </c>
      <c r="L1223" s="12">
        <f>VLOOKUP(D1223,'[1]Раздел 1'!$D$13:$P$2328,9,0)</f>
        <v>3</v>
      </c>
      <c r="M1223" s="12">
        <f>VLOOKUP(D1223,'[1]Раздел 1'!$D$13:$P$2328,10,0)</f>
        <v>3</v>
      </c>
      <c r="N1223" s="12">
        <f>VLOOKUP(D1223,'[1]Раздел 1'!$D$13:$P$2328,11,0)</f>
        <v>0</v>
      </c>
      <c r="O1223" s="12">
        <f>VLOOKUP(D1223,'[1]Раздел 1'!$D$13:$P$2328,12,0)</f>
        <v>175</v>
      </c>
      <c r="P1223" s="12">
        <f>VLOOKUP(D1223,'[1]Раздел 1'!$D$13:$P$2328,13,0)</f>
        <v>41645000</v>
      </c>
    </row>
    <row r="1224" spans="1:16" ht="45" customHeight="1" x14ac:dyDescent="0.45">
      <c r="A1224" s="14">
        <v>1209</v>
      </c>
      <c r="B1224" s="6" t="s">
        <v>79</v>
      </c>
      <c r="C1224" s="6" t="s">
        <v>80</v>
      </c>
      <c r="D1224" s="5" t="s">
        <v>2334</v>
      </c>
      <c r="E1224" s="5" t="s">
        <v>2335</v>
      </c>
      <c r="F1224" s="5" t="s">
        <v>1933</v>
      </c>
      <c r="G1224" s="12"/>
      <c r="H1224" s="12">
        <f>VLOOKUP(D1224,'[1]Раздел 1'!$D$13:$P$2328,5,0)</f>
        <v>1974</v>
      </c>
      <c r="I1224" s="12">
        <f>VLOOKUP(D1224,'[1]Раздел 1'!$D$13:$P$2328,6,0)</f>
        <v>2630.1</v>
      </c>
      <c r="J1224" s="12" t="s">
        <v>1950</v>
      </c>
      <c r="K1224" s="12">
        <f>VLOOKUP(D1224,'[1]Раздел 1'!$D$13:$P$2328,8,0)</f>
        <v>5</v>
      </c>
      <c r="L1224" s="12">
        <f>VLOOKUP(D1224,'[1]Раздел 1'!$D$13:$P$2328,9,0)</f>
        <v>0</v>
      </c>
      <c r="M1224" s="12">
        <v>0</v>
      </c>
      <c r="N1224" s="12">
        <v>0</v>
      </c>
      <c r="O1224" s="12">
        <f>VLOOKUP(D1224,'[1]Раздел 1'!$D$13:$P$2328,12,0)</f>
        <v>0</v>
      </c>
      <c r="P1224" s="12">
        <f>VLOOKUP(D1224,'[1]Раздел 1'!$D$13:$P$2328,13,0)</f>
        <v>41645000</v>
      </c>
    </row>
    <row r="1225" spans="1:16" ht="45" customHeight="1" x14ac:dyDescent="0.45">
      <c r="A1225" s="14">
        <v>1210</v>
      </c>
      <c r="B1225" s="5" t="s">
        <v>79</v>
      </c>
      <c r="C1225" s="5" t="s">
        <v>80</v>
      </c>
      <c r="D1225" s="6" t="s">
        <v>3465</v>
      </c>
      <c r="E1225" s="6" t="s">
        <v>718</v>
      </c>
      <c r="F1225" s="5" t="s">
        <v>1933</v>
      </c>
      <c r="G1225" s="12"/>
      <c r="H1225" s="12">
        <f>VLOOKUP(D1225,'[1]Раздел 1'!$D$13:$P$2328,5,0)</f>
        <v>1983</v>
      </c>
      <c r="I1225" s="12">
        <f>VLOOKUP(D1225,'[1]Раздел 1'!$D$13:$P$2328,6,0)</f>
        <v>7839.4</v>
      </c>
      <c r="J1225" s="12" t="str">
        <f>VLOOKUP(D1225,'[1]Раздел 1'!$D$13:$P$2328,7,0)</f>
        <v>панели</v>
      </c>
      <c r="K1225" s="12">
        <f>VLOOKUP(D1225,'[1]Раздел 1'!$D$13:$P$2328,8,0)</f>
        <v>9</v>
      </c>
      <c r="L1225" s="12">
        <f>VLOOKUP(D1225,'[1]Раздел 1'!$D$13:$P$2328,9,0)</f>
        <v>4</v>
      </c>
      <c r="M1225" s="12">
        <f>VLOOKUP(D1225,'[1]Раздел 1'!$D$13:$P$2328,10,0)</f>
        <v>4</v>
      </c>
      <c r="N1225" s="12">
        <f>VLOOKUP(D1225,'[1]Раздел 1'!$D$13:$P$2328,11,0)</f>
        <v>0</v>
      </c>
      <c r="O1225" s="12" t="str">
        <f>VLOOKUP(D1225,'[1]Раздел 1'!$D$13:$P$2328,12,0)</f>
        <v>386</v>
      </c>
      <c r="P1225" s="12">
        <f>VLOOKUP(D1225,'[1]Раздел 1'!$D$13:$P$2328,13,0)</f>
        <v>41645000</v>
      </c>
    </row>
    <row r="1226" spans="1:16" ht="45" customHeight="1" x14ac:dyDescent="0.45">
      <c r="A1226" s="14">
        <v>1211</v>
      </c>
      <c r="B1226" s="5" t="s">
        <v>79</v>
      </c>
      <c r="C1226" s="5" t="s">
        <v>80</v>
      </c>
      <c r="D1226" s="6" t="s">
        <v>3466</v>
      </c>
      <c r="E1226" s="6" t="s">
        <v>576</v>
      </c>
      <c r="F1226" s="5" t="s">
        <v>1933</v>
      </c>
      <c r="G1226" s="12"/>
      <c r="H1226" s="12">
        <f>VLOOKUP(D1226,'[1]Раздел 1'!$D$13:$P$2328,5,0)</f>
        <v>1972</v>
      </c>
      <c r="I1226" s="12">
        <f>VLOOKUP(D1226,'[1]Раздел 1'!$D$13:$P$2328,6,0)</f>
        <v>13377.9</v>
      </c>
      <c r="J1226" s="12" t="str">
        <f>VLOOKUP(D1226,'[1]Раздел 1'!$D$13:$P$2328,7,0)</f>
        <v>панели</v>
      </c>
      <c r="K1226" s="12">
        <f>VLOOKUP(D1226,'[1]Раздел 1'!$D$13:$P$2328,8,0)</f>
        <v>9</v>
      </c>
      <c r="L1226" s="12">
        <f>VLOOKUP(D1226,'[1]Раздел 1'!$D$13:$P$2328,9,0)</f>
        <v>6</v>
      </c>
      <c r="M1226" s="12">
        <f>VLOOKUP(D1226,'[1]Раздел 1'!$D$13:$P$2328,10,0)</f>
        <v>6</v>
      </c>
      <c r="N1226" s="12">
        <f>VLOOKUP(D1226,'[1]Раздел 1'!$D$13:$P$2328,11,0)</f>
        <v>0</v>
      </c>
      <c r="O1226" s="12">
        <f>VLOOKUP(D1226,'[1]Раздел 1'!$D$13:$P$2328,12,0)</f>
        <v>457</v>
      </c>
      <c r="P1226" s="12">
        <f>VLOOKUP(D1226,'[1]Раздел 1'!$D$13:$P$2328,13,0)</f>
        <v>41645000</v>
      </c>
    </row>
    <row r="1227" spans="1:16" ht="45" customHeight="1" x14ac:dyDescent="0.45">
      <c r="A1227" s="14">
        <v>1212</v>
      </c>
      <c r="B1227" s="5" t="s">
        <v>79</v>
      </c>
      <c r="C1227" s="5" t="s">
        <v>80</v>
      </c>
      <c r="D1227" s="5" t="s">
        <v>3467</v>
      </c>
      <c r="E1227" s="5" t="s">
        <v>408</v>
      </c>
      <c r="F1227" s="5" t="s">
        <v>1933</v>
      </c>
      <c r="G1227" s="12"/>
      <c r="H1227" s="12">
        <f>VLOOKUP(D1227,'[1]Раздел 1'!$D$13:$P$2328,5,0)</f>
        <v>1972</v>
      </c>
      <c r="I1227" s="12">
        <f>VLOOKUP(D1227,'[1]Раздел 1'!$D$13:$P$2328,6,0)</f>
        <v>3859.4</v>
      </c>
      <c r="J1227" s="12" t="str">
        <f>VLOOKUP(D1227,'[1]Раздел 1'!$D$13:$P$2328,7,0)</f>
        <v>панели</v>
      </c>
      <c r="K1227" s="12">
        <f>VLOOKUP(D1227,'[1]Раздел 1'!$D$13:$P$2328,8,0)</f>
        <v>5</v>
      </c>
      <c r="L1227" s="12">
        <f>VLOOKUP(D1227,'[1]Раздел 1'!$D$13:$P$2328,9,0)</f>
        <v>6</v>
      </c>
      <c r="M1227" s="12">
        <f>VLOOKUP(D1227,'[1]Раздел 1'!$D$13:$P$2328,10,0)</f>
        <v>0</v>
      </c>
      <c r="N1227" s="12">
        <f>VLOOKUP(D1227,'[1]Раздел 1'!$D$13:$P$2328,11,0)</f>
        <v>0</v>
      </c>
      <c r="O1227" s="12">
        <f>VLOOKUP(D1227,'[1]Раздел 1'!$D$13:$P$2328,12,0)</f>
        <v>140</v>
      </c>
      <c r="P1227" s="12">
        <f>VLOOKUP(D1227,'[1]Раздел 1'!$D$13:$P$2328,13,0)</f>
        <v>41645000</v>
      </c>
    </row>
    <row r="1228" spans="1:16" ht="45" customHeight="1" x14ac:dyDescent="0.45">
      <c r="A1228" s="14">
        <v>1213</v>
      </c>
      <c r="B1228" s="5" t="s">
        <v>79</v>
      </c>
      <c r="C1228" s="5" t="s">
        <v>80</v>
      </c>
      <c r="D1228" s="5" t="s">
        <v>3468</v>
      </c>
      <c r="E1228" s="5" t="s">
        <v>775</v>
      </c>
      <c r="F1228" s="5" t="s">
        <v>1933</v>
      </c>
      <c r="G1228" s="12"/>
      <c r="H1228" s="12">
        <f>VLOOKUP(D1228,'[1]Раздел 1'!$D$13:$P$2328,5,0)</f>
        <v>1972</v>
      </c>
      <c r="I1228" s="12">
        <f>VLOOKUP(D1228,'[1]Раздел 1'!$D$13:$P$2328,6,0)</f>
        <v>3916</v>
      </c>
      <c r="J1228" s="12" t="str">
        <f>VLOOKUP(D1228,'[1]Раздел 1'!$D$13:$P$2328,7,0)</f>
        <v>панели</v>
      </c>
      <c r="K1228" s="12">
        <f>VLOOKUP(D1228,'[1]Раздел 1'!$D$13:$P$2328,8,0)</f>
        <v>5</v>
      </c>
      <c r="L1228" s="12">
        <f>VLOOKUP(D1228,'[1]Раздел 1'!$D$13:$P$2328,9,0)</f>
        <v>6</v>
      </c>
      <c r="M1228" s="12">
        <f>VLOOKUP(D1228,'[1]Раздел 1'!$D$13:$P$2328,10,0)</f>
        <v>0</v>
      </c>
      <c r="N1228" s="12">
        <f>VLOOKUP(D1228,'[1]Раздел 1'!$D$13:$P$2328,11,0)</f>
        <v>0</v>
      </c>
      <c r="O1228" s="12">
        <f>VLOOKUP(D1228,'[1]Раздел 1'!$D$13:$P$2328,12,0)</f>
        <v>161</v>
      </c>
      <c r="P1228" s="12">
        <f>VLOOKUP(D1228,'[1]Раздел 1'!$D$13:$P$2328,13,0)</f>
        <v>41645000</v>
      </c>
    </row>
    <row r="1229" spans="1:16" ht="45" customHeight="1" x14ac:dyDescent="0.45">
      <c r="A1229" s="14">
        <v>1214</v>
      </c>
      <c r="B1229" s="5" t="s">
        <v>79</v>
      </c>
      <c r="C1229" s="5" t="s">
        <v>80</v>
      </c>
      <c r="D1229" s="5" t="s">
        <v>3469</v>
      </c>
      <c r="E1229" s="5" t="s">
        <v>302</v>
      </c>
      <c r="F1229" s="5" t="s">
        <v>1933</v>
      </c>
      <c r="G1229" s="12"/>
      <c r="H1229" s="12">
        <f>VLOOKUP(D1229,'[1]Раздел 1'!$D$13:$P$2328,5,0)</f>
        <v>1971</v>
      </c>
      <c r="I1229" s="12">
        <f>VLOOKUP(D1229,'[1]Раздел 1'!$D$13:$P$2328,6,0)</f>
        <v>4395.25</v>
      </c>
      <c r="J1229" s="12" t="str">
        <f>VLOOKUP(D1229,'[1]Раздел 1'!$D$13:$P$2328,7,0)</f>
        <v>кирпич</v>
      </c>
      <c r="K1229" s="12">
        <f>VLOOKUP(D1229,'[1]Раздел 1'!$D$13:$P$2328,8,0)</f>
        <v>5</v>
      </c>
      <c r="L1229" s="12">
        <f>VLOOKUP(D1229,'[1]Раздел 1'!$D$13:$P$2328,9,0)</f>
        <v>8</v>
      </c>
      <c r="M1229" s="12">
        <f>VLOOKUP(D1229,'[1]Раздел 1'!$D$13:$P$2328,10,0)</f>
        <v>0</v>
      </c>
      <c r="N1229" s="12">
        <f>VLOOKUP(D1229,'[1]Раздел 1'!$D$13:$P$2328,11,0)</f>
        <v>0</v>
      </c>
      <c r="O1229" s="12">
        <f>VLOOKUP(D1229,'[1]Раздел 1'!$D$13:$P$2328,12,0)</f>
        <v>170</v>
      </c>
      <c r="P1229" s="12">
        <f>VLOOKUP(D1229,'[1]Раздел 1'!$D$13:$P$2328,13,0)</f>
        <v>41645000</v>
      </c>
    </row>
    <row r="1230" spans="1:16" ht="45" customHeight="1" x14ac:dyDescent="0.45">
      <c r="A1230" s="14">
        <v>1215</v>
      </c>
      <c r="B1230" s="5" t="s">
        <v>79</v>
      </c>
      <c r="C1230" s="5" t="s">
        <v>80</v>
      </c>
      <c r="D1230" s="5" t="s">
        <v>3470</v>
      </c>
      <c r="E1230" s="5" t="s">
        <v>1567</v>
      </c>
      <c r="F1230" s="5" t="s">
        <v>1933</v>
      </c>
      <c r="G1230" s="12"/>
      <c r="H1230" s="12">
        <f>VLOOKUP(D1230,'[1]Раздел 1'!$D$13:$P$2328,5,0)</f>
        <v>1974</v>
      </c>
      <c r="I1230" s="12">
        <f>VLOOKUP(D1230,'[1]Раздел 1'!$D$13:$P$2328,6,0)</f>
        <v>1895</v>
      </c>
      <c r="J1230" s="12" t="str">
        <f>VLOOKUP(D1230,'[1]Раздел 1'!$D$13:$P$2328,7,0)</f>
        <v>кирпич</v>
      </c>
      <c r="K1230" s="12">
        <f>VLOOKUP(D1230,'[1]Раздел 1'!$D$13:$P$2328,8,0)</f>
        <v>7</v>
      </c>
      <c r="L1230" s="12">
        <f>VLOOKUP(D1230,'[1]Раздел 1'!$D$13:$P$2328,9,0)</f>
        <v>1</v>
      </c>
      <c r="M1230" s="12">
        <f>VLOOKUP(D1230,'[1]Раздел 1'!$D$13:$P$2328,10,0)</f>
        <v>1</v>
      </c>
      <c r="N1230" s="12">
        <f>VLOOKUP(D1230,'[1]Раздел 1'!$D$13:$P$2328,11,0)</f>
        <v>0</v>
      </c>
      <c r="O1230" s="12">
        <f>VLOOKUP(D1230,'[1]Раздел 1'!$D$13:$P$2328,12,0)</f>
        <v>64</v>
      </c>
      <c r="P1230" s="12">
        <f>VLOOKUP(D1230,'[1]Раздел 1'!$D$13:$P$2328,13,0)</f>
        <v>41645000</v>
      </c>
    </row>
    <row r="1231" spans="1:16" ht="45" customHeight="1" x14ac:dyDescent="0.45">
      <c r="A1231" s="14">
        <v>1216</v>
      </c>
      <c r="B1231" s="5" t="s">
        <v>79</v>
      </c>
      <c r="C1231" s="5" t="s">
        <v>80</v>
      </c>
      <c r="D1231" s="5" t="s">
        <v>3471</v>
      </c>
      <c r="E1231" s="5" t="s">
        <v>81</v>
      </c>
      <c r="F1231" s="5" t="s">
        <v>1933</v>
      </c>
      <c r="G1231" s="12"/>
      <c r="H1231" s="12">
        <f>VLOOKUP(D1231,'[1]Раздел 1'!$D$13:$P$2328,5,0)</f>
        <v>1975</v>
      </c>
      <c r="I1231" s="12">
        <f>VLOOKUP(D1231,'[1]Раздел 1'!$D$13:$P$2328,6,0)</f>
        <v>1988.89</v>
      </c>
      <c r="J1231" s="12" t="str">
        <f>VLOOKUP(D1231,'[1]Раздел 1'!$D$13:$P$2328,7,0)</f>
        <v>кирпич</v>
      </c>
      <c r="K1231" s="12">
        <f>VLOOKUP(D1231,'[1]Раздел 1'!$D$13:$P$2328,8,0)</f>
        <v>7</v>
      </c>
      <c r="L1231" s="12">
        <f>VLOOKUP(D1231,'[1]Раздел 1'!$D$13:$P$2328,9,0)</f>
        <v>1</v>
      </c>
      <c r="M1231" s="12">
        <f>VLOOKUP(D1231,'[1]Раздел 1'!$D$13:$P$2328,10,0)</f>
        <v>1</v>
      </c>
      <c r="N1231" s="12">
        <f>VLOOKUP(D1231,'[1]Раздел 1'!$D$13:$P$2328,11,0)</f>
        <v>0</v>
      </c>
      <c r="O1231" s="12">
        <f>VLOOKUP(D1231,'[1]Раздел 1'!$D$13:$P$2328,12,0)</f>
        <v>52</v>
      </c>
      <c r="P1231" s="12">
        <f>VLOOKUP(D1231,'[1]Раздел 1'!$D$13:$P$2328,13,0)</f>
        <v>41645000</v>
      </c>
    </row>
    <row r="1232" spans="1:16" ht="45" customHeight="1" x14ac:dyDescent="0.45">
      <c r="A1232" s="14">
        <v>1217</v>
      </c>
      <c r="B1232" s="5" t="s">
        <v>79</v>
      </c>
      <c r="C1232" s="5" t="s">
        <v>80</v>
      </c>
      <c r="D1232" s="5" t="s">
        <v>3472</v>
      </c>
      <c r="E1232" s="5" t="s">
        <v>635</v>
      </c>
      <c r="F1232" s="5" t="s">
        <v>1933</v>
      </c>
      <c r="G1232" s="12"/>
      <c r="H1232" s="12">
        <f>VLOOKUP(D1232,'[1]Раздел 1'!$D$13:$P$2328,5,0)</f>
        <v>1977</v>
      </c>
      <c r="I1232" s="12">
        <f>VLOOKUP(D1232,'[1]Раздел 1'!$D$13:$P$2328,6,0)</f>
        <v>1511.5</v>
      </c>
      <c r="J1232" s="12" t="str">
        <f>VLOOKUP(D1232,'[1]Раздел 1'!$D$13:$P$2328,7,0)</f>
        <v>кирпич</v>
      </c>
      <c r="K1232" s="12">
        <f>VLOOKUP(D1232,'[1]Раздел 1'!$D$13:$P$2328,8,0)</f>
        <v>7</v>
      </c>
      <c r="L1232" s="12">
        <f>VLOOKUP(D1232,'[1]Раздел 1'!$D$13:$P$2328,9,0)</f>
        <v>1</v>
      </c>
      <c r="M1232" s="12">
        <f>VLOOKUP(D1232,'[1]Раздел 1'!$D$13:$P$2328,10,0)</f>
        <v>1</v>
      </c>
      <c r="N1232" s="12">
        <f>VLOOKUP(D1232,'[1]Раздел 1'!$D$13:$P$2328,11,0)</f>
        <v>0</v>
      </c>
      <c r="O1232" s="12">
        <f>VLOOKUP(D1232,'[1]Раздел 1'!$D$13:$P$2328,12,0)</f>
        <v>51</v>
      </c>
      <c r="P1232" s="12">
        <f>VLOOKUP(D1232,'[1]Раздел 1'!$D$13:$P$2328,13,0)</f>
        <v>41645000</v>
      </c>
    </row>
    <row r="1233" spans="1:16" ht="45" customHeight="1" x14ac:dyDescent="0.45">
      <c r="A1233" s="14">
        <v>1218</v>
      </c>
      <c r="B1233" s="5" t="s">
        <v>79</v>
      </c>
      <c r="C1233" s="5" t="s">
        <v>80</v>
      </c>
      <c r="D1233" s="5" t="s">
        <v>3473</v>
      </c>
      <c r="E1233" s="5" t="s">
        <v>1322</v>
      </c>
      <c r="F1233" s="5" t="s">
        <v>1933</v>
      </c>
      <c r="G1233" s="12"/>
      <c r="H1233" s="12">
        <f>VLOOKUP(D1233,'[1]Раздел 1'!$D$13:$P$2328,5,0)</f>
        <v>1972</v>
      </c>
      <c r="I1233" s="12">
        <f>VLOOKUP(D1233,'[1]Раздел 1'!$D$13:$P$2328,6,0)</f>
        <v>3159.2</v>
      </c>
      <c r="J1233" s="12" t="str">
        <f>VLOOKUP(D1233,'[1]Раздел 1'!$D$13:$P$2328,7,0)</f>
        <v>кирпич</v>
      </c>
      <c r="K1233" s="12">
        <f>VLOOKUP(D1233,'[1]Раздел 1'!$D$13:$P$2328,8,0)</f>
        <v>5</v>
      </c>
      <c r="L1233" s="12">
        <f>VLOOKUP(D1233,'[1]Раздел 1'!$D$13:$P$2328,9,0)</f>
        <v>2</v>
      </c>
      <c r="M1233" s="12">
        <f>VLOOKUP(D1233,'[1]Раздел 1'!$D$13:$P$2328,10,0)</f>
        <v>0</v>
      </c>
      <c r="N1233" s="12">
        <f>VLOOKUP(D1233,'[1]Раздел 1'!$D$13:$P$2328,11,0)</f>
        <v>0</v>
      </c>
      <c r="O1233" s="12">
        <f>VLOOKUP(D1233,'[1]Раздел 1'!$D$13:$P$2328,12,0)</f>
        <v>115</v>
      </c>
      <c r="P1233" s="12">
        <f>VLOOKUP(D1233,'[1]Раздел 1'!$D$13:$P$2328,13,0)</f>
        <v>41645000</v>
      </c>
    </row>
    <row r="1234" spans="1:16" ht="45" customHeight="1" x14ac:dyDescent="0.45">
      <c r="A1234" s="14">
        <v>1219</v>
      </c>
      <c r="B1234" s="5" t="s">
        <v>79</v>
      </c>
      <c r="C1234" s="5" t="s">
        <v>80</v>
      </c>
      <c r="D1234" s="5" t="s">
        <v>3474</v>
      </c>
      <c r="E1234" s="5" t="s">
        <v>182</v>
      </c>
      <c r="F1234" s="5" t="s">
        <v>1933</v>
      </c>
      <c r="G1234" s="12"/>
      <c r="H1234" s="12">
        <f>VLOOKUP(D1234,'[1]Раздел 1'!$D$13:$P$2328,5,0)</f>
        <v>1972</v>
      </c>
      <c r="I1234" s="12">
        <f>VLOOKUP(D1234,'[1]Раздел 1'!$D$13:$P$2328,6,0)</f>
        <v>692.5</v>
      </c>
      <c r="J1234" s="12" t="str">
        <f>VLOOKUP(D1234,'[1]Раздел 1'!$D$13:$P$2328,7,0)</f>
        <v>кирпич</v>
      </c>
      <c r="K1234" s="12">
        <f>VLOOKUP(D1234,'[1]Раздел 1'!$D$13:$P$2328,8,0)</f>
        <v>2</v>
      </c>
      <c r="L1234" s="12">
        <f>VLOOKUP(D1234,'[1]Раздел 1'!$D$13:$P$2328,9,0)</f>
        <v>2</v>
      </c>
      <c r="M1234" s="12">
        <f>VLOOKUP(D1234,'[1]Раздел 1'!$D$13:$P$2328,10,0)</f>
        <v>0</v>
      </c>
      <c r="N1234" s="12">
        <f>VLOOKUP(D1234,'[1]Раздел 1'!$D$13:$P$2328,11,0)</f>
        <v>0</v>
      </c>
      <c r="O1234" s="12">
        <f>VLOOKUP(D1234,'[1]Раздел 1'!$D$13:$P$2328,12,0)</f>
        <v>23</v>
      </c>
      <c r="P1234" s="12">
        <f>VLOOKUP(D1234,'[1]Раздел 1'!$D$13:$P$2328,13,0)</f>
        <v>41645000</v>
      </c>
    </row>
    <row r="1235" spans="1:16" ht="45" customHeight="1" x14ac:dyDescent="0.45">
      <c r="A1235" s="14">
        <v>1220</v>
      </c>
      <c r="B1235" s="5" t="s">
        <v>79</v>
      </c>
      <c r="C1235" s="5" t="s">
        <v>80</v>
      </c>
      <c r="D1235" s="5" t="s">
        <v>3475</v>
      </c>
      <c r="E1235" s="5" t="s">
        <v>1598</v>
      </c>
      <c r="F1235" s="5" t="s">
        <v>1933</v>
      </c>
      <c r="G1235" s="12"/>
      <c r="H1235" s="12">
        <f>VLOOKUP(D1235,'[1]Раздел 1'!$D$13:$P$2328,5,0)</f>
        <v>1970</v>
      </c>
      <c r="I1235" s="12">
        <f>VLOOKUP(D1235,'[1]Раздел 1'!$D$13:$P$2328,6,0)</f>
        <v>2932.8</v>
      </c>
      <c r="J1235" s="12" t="str">
        <f>VLOOKUP(D1235,'[1]Раздел 1'!$D$13:$P$2328,7,0)</f>
        <v>кирпич</v>
      </c>
      <c r="K1235" s="12">
        <f>VLOOKUP(D1235,'[1]Раздел 1'!$D$13:$P$2328,8,0)</f>
        <v>5</v>
      </c>
      <c r="L1235" s="12">
        <f>VLOOKUP(D1235,'[1]Раздел 1'!$D$13:$P$2328,9,0)</f>
        <v>3</v>
      </c>
      <c r="M1235" s="12">
        <f>VLOOKUP(D1235,'[1]Раздел 1'!$D$13:$P$2328,10,0)</f>
        <v>0</v>
      </c>
      <c r="N1235" s="12">
        <f>VLOOKUP(D1235,'[1]Раздел 1'!$D$13:$P$2328,11,0)</f>
        <v>0</v>
      </c>
      <c r="O1235" s="12">
        <f>VLOOKUP(D1235,'[1]Раздел 1'!$D$13:$P$2328,12,0)</f>
        <v>158</v>
      </c>
      <c r="P1235" s="12">
        <f>VLOOKUP(D1235,'[1]Раздел 1'!$D$13:$P$2328,13,0)</f>
        <v>41645000</v>
      </c>
    </row>
    <row r="1236" spans="1:16" ht="45" customHeight="1" x14ac:dyDescent="0.45">
      <c r="A1236" s="14">
        <v>1221</v>
      </c>
      <c r="B1236" s="5" t="s">
        <v>79</v>
      </c>
      <c r="C1236" s="5" t="s">
        <v>80</v>
      </c>
      <c r="D1236" s="5" t="s">
        <v>3476</v>
      </c>
      <c r="E1236" s="5" t="s">
        <v>507</v>
      </c>
      <c r="F1236" s="5" t="s">
        <v>1933</v>
      </c>
      <c r="G1236" s="12"/>
      <c r="H1236" s="12">
        <f>VLOOKUP(D1236,'[1]Раздел 1'!$D$13:$P$2328,5,0)</f>
        <v>1976</v>
      </c>
      <c r="I1236" s="12">
        <f>VLOOKUP(D1236,'[1]Раздел 1'!$D$13:$P$2328,6,0)</f>
        <v>2592.9699999999998</v>
      </c>
      <c r="J1236" s="12" t="str">
        <f>VLOOKUP(D1236,'[1]Раздел 1'!$D$13:$P$2328,7,0)</f>
        <v>панели</v>
      </c>
      <c r="K1236" s="12">
        <f>VLOOKUP(D1236,'[1]Раздел 1'!$D$13:$P$2328,8,0)</f>
        <v>9</v>
      </c>
      <c r="L1236" s="12">
        <f>VLOOKUP(D1236,'[1]Раздел 1'!$D$13:$P$2328,9,0)</f>
        <v>1</v>
      </c>
      <c r="M1236" s="12">
        <f>VLOOKUP(D1236,'[1]Раздел 1'!$D$13:$P$2328,10,0)</f>
        <v>1</v>
      </c>
      <c r="N1236" s="12">
        <f>VLOOKUP(D1236,'[1]Раздел 1'!$D$13:$P$2328,11,0)</f>
        <v>0</v>
      </c>
      <c r="O1236" s="12">
        <f>VLOOKUP(D1236,'[1]Раздел 1'!$D$13:$P$2328,12,0)</f>
        <v>78</v>
      </c>
      <c r="P1236" s="12">
        <f>VLOOKUP(D1236,'[1]Раздел 1'!$D$13:$P$2328,13,0)</f>
        <v>41645000</v>
      </c>
    </row>
    <row r="1237" spans="1:16" ht="45" customHeight="1" x14ac:dyDescent="0.45">
      <c r="A1237" s="14">
        <v>1222</v>
      </c>
      <c r="B1237" s="5" t="s">
        <v>79</v>
      </c>
      <c r="C1237" s="5" t="s">
        <v>80</v>
      </c>
      <c r="D1237" s="5" t="s">
        <v>3477</v>
      </c>
      <c r="E1237" s="5" t="s">
        <v>1197</v>
      </c>
      <c r="F1237" s="5" t="s">
        <v>1933</v>
      </c>
      <c r="G1237" s="12"/>
      <c r="H1237" s="12">
        <f>VLOOKUP(D1237,'[1]Раздел 1'!$D$13:$P$2328,5,0)</f>
        <v>1976</v>
      </c>
      <c r="I1237" s="12">
        <f>VLOOKUP(D1237,'[1]Раздел 1'!$D$13:$P$2328,6,0)</f>
        <v>858.14</v>
      </c>
      <c r="J1237" s="12" t="str">
        <f>VLOOKUP(D1237,'[1]Раздел 1'!$D$13:$P$2328,7,0)</f>
        <v>кирпич</v>
      </c>
      <c r="K1237" s="12">
        <f>VLOOKUP(D1237,'[1]Раздел 1'!$D$13:$P$2328,8,0)</f>
        <v>5</v>
      </c>
      <c r="L1237" s="12">
        <f>VLOOKUP(D1237,'[1]Раздел 1'!$D$13:$P$2328,9,0)</f>
        <v>1</v>
      </c>
      <c r="M1237" s="12">
        <f>VLOOKUP(D1237,'[1]Раздел 1'!$D$13:$P$2328,10,0)</f>
        <v>0</v>
      </c>
      <c r="N1237" s="12">
        <f>VLOOKUP(D1237,'[1]Раздел 1'!$D$13:$P$2328,11,0)</f>
        <v>0</v>
      </c>
      <c r="O1237" s="12">
        <f>VLOOKUP(D1237,'[1]Раздел 1'!$D$13:$P$2328,12,0)</f>
        <v>28</v>
      </c>
      <c r="P1237" s="12">
        <f>VLOOKUP(D1237,'[1]Раздел 1'!$D$13:$P$2328,13,0)</f>
        <v>41645000</v>
      </c>
    </row>
    <row r="1238" spans="1:16" ht="45" customHeight="1" x14ac:dyDescent="0.45">
      <c r="A1238" s="14">
        <v>1223</v>
      </c>
      <c r="B1238" s="6" t="s">
        <v>79</v>
      </c>
      <c r="C1238" s="6" t="s">
        <v>80</v>
      </c>
      <c r="D1238" s="6" t="s">
        <v>3478</v>
      </c>
      <c r="E1238" s="5" t="s">
        <v>4183</v>
      </c>
      <c r="F1238" s="5" t="s">
        <v>1933</v>
      </c>
      <c r="G1238" s="12" t="s">
        <v>4199</v>
      </c>
      <c r="H1238" s="12">
        <v>1974</v>
      </c>
      <c r="I1238" s="12">
        <v>6580.66</v>
      </c>
      <c r="J1238" s="12" t="s">
        <v>1950</v>
      </c>
      <c r="K1238" s="12">
        <v>5</v>
      </c>
      <c r="L1238" s="12"/>
      <c r="M1238" s="12"/>
      <c r="N1238" s="12"/>
      <c r="O1238" s="12"/>
      <c r="P1238" s="12">
        <v>41645000</v>
      </c>
    </row>
    <row r="1239" spans="1:16" ht="45" customHeight="1" x14ac:dyDescent="0.45">
      <c r="A1239" s="14">
        <v>1224</v>
      </c>
      <c r="B1239" s="6" t="s">
        <v>79</v>
      </c>
      <c r="C1239" s="6" t="s">
        <v>80</v>
      </c>
      <c r="D1239" s="6" t="s">
        <v>3479</v>
      </c>
      <c r="E1239" s="6" t="s">
        <v>4184</v>
      </c>
      <c r="F1239" s="5" t="s">
        <v>1933</v>
      </c>
      <c r="G1239" s="12" t="s">
        <v>4199</v>
      </c>
      <c r="H1239" s="12">
        <v>1969</v>
      </c>
      <c r="I1239" s="12">
        <v>12924.48</v>
      </c>
      <c r="J1239" s="12" t="s">
        <v>1950</v>
      </c>
      <c r="K1239" s="12">
        <v>9</v>
      </c>
      <c r="L1239" s="12"/>
      <c r="M1239" s="12">
        <v>6</v>
      </c>
      <c r="N1239" s="12">
        <v>6</v>
      </c>
      <c r="O1239" s="12"/>
      <c r="P1239" s="12">
        <v>41645000</v>
      </c>
    </row>
    <row r="1240" spans="1:16" ht="45" customHeight="1" x14ac:dyDescent="0.45">
      <c r="A1240" s="14">
        <v>1225</v>
      </c>
      <c r="B1240" s="6" t="s">
        <v>79</v>
      </c>
      <c r="C1240" s="6" t="s">
        <v>80</v>
      </c>
      <c r="D1240" s="6" t="s">
        <v>3480</v>
      </c>
      <c r="E1240" s="6" t="s">
        <v>4185</v>
      </c>
      <c r="F1240" s="5" t="s">
        <v>1933</v>
      </c>
      <c r="G1240" s="12" t="s">
        <v>4199</v>
      </c>
      <c r="H1240" s="12">
        <v>1969</v>
      </c>
      <c r="I1240" s="12">
        <v>14121.32</v>
      </c>
      <c r="J1240" s="12" t="s">
        <v>1950</v>
      </c>
      <c r="K1240" s="12">
        <v>9</v>
      </c>
      <c r="L1240" s="12"/>
      <c r="M1240" s="12">
        <v>6</v>
      </c>
      <c r="N1240" s="12">
        <v>6</v>
      </c>
      <c r="O1240" s="12"/>
      <c r="P1240" s="12">
        <v>41645000</v>
      </c>
    </row>
    <row r="1241" spans="1:16" ht="45" customHeight="1" x14ac:dyDescent="0.45">
      <c r="A1241" s="14">
        <v>1226</v>
      </c>
      <c r="B1241" s="6" t="s">
        <v>79</v>
      </c>
      <c r="C1241" s="6" t="s">
        <v>80</v>
      </c>
      <c r="D1241" s="6" t="s">
        <v>3481</v>
      </c>
      <c r="E1241" s="6" t="s">
        <v>4186</v>
      </c>
      <c r="F1241" s="5" t="s">
        <v>1933</v>
      </c>
      <c r="G1241" s="12" t="s">
        <v>4199</v>
      </c>
      <c r="H1241" s="12">
        <v>1971</v>
      </c>
      <c r="I1241" s="12">
        <v>6686.42</v>
      </c>
      <c r="J1241" s="12" t="s">
        <v>1950</v>
      </c>
      <c r="K1241" s="12">
        <v>5</v>
      </c>
      <c r="L1241" s="12"/>
      <c r="M1241" s="12" t="s">
        <v>4199</v>
      </c>
      <c r="N1241" s="12"/>
      <c r="O1241" s="12"/>
      <c r="P1241" s="12">
        <v>41645000</v>
      </c>
    </row>
    <row r="1242" spans="1:16" ht="45" customHeight="1" x14ac:dyDescent="0.45">
      <c r="A1242" s="14">
        <v>1227</v>
      </c>
      <c r="B1242" s="5" t="s">
        <v>79</v>
      </c>
      <c r="C1242" s="5" t="s">
        <v>80</v>
      </c>
      <c r="D1242" s="5" t="s">
        <v>3482</v>
      </c>
      <c r="E1242" s="5" t="s">
        <v>1844</v>
      </c>
      <c r="F1242" s="5" t="s">
        <v>1933</v>
      </c>
      <c r="G1242" s="12"/>
      <c r="H1242" s="12">
        <f>VLOOKUP(D1242,'[1]Раздел 1'!$D$13:$P$2328,5,0)</f>
        <v>1971</v>
      </c>
      <c r="I1242" s="12">
        <f>VLOOKUP(D1242,'[1]Раздел 1'!$D$13:$P$2328,6,0)</f>
        <v>3778.5</v>
      </c>
      <c r="J1242" s="12" t="str">
        <f>VLOOKUP(D1242,'[1]Раздел 1'!$D$13:$P$2328,7,0)</f>
        <v>кирпич</v>
      </c>
      <c r="K1242" s="12">
        <f>VLOOKUP(D1242,'[1]Раздел 1'!$D$13:$P$2328,8,0)</f>
        <v>5</v>
      </c>
      <c r="L1242" s="12">
        <f>VLOOKUP(D1242,'[1]Раздел 1'!$D$13:$P$2328,9,0)</f>
        <v>4</v>
      </c>
      <c r="M1242" s="12">
        <f>VLOOKUP(D1242,'[1]Раздел 1'!$D$13:$P$2328,10,0)</f>
        <v>0</v>
      </c>
      <c r="N1242" s="12">
        <f>VLOOKUP(D1242,'[1]Раздел 1'!$D$13:$P$2328,11,0)</f>
        <v>0</v>
      </c>
      <c r="O1242" s="12">
        <f>VLOOKUP(D1242,'[1]Раздел 1'!$D$13:$P$2328,12,0)</f>
        <v>92</v>
      </c>
      <c r="P1242" s="12">
        <f>VLOOKUP(D1242,'[1]Раздел 1'!$D$13:$P$2328,13,0)</f>
        <v>41645000</v>
      </c>
    </row>
    <row r="1243" spans="1:16" ht="45" customHeight="1" x14ac:dyDescent="0.45">
      <c r="A1243" s="14">
        <v>1228</v>
      </c>
      <c r="B1243" s="5" t="s">
        <v>79</v>
      </c>
      <c r="C1243" s="5" t="s">
        <v>80</v>
      </c>
      <c r="D1243" s="5" t="s">
        <v>3483</v>
      </c>
      <c r="E1243" s="5" t="s">
        <v>1569</v>
      </c>
      <c r="F1243" s="5" t="s">
        <v>1933</v>
      </c>
      <c r="G1243" s="12"/>
      <c r="H1243" s="12">
        <f>VLOOKUP(D1243,'[1]Раздел 1'!$D$13:$P$2328,5,0)</f>
        <v>1973</v>
      </c>
      <c r="I1243" s="12">
        <f>VLOOKUP(D1243,'[1]Раздел 1'!$D$13:$P$2328,6,0)</f>
        <v>3097.73</v>
      </c>
      <c r="J1243" s="12" t="str">
        <f>VLOOKUP(D1243,'[1]Раздел 1'!$D$13:$P$2328,7,0)</f>
        <v>кирпич</v>
      </c>
      <c r="K1243" s="12">
        <f>VLOOKUP(D1243,'[1]Раздел 1'!$D$13:$P$2328,8,0)</f>
        <v>5</v>
      </c>
      <c r="L1243" s="12">
        <f>VLOOKUP(D1243,'[1]Раздел 1'!$D$13:$P$2328,9,0)</f>
        <v>4</v>
      </c>
      <c r="M1243" s="12">
        <f>VLOOKUP(D1243,'[1]Раздел 1'!$D$13:$P$2328,10,0)</f>
        <v>0</v>
      </c>
      <c r="N1243" s="12">
        <f>VLOOKUP(D1243,'[1]Раздел 1'!$D$13:$P$2328,11,0)</f>
        <v>0</v>
      </c>
      <c r="O1243" s="12">
        <f>VLOOKUP(D1243,'[1]Раздел 1'!$D$13:$P$2328,12,0)</f>
        <v>118</v>
      </c>
      <c r="P1243" s="12">
        <f>VLOOKUP(D1243,'[1]Раздел 1'!$D$13:$P$2328,13,0)</f>
        <v>41645000</v>
      </c>
    </row>
    <row r="1244" spans="1:16" ht="45" customHeight="1" x14ac:dyDescent="0.45">
      <c r="A1244" s="14">
        <v>1229</v>
      </c>
      <c r="B1244" s="5" t="s">
        <v>79</v>
      </c>
      <c r="C1244" s="5" t="s">
        <v>80</v>
      </c>
      <c r="D1244" s="6" t="s">
        <v>3484</v>
      </c>
      <c r="E1244" s="6" t="s">
        <v>402</v>
      </c>
      <c r="F1244" s="5" t="s">
        <v>1933</v>
      </c>
      <c r="G1244" s="12"/>
      <c r="H1244" s="12">
        <f>VLOOKUP(D1244,'[1]Раздел 1'!$D$13:$P$2328,5,0)</f>
        <v>1978</v>
      </c>
      <c r="I1244" s="12">
        <f>VLOOKUP(D1244,'[1]Раздел 1'!$D$13:$P$2328,6,0)</f>
        <v>2200</v>
      </c>
      <c r="J1244" s="12" t="str">
        <f>VLOOKUP(D1244,'[1]Раздел 1'!$D$13:$P$2328,7,0)</f>
        <v>панели</v>
      </c>
      <c r="K1244" s="12">
        <f>VLOOKUP(D1244,'[1]Раздел 1'!$D$13:$P$2328,8,0)</f>
        <v>9</v>
      </c>
      <c r="L1244" s="12">
        <f>VLOOKUP(D1244,'[1]Раздел 1'!$D$13:$P$2328,9,0)</f>
        <v>1</v>
      </c>
      <c r="M1244" s="12">
        <f>VLOOKUP(D1244,'[1]Раздел 1'!$D$13:$P$2328,10,0)</f>
        <v>1</v>
      </c>
      <c r="N1244" s="12">
        <f>VLOOKUP(D1244,'[1]Раздел 1'!$D$13:$P$2328,11,0)</f>
        <v>0</v>
      </c>
      <c r="O1244" s="12" t="str">
        <f>VLOOKUP(D1244,'[1]Раздел 1'!$D$13:$P$2328,12,0)</f>
        <v>101</v>
      </c>
      <c r="P1244" s="12">
        <f>VLOOKUP(D1244,'[1]Раздел 1'!$D$13:$P$2328,13,0)</f>
        <v>41645000</v>
      </c>
    </row>
    <row r="1245" spans="1:16" ht="45" customHeight="1" x14ac:dyDescent="0.45">
      <c r="A1245" s="14">
        <v>1230</v>
      </c>
      <c r="B1245" s="5" t="s">
        <v>79</v>
      </c>
      <c r="C1245" s="5" t="s">
        <v>80</v>
      </c>
      <c r="D1245" s="6" t="s">
        <v>3485</v>
      </c>
      <c r="E1245" s="6" t="s">
        <v>923</v>
      </c>
      <c r="F1245" s="5" t="s">
        <v>1933</v>
      </c>
      <c r="G1245" s="12"/>
      <c r="H1245" s="12">
        <f>VLOOKUP(D1245,'[1]Раздел 1'!$D$13:$P$2328,5,0)</f>
        <v>1978</v>
      </c>
      <c r="I1245" s="12">
        <f>VLOOKUP(D1245,'[1]Раздел 1'!$D$13:$P$2328,6,0)</f>
        <v>2219.8000000000002</v>
      </c>
      <c r="J1245" s="12" t="str">
        <f>VLOOKUP(D1245,'[1]Раздел 1'!$D$13:$P$2328,7,0)</f>
        <v>панели</v>
      </c>
      <c r="K1245" s="12">
        <f>VLOOKUP(D1245,'[1]Раздел 1'!$D$13:$P$2328,8,0)</f>
        <v>9</v>
      </c>
      <c r="L1245" s="12">
        <f>VLOOKUP(D1245,'[1]Раздел 1'!$D$13:$P$2328,9,0)</f>
        <v>1</v>
      </c>
      <c r="M1245" s="12">
        <f>VLOOKUP(D1245,'[1]Раздел 1'!$D$13:$P$2328,10,0)</f>
        <v>2</v>
      </c>
      <c r="N1245" s="12">
        <f>VLOOKUP(D1245,'[1]Раздел 1'!$D$13:$P$2328,11,0)</f>
        <v>0</v>
      </c>
      <c r="O1245" s="12" t="str">
        <f>VLOOKUP(D1245,'[1]Раздел 1'!$D$13:$P$2328,12,0)</f>
        <v>106</v>
      </c>
      <c r="P1245" s="12">
        <f>VLOOKUP(D1245,'[1]Раздел 1'!$D$13:$P$2328,13,0)</f>
        <v>41645000</v>
      </c>
    </row>
    <row r="1246" spans="1:16" ht="45" customHeight="1" x14ac:dyDescent="0.45">
      <c r="A1246" s="14">
        <v>1231</v>
      </c>
      <c r="B1246" s="5" t="s">
        <v>79</v>
      </c>
      <c r="C1246" s="5" t="s">
        <v>80</v>
      </c>
      <c r="D1246" s="5" t="s">
        <v>3486</v>
      </c>
      <c r="E1246" s="5" t="s">
        <v>1236</v>
      </c>
      <c r="F1246" s="5" t="s">
        <v>1933</v>
      </c>
      <c r="G1246" s="12"/>
      <c r="H1246" s="12">
        <f>VLOOKUP(D1246,'[1]Раздел 1'!$D$13:$P$2328,5,0)</f>
        <v>1976</v>
      </c>
      <c r="I1246" s="12">
        <f>VLOOKUP(D1246,'[1]Раздел 1'!$D$13:$P$2328,6,0)</f>
        <v>2110.9899999999998</v>
      </c>
      <c r="J1246" s="12" t="str">
        <f>VLOOKUP(D1246,'[1]Раздел 1'!$D$13:$P$2328,7,0)</f>
        <v>панели</v>
      </c>
      <c r="K1246" s="12">
        <f>VLOOKUP(D1246,'[1]Раздел 1'!$D$13:$P$2328,8,0)</f>
        <v>5</v>
      </c>
      <c r="L1246" s="12">
        <f>VLOOKUP(D1246,'[1]Раздел 1'!$D$13:$P$2328,9,0)</f>
        <v>4</v>
      </c>
      <c r="M1246" s="12">
        <f>VLOOKUP(D1246,'[1]Раздел 1'!$D$13:$P$2328,10,0)</f>
        <v>0</v>
      </c>
      <c r="N1246" s="12">
        <f>VLOOKUP(D1246,'[1]Раздел 1'!$D$13:$P$2328,11,0)</f>
        <v>0</v>
      </c>
      <c r="O1246" s="12">
        <f>VLOOKUP(D1246,'[1]Раздел 1'!$D$13:$P$2328,12,0)</f>
        <v>86</v>
      </c>
      <c r="P1246" s="12">
        <f>VLOOKUP(D1246,'[1]Раздел 1'!$D$13:$P$2328,13,0)</f>
        <v>41645000</v>
      </c>
    </row>
    <row r="1247" spans="1:16" ht="45" customHeight="1" x14ac:dyDescent="0.45">
      <c r="A1247" s="14">
        <v>1232</v>
      </c>
      <c r="B1247" s="5" t="s">
        <v>79</v>
      </c>
      <c r="C1247" s="5" t="s">
        <v>80</v>
      </c>
      <c r="D1247" s="6" t="s">
        <v>3487</v>
      </c>
      <c r="E1247" s="6" t="s">
        <v>751</v>
      </c>
      <c r="F1247" s="5" t="s">
        <v>1933</v>
      </c>
      <c r="G1247" s="12"/>
      <c r="H1247" s="12">
        <f>VLOOKUP(D1247,'[1]Раздел 1'!$D$13:$P$2328,5,0)</f>
        <v>1979</v>
      </c>
      <c r="I1247" s="12">
        <f>VLOOKUP(D1247,'[1]Раздел 1'!$D$13:$P$2328,6,0)</f>
        <v>2140.2600000000002</v>
      </c>
      <c r="J1247" s="12" t="str">
        <f>VLOOKUP(D1247,'[1]Раздел 1'!$D$13:$P$2328,7,0)</f>
        <v>панели</v>
      </c>
      <c r="K1247" s="12">
        <f>VLOOKUP(D1247,'[1]Раздел 1'!$D$13:$P$2328,8,0)</f>
        <v>9</v>
      </c>
      <c r="L1247" s="12">
        <f>VLOOKUP(D1247,'[1]Раздел 1'!$D$13:$P$2328,9,0)</f>
        <v>1</v>
      </c>
      <c r="M1247" s="12">
        <f>VLOOKUP(D1247,'[1]Раздел 1'!$D$13:$P$2328,10,0)</f>
        <v>1</v>
      </c>
      <c r="N1247" s="12">
        <f>VLOOKUP(D1247,'[1]Раздел 1'!$D$13:$P$2328,11,0)</f>
        <v>0</v>
      </c>
      <c r="O1247" s="12" t="str">
        <f>VLOOKUP(D1247,'[1]Раздел 1'!$D$13:$P$2328,12,0)</f>
        <v>95</v>
      </c>
      <c r="P1247" s="12">
        <f>VLOOKUP(D1247,'[1]Раздел 1'!$D$13:$P$2328,13,0)</f>
        <v>41645000</v>
      </c>
    </row>
    <row r="1248" spans="1:16" ht="45" customHeight="1" x14ac:dyDescent="0.45">
      <c r="A1248" s="14">
        <v>1233</v>
      </c>
      <c r="B1248" s="5" t="s">
        <v>79</v>
      </c>
      <c r="C1248" s="5" t="s">
        <v>80</v>
      </c>
      <c r="D1248" s="6" t="s">
        <v>3488</v>
      </c>
      <c r="E1248" s="6" t="s">
        <v>539</v>
      </c>
      <c r="F1248" s="5" t="s">
        <v>1933</v>
      </c>
      <c r="G1248" s="12"/>
      <c r="H1248" s="12">
        <f>VLOOKUP(D1248,'[1]Раздел 1'!$D$13:$P$2328,5,0)</f>
        <v>1979</v>
      </c>
      <c r="I1248" s="12">
        <f>VLOOKUP(D1248,'[1]Раздел 1'!$D$13:$P$2328,6,0)</f>
        <v>2222.5</v>
      </c>
      <c r="J1248" s="12" t="str">
        <f>VLOOKUP(D1248,'[1]Раздел 1'!$D$13:$P$2328,7,0)</f>
        <v>панели</v>
      </c>
      <c r="K1248" s="12">
        <f>VLOOKUP(D1248,'[1]Раздел 1'!$D$13:$P$2328,8,0)</f>
        <v>9</v>
      </c>
      <c r="L1248" s="12">
        <f>VLOOKUP(D1248,'[1]Раздел 1'!$D$13:$P$2328,9,0)</f>
        <v>1</v>
      </c>
      <c r="M1248" s="12">
        <f>VLOOKUP(D1248,'[1]Раздел 1'!$D$13:$P$2328,10,0)</f>
        <v>1</v>
      </c>
      <c r="N1248" s="12">
        <f>VLOOKUP(D1248,'[1]Раздел 1'!$D$13:$P$2328,11,0)</f>
        <v>0</v>
      </c>
      <c r="O1248" s="12" t="str">
        <f>VLOOKUP(D1248,'[1]Раздел 1'!$D$13:$P$2328,12,0)</f>
        <v>96</v>
      </c>
      <c r="P1248" s="12">
        <f>VLOOKUP(D1248,'[1]Раздел 1'!$D$13:$P$2328,13,0)</f>
        <v>41645000</v>
      </c>
    </row>
    <row r="1249" spans="1:16" ht="45" customHeight="1" x14ac:dyDescent="0.45">
      <c r="A1249" s="14">
        <v>1234</v>
      </c>
      <c r="B1249" s="6" t="s">
        <v>79</v>
      </c>
      <c r="C1249" s="6" t="s">
        <v>80</v>
      </c>
      <c r="D1249" s="6" t="s">
        <v>2336</v>
      </c>
      <c r="E1249" s="6" t="s">
        <v>2337</v>
      </c>
      <c r="F1249" s="5" t="s">
        <v>1933</v>
      </c>
      <c r="G1249" s="12"/>
      <c r="H1249" s="12">
        <f>VLOOKUP(D1249,'[1]Раздел 1'!$D$13:$P$2328,5,0)</f>
        <v>1976</v>
      </c>
      <c r="I1249" s="12">
        <f>VLOOKUP(D1249,'[1]Раздел 1'!$D$13:$P$2328,6,0)</f>
        <v>3171.08</v>
      </c>
      <c r="J1249" s="12" t="str">
        <f>VLOOKUP(D1249,'[1]Раздел 1'!$D$13:$P$2328,7,0)</f>
        <v>панели</v>
      </c>
      <c r="K1249" s="12">
        <f>VLOOKUP(D1249,'[1]Раздел 1'!$D$13:$P$2328,8,0)</f>
        <v>9</v>
      </c>
      <c r="L1249" s="12">
        <f>VLOOKUP(D1249,'[1]Раздел 1'!$D$13:$P$2328,9,0)</f>
        <v>0</v>
      </c>
      <c r="M1249" s="12">
        <f>VLOOKUP(D1249,'[1]Раздел 1'!$D$13:$P$2328,10,0)</f>
        <v>1</v>
      </c>
      <c r="N1249" s="12">
        <f>VLOOKUP(D1249,'[1]Раздел 1'!$D$13:$P$2328,11,0)</f>
        <v>0</v>
      </c>
      <c r="O1249" s="12">
        <f>VLOOKUP(D1249,'[1]Раздел 1'!$D$13:$P$2328,12,0)</f>
        <v>0</v>
      </c>
      <c r="P1249" s="12">
        <f>VLOOKUP(D1249,'[1]Раздел 1'!$D$13:$P$2328,13,0)</f>
        <v>41645000</v>
      </c>
    </row>
    <row r="1250" spans="1:16" ht="45" customHeight="1" x14ac:dyDescent="0.45">
      <c r="A1250" s="14">
        <v>1235</v>
      </c>
      <c r="B1250" s="6" t="s">
        <v>79</v>
      </c>
      <c r="C1250" s="6" t="s">
        <v>80</v>
      </c>
      <c r="D1250" s="6" t="s">
        <v>2338</v>
      </c>
      <c r="E1250" s="6" t="s">
        <v>2339</v>
      </c>
      <c r="F1250" s="5" t="s">
        <v>1933</v>
      </c>
      <c r="G1250" s="12"/>
      <c r="H1250" s="12">
        <f>VLOOKUP(D1250,'[1]Раздел 1'!$D$13:$P$2328,5,0)</f>
        <v>1976</v>
      </c>
      <c r="I1250" s="12">
        <f>VLOOKUP(D1250,'[1]Раздел 1'!$D$13:$P$2328,6,0)</f>
        <v>3171.08</v>
      </c>
      <c r="J1250" s="12" t="str">
        <f>VLOOKUP(D1250,'[1]Раздел 1'!$D$13:$P$2328,7,0)</f>
        <v>панели</v>
      </c>
      <c r="K1250" s="12">
        <f>VLOOKUP(D1250,'[1]Раздел 1'!$D$13:$P$2328,8,0)</f>
        <v>9</v>
      </c>
      <c r="L1250" s="12">
        <f>VLOOKUP(D1250,'[1]Раздел 1'!$D$13:$P$2328,9,0)</f>
        <v>0</v>
      </c>
      <c r="M1250" s="12">
        <f>VLOOKUP(D1250,'[1]Раздел 1'!$D$13:$P$2328,10,0)</f>
        <v>1</v>
      </c>
      <c r="N1250" s="12">
        <f>VLOOKUP(D1250,'[1]Раздел 1'!$D$13:$P$2328,11,0)</f>
        <v>0</v>
      </c>
      <c r="O1250" s="12">
        <f>VLOOKUP(D1250,'[1]Раздел 1'!$D$13:$P$2328,12,0)</f>
        <v>0</v>
      </c>
      <c r="P1250" s="12">
        <f>VLOOKUP(D1250,'[1]Раздел 1'!$D$13:$P$2328,13,0)</f>
        <v>41645000</v>
      </c>
    </row>
    <row r="1251" spans="1:16" ht="45" customHeight="1" x14ac:dyDescent="0.45">
      <c r="A1251" s="14">
        <v>1236</v>
      </c>
      <c r="B1251" s="5" t="s">
        <v>79</v>
      </c>
      <c r="C1251" s="5" t="s">
        <v>80</v>
      </c>
      <c r="D1251" s="6" t="s">
        <v>3489</v>
      </c>
      <c r="E1251" s="6" t="s">
        <v>346</v>
      </c>
      <c r="F1251" s="5" t="s">
        <v>1933</v>
      </c>
      <c r="G1251" s="12"/>
      <c r="H1251" s="12">
        <f>VLOOKUP(D1251,'[1]Раздел 1'!$D$13:$P$2328,5,0)</f>
        <v>1980</v>
      </c>
      <c r="I1251" s="12">
        <f>VLOOKUP(D1251,'[1]Раздел 1'!$D$13:$P$2328,6,0)</f>
        <v>9747.7000000000007</v>
      </c>
      <c r="J1251" s="12" t="str">
        <f>VLOOKUP(D1251,'[1]Раздел 1'!$D$13:$P$2328,7,0)</f>
        <v>панели</v>
      </c>
      <c r="K1251" s="12">
        <f>VLOOKUP(D1251,'[1]Раздел 1'!$D$13:$P$2328,8,0)</f>
        <v>9</v>
      </c>
      <c r="L1251" s="12">
        <f>VLOOKUP(D1251,'[1]Раздел 1'!$D$13:$P$2328,9,0)</f>
        <v>6</v>
      </c>
      <c r="M1251" s="12">
        <f>VLOOKUP(D1251,'[1]Раздел 1'!$D$13:$P$2328,10,0)</f>
        <v>6</v>
      </c>
      <c r="N1251" s="12">
        <f>VLOOKUP(D1251,'[1]Раздел 1'!$D$13:$P$2328,11,0)</f>
        <v>0</v>
      </c>
      <c r="O1251" s="12" t="str">
        <f>VLOOKUP(D1251,'[1]Раздел 1'!$D$13:$P$2328,12,0)</f>
        <v>377</v>
      </c>
      <c r="P1251" s="12">
        <f>VLOOKUP(D1251,'[1]Раздел 1'!$D$13:$P$2328,13,0)</f>
        <v>41645000</v>
      </c>
    </row>
    <row r="1252" spans="1:16" ht="45" customHeight="1" x14ac:dyDescent="0.45">
      <c r="A1252" s="14">
        <v>1237</v>
      </c>
      <c r="B1252" s="5" t="s">
        <v>79</v>
      </c>
      <c r="C1252" s="5" t="s">
        <v>80</v>
      </c>
      <c r="D1252" s="5" t="s">
        <v>3490</v>
      </c>
      <c r="E1252" s="5" t="s">
        <v>1393</v>
      </c>
      <c r="F1252" s="5" t="s">
        <v>1933</v>
      </c>
      <c r="G1252" s="12"/>
      <c r="H1252" s="12">
        <f>VLOOKUP(D1252,'[1]Раздел 1'!$D$13:$P$2328,5,0)</f>
        <v>1974</v>
      </c>
      <c r="I1252" s="12">
        <f>VLOOKUP(D1252,'[1]Раздел 1'!$D$13:$P$2328,6,0)</f>
        <v>3139.33</v>
      </c>
      <c r="J1252" s="12" t="str">
        <f>VLOOKUP(D1252,'[1]Раздел 1'!$D$13:$P$2328,7,0)</f>
        <v>панели</v>
      </c>
      <c r="K1252" s="12">
        <f>VLOOKUP(D1252,'[1]Раздел 1'!$D$13:$P$2328,8,0)</f>
        <v>5</v>
      </c>
      <c r="L1252" s="12">
        <f>VLOOKUP(D1252,'[1]Раздел 1'!$D$13:$P$2328,9,0)</f>
        <v>6</v>
      </c>
      <c r="M1252" s="12">
        <f>VLOOKUP(D1252,'[1]Раздел 1'!$D$13:$P$2328,10,0)</f>
        <v>0</v>
      </c>
      <c r="N1252" s="12">
        <f>VLOOKUP(D1252,'[1]Раздел 1'!$D$13:$P$2328,11,0)</f>
        <v>0</v>
      </c>
      <c r="O1252" s="12">
        <f>VLOOKUP(D1252,'[1]Раздел 1'!$D$13:$P$2328,12,0)</f>
        <v>104</v>
      </c>
      <c r="P1252" s="12">
        <f>VLOOKUP(D1252,'[1]Раздел 1'!$D$13:$P$2328,13,0)</f>
        <v>41645000</v>
      </c>
    </row>
    <row r="1253" spans="1:16" ht="45" customHeight="1" x14ac:dyDescent="0.45">
      <c r="A1253" s="14">
        <v>1238</v>
      </c>
      <c r="B1253" s="5" t="s">
        <v>79</v>
      </c>
      <c r="C1253" s="5" t="s">
        <v>80</v>
      </c>
      <c r="D1253" s="5" t="s">
        <v>3491</v>
      </c>
      <c r="E1253" s="5" t="s">
        <v>548</v>
      </c>
      <c r="F1253" s="5" t="s">
        <v>1933</v>
      </c>
      <c r="G1253" s="12"/>
      <c r="H1253" s="12">
        <f>VLOOKUP(D1253,'[1]Раздел 1'!$D$13:$P$2328,5,0)</f>
        <v>1976</v>
      </c>
      <c r="I1253" s="12">
        <f>VLOOKUP(D1253,'[1]Раздел 1'!$D$13:$P$2328,6,0)</f>
        <v>9685.92</v>
      </c>
      <c r="J1253" s="12" t="str">
        <f>VLOOKUP(D1253,'[1]Раздел 1'!$D$13:$P$2328,7,0)</f>
        <v>панели</v>
      </c>
      <c r="K1253" s="12">
        <f>VLOOKUP(D1253,'[1]Раздел 1'!$D$13:$P$2328,8,0)</f>
        <v>9</v>
      </c>
      <c r="L1253" s="12">
        <f>VLOOKUP(D1253,'[1]Раздел 1'!$D$13:$P$2328,9,0)</f>
        <v>4</v>
      </c>
      <c r="M1253" s="12">
        <f>VLOOKUP(D1253,'[1]Раздел 1'!$D$13:$P$2328,10,0)</f>
        <v>4</v>
      </c>
      <c r="N1253" s="12">
        <f>VLOOKUP(D1253,'[1]Раздел 1'!$D$13:$P$2328,11,0)</f>
        <v>0</v>
      </c>
      <c r="O1253" s="12">
        <f>VLOOKUP(D1253,'[1]Раздел 1'!$D$13:$P$2328,12,0)</f>
        <v>324</v>
      </c>
      <c r="P1253" s="12">
        <f>VLOOKUP(D1253,'[1]Раздел 1'!$D$13:$P$2328,13,0)</f>
        <v>41645000</v>
      </c>
    </row>
    <row r="1254" spans="1:16" ht="45" customHeight="1" x14ac:dyDescent="0.45">
      <c r="A1254" s="14">
        <v>1239</v>
      </c>
      <c r="B1254" s="5" t="s">
        <v>79</v>
      </c>
      <c r="C1254" s="5" t="s">
        <v>80</v>
      </c>
      <c r="D1254" s="6" t="s">
        <v>3492</v>
      </c>
      <c r="E1254" s="6" t="s">
        <v>1117</v>
      </c>
      <c r="F1254" s="5" t="s">
        <v>1933</v>
      </c>
      <c r="G1254" s="12"/>
      <c r="H1254" s="12">
        <f>VLOOKUP(D1254,'[1]Раздел 1'!$D$13:$P$2328,5,0)</f>
        <v>1979</v>
      </c>
      <c r="I1254" s="12">
        <f>VLOOKUP(D1254,'[1]Раздел 1'!$D$13:$P$2328,6,0)</f>
        <v>4528.7</v>
      </c>
      <c r="J1254" s="12" t="str">
        <f>VLOOKUP(D1254,'[1]Раздел 1'!$D$13:$P$2328,7,0)</f>
        <v>панели</v>
      </c>
      <c r="K1254" s="12">
        <f>VLOOKUP(D1254,'[1]Раздел 1'!$D$13:$P$2328,8,0)</f>
        <v>9</v>
      </c>
      <c r="L1254" s="12">
        <f>VLOOKUP(D1254,'[1]Раздел 1'!$D$13:$P$2328,9,0)</f>
        <v>2</v>
      </c>
      <c r="M1254" s="12">
        <f>VLOOKUP(D1254,'[1]Раздел 1'!$D$13:$P$2328,10,0)</f>
        <v>2</v>
      </c>
      <c r="N1254" s="12">
        <f>VLOOKUP(D1254,'[1]Раздел 1'!$D$13:$P$2328,11,0)</f>
        <v>0</v>
      </c>
      <c r="O1254" s="12" t="str">
        <f>VLOOKUP(D1254,'[1]Раздел 1'!$D$13:$P$2328,12,0)</f>
        <v>171</v>
      </c>
      <c r="P1254" s="12">
        <f>VLOOKUP(D1254,'[1]Раздел 1'!$D$13:$P$2328,13,0)</f>
        <v>41645000</v>
      </c>
    </row>
    <row r="1255" spans="1:16" ht="45" customHeight="1" x14ac:dyDescent="0.45">
      <c r="A1255" s="14">
        <v>1240</v>
      </c>
      <c r="B1255" s="5" t="s">
        <v>79</v>
      </c>
      <c r="C1255" s="5" t="s">
        <v>80</v>
      </c>
      <c r="D1255" s="6" t="s">
        <v>3493</v>
      </c>
      <c r="E1255" s="6" t="s">
        <v>844</v>
      </c>
      <c r="F1255" s="5" t="s">
        <v>1933</v>
      </c>
      <c r="G1255" s="12"/>
      <c r="H1255" s="12">
        <f>VLOOKUP(D1255,'[1]Раздел 1'!$D$13:$P$2328,5,0)</f>
        <v>1979</v>
      </c>
      <c r="I1255" s="12">
        <f>VLOOKUP(D1255,'[1]Раздел 1'!$D$13:$P$2328,6,0)</f>
        <v>4149.3</v>
      </c>
      <c r="J1255" s="12" t="str">
        <f>VLOOKUP(D1255,'[1]Раздел 1'!$D$13:$P$2328,7,0)</f>
        <v>панели</v>
      </c>
      <c r="K1255" s="12">
        <f>VLOOKUP(D1255,'[1]Раздел 1'!$D$13:$P$2328,8,0)</f>
        <v>9</v>
      </c>
      <c r="L1255" s="12">
        <f>VLOOKUP(D1255,'[1]Раздел 1'!$D$13:$P$2328,9,0)</f>
        <v>2</v>
      </c>
      <c r="M1255" s="12">
        <f>VLOOKUP(D1255,'[1]Раздел 1'!$D$13:$P$2328,10,0)</f>
        <v>2</v>
      </c>
      <c r="N1255" s="12">
        <f>VLOOKUP(D1255,'[1]Раздел 1'!$D$13:$P$2328,11,0)</f>
        <v>0</v>
      </c>
      <c r="O1255" s="12" t="str">
        <f>VLOOKUP(D1255,'[1]Раздел 1'!$D$13:$P$2328,12,0)</f>
        <v>174</v>
      </c>
      <c r="P1255" s="12">
        <f>VLOOKUP(D1255,'[1]Раздел 1'!$D$13:$P$2328,13,0)</f>
        <v>41645000</v>
      </c>
    </row>
    <row r="1256" spans="1:16" ht="45" customHeight="1" x14ac:dyDescent="0.45">
      <c r="A1256" s="14">
        <v>1241</v>
      </c>
      <c r="B1256" s="5" t="s">
        <v>79</v>
      </c>
      <c r="C1256" s="5" t="s">
        <v>80</v>
      </c>
      <c r="D1256" s="5" t="s">
        <v>1845</v>
      </c>
      <c r="E1256" s="5" t="s">
        <v>1846</v>
      </c>
      <c r="F1256" s="5" t="s">
        <v>1933</v>
      </c>
      <c r="G1256" s="12"/>
      <c r="H1256" s="12">
        <f>VLOOKUP(D1256,'[1]Раздел 1'!$D$13:$P$2328,5,0)</f>
        <v>1954</v>
      </c>
      <c r="I1256" s="12">
        <f>VLOOKUP(D1256,'[1]Раздел 1'!$D$13:$P$2328,6,0)</f>
        <v>380.2</v>
      </c>
      <c r="J1256" s="12" t="str">
        <f>VLOOKUP(D1256,'[1]Раздел 1'!$D$13:$P$2328,7,0)</f>
        <v>кирпич</v>
      </c>
      <c r="K1256" s="12">
        <f>VLOOKUP(D1256,'[1]Раздел 1'!$D$13:$P$2328,8,0)</f>
        <v>2</v>
      </c>
      <c r="L1256" s="12">
        <f>VLOOKUP(D1256,'[1]Раздел 1'!$D$13:$P$2328,9,0)</f>
        <v>1</v>
      </c>
      <c r="M1256" s="12">
        <f>VLOOKUP(D1256,'[1]Раздел 1'!$D$13:$P$2328,10,0)</f>
        <v>0</v>
      </c>
      <c r="N1256" s="12">
        <f>VLOOKUP(D1256,'[1]Раздел 1'!$D$13:$P$2328,11,0)</f>
        <v>0</v>
      </c>
      <c r="O1256" s="12">
        <f>VLOOKUP(D1256,'[1]Раздел 1'!$D$13:$P$2328,12,0)</f>
        <v>12</v>
      </c>
      <c r="P1256" s="12">
        <f>VLOOKUP(D1256,'[1]Раздел 1'!$D$13:$P$2328,13,0)</f>
        <v>41645000</v>
      </c>
    </row>
    <row r="1257" spans="1:16" ht="45" customHeight="1" x14ac:dyDescent="0.45">
      <c r="A1257" s="14">
        <v>1242</v>
      </c>
      <c r="B1257" s="5" t="s">
        <v>79</v>
      </c>
      <c r="C1257" s="5" t="s">
        <v>80</v>
      </c>
      <c r="D1257" s="6" t="s">
        <v>1572</v>
      </c>
      <c r="E1257" s="6" t="s">
        <v>1573</v>
      </c>
      <c r="F1257" s="5" t="s">
        <v>1933</v>
      </c>
      <c r="G1257" s="12"/>
      <c r="H1257" s="12">
        <f>VLOOKUP(D1257,'[1]Раздел 1'!$D$13:$P$2328,5,0)</f>
        <v>1966</v>
      </c>
      <c r="I1257" s="12">
        <f>VLOOKUP(D1257,'[1]Раздел 1'!$D$13:$P$2328,6,0)</f>
        <v>536.5</v>
      </c>
      <c r="J1257" s="12" t="str">
        <f>VLOOKUP(D1257,'[1]Раздел 1'!$D$13:$P$2328,7,0)</f>
        <v>кирпич</v>
      </c>
      <c r="K1257" s="12">
        <f>VLOOKUP(D1257,'[1]Раздел 1'!$D$13:$P$2328,8,0)</f>
        <v>2</v>
      </c>
      <c r="L1257" s="12">
        <f>VLOOKUP(D1257,'[1]Раздел 1'!$D$13:$P$2328,9,0)</f>
        <v>3</v>
      </c>
      <c r="M1257" s="12">
        <f>VLOOKUP(D1257,'[1]Раздел 1'!$D$13:$P$2328,10,0)</f>
        <v>0</v>
      </c>
      <c r="N1257" s="12">
        <f>VLOOKUP(D1257,'[1]Раздел 1'!$D$13:$P$2328,11,0)</f>
        <v>0</v>
      </c>
      <c r="O1257" s="12">
        <f>VLOOKUP(D1257,'[1]Раздел 1'!$D$13:$P$2328,12,0)</f>
        <v>19</v>
      </c>
      <c r="P1257" s="12">
        <f>VLOOKUP(D1257,'[1]Раздел 1'!$D$13:$P$2328,13,0)</f>
        <v>41645000</v>
      </c>
    </row>
    <row r="1258" spans="1:16" ht="45" customHeight="1" x14ac:dyDescent="0.45">
      <c r="A1258" s="14">
        <v>1243</v>
      </c>
      <c r="B1258" s="5" t="s">
        <v>79</v>
      </c>
      <c r="C1258" s="5" t="s">
        <v>80</v>
      </c>
      <c r="D1258" s="5" t="s">
        <v>3494</v>
      </c>
      <c r="E1258" s="5" t="s">
        <v>1483</v>
      </c>
      <c r="F1258" s="5" t="s">
        <v>1933</v>
      </c>
      <c r="G1258" s="12"/>
      <c r="H1258" s="12">
        <f>VLOOKUP(D1258,'[1]Раздел 1'!$D$13:$P$2328,5,0)</f>
        <v>1974</v>
      </c>
      <c r="I1258" s="12">
        <f>VLOOKUP(D1258,'[1]Раздел 1'!$D$13:$P$2328,6,0)</f>
        <v>4664.3999999999996</v>
      </c>
      <c r="J1258" s="12" t="str">
        <f>VLOOKUP(D1258,'[1]Раздел 1'!$D$13:$P$2328,7,0)</f>
        <v>кирпич</v>
      </c>
      <c r="K1258" s="12">
        <f>VLOOKUP(D1258,'[1]Раздел 1'!$D$13:$P$2328,8,0)</f>
        <v>5</v>
      </c>
      <c r="L1258" s="12">
        <f>VLOOKUP(D1258,'[1]Раздел 1'!$D$13:$P$2328,9,0)</f>
        <v>3</v>
      </c>
      <c r="M1258" s="12">
        <f>VLOOKUP(D1258,'[1]Раздел 1'!$D$13:$P$2328,10,0)</f>
        <v>0</v>
      </c>
      <c r="N1258" s="12">
        <f>VLOOKUP(D1258,'[1]Раздел 1'!$D$13:$P$2328,11,0)</f>
        <v>0</v>
      </c>
      <c r="O1258" s="12">
        <f>VLOOKUP(D1258,'[1]Раздел 1'!$D$13:$P$2328,12,0)</f>
        <v>185</v>
      </c>
      <c r="P1258" s="12">
        <f>VLOOKUP(D1258,'[1]Раздел 1'!$D$13:$P$2328,13,0)</f>
        <v>41645000</v>
      </c>
    </row>
    <row r="1259" spans="1:16" ht="45" customHeight="1" x14ac:dyDescent="0.45">
      <c r="A1259" s="14">
        <v>1244</v>
      </c>
      <c r="B1259" s="6" t="s">
        <v>79</v>
      </c>
      <c r="C1259" s="6" t="s">
        <v>80</v>
      </c>
      <c r="D1259" s="6" t="s">
        <v>3495</v>
      </c>
      <c r="E1259" s="6" t="s">
        <v>4187</v>
      </c>
      <c r="F1259" s="5" t="s">
        <v>1933</v>
      </c>
      <c r="G1259" s="12" t="s">
        <v>4199</v>
      </c>
      <c r="H1259" s="12">
        <v>1987</v>
      </c>
      <c r="I1259" s="12">
        <v>7771.3</v>
      </c>
      <c r="J1259" s="12" t="s">
        <v>1950</v>
      </c>
      <c r="K1259" s="12">
        <v>9</v>
      </c>
      <c r="L1259" s="12"/>
      <c r="M1259" s="12">
        <v>4</v>
      </c>
      <c r="N1259" s="12">
        <v>4</v>
      </c>
      <c r="O1259" s="12"/>
      <c r="P1259" s="12">
        <v>41645000</v>
      </c>
    </row>
    <row r="1260" spans="1:16" ht="45" customHeight="1" x14ac:dyDescent="0.45">
      <c r="A1260" s="14">
        <v>1245</v>
      </c>
      <c r="B1260" s="5" t="s">
        <v>79</v>
      </c>
      <c r="C1260" s="5" t="s">
        <v>80</v>
      </c>
      <c r="D1260" s="5" t="s">
        <v>3496</v>
      </c>
      <c r="E1260" s="5" t="s">
        <v>193</v>
      </c>
      <c r="F1260" s="5" t="s">
        <v>1933</v>
      </c>
      <c r="G1260" s="12"/>
      <c r="H1260" s="12">
        <f>VLOOKUP(D1260,'[1]Раздел 1'!$D$13:$P$2328,5,0)</f>
        <v>1977</v>
      </c>
      <c r="I1260" s="12">
        <f>VLOOKUP(D1260,'[1]Раздел 1'!$D$13:$P$2328,6,0)</f>
        <v>1588</v>
      </c>
      <c r="J1260" s="12" t="str">
        <f>VLOOKUP(D1260,'[1]Раздел 1'!$D$13:$P$2328,7,0)</f>
        <v>кирпич</v>
      </c>
      <c r="K1260" s="12">
        <f>VLOOKUP(D1260,'[1]Раздел 1'!$D$13:$P$2328,8,0)</f>
        <v>2</v>
      </c>
      <c r="L1260" s="12">
        <f>VLOOKUP(D1260,'[1]Раздел 1'!$D$13:$P$2328,9,0)</f>
        <v>2</v>
      </c>
      <c r="M1260" s="12">
        <f>VLOOKUP(D1260,'[1]Раздел 1'!$D$13:$P$2328,10,0)</f>
        <v>0</v>
      </c>
      <c r="N1260" s="12">
        <f>VLOOKUP(D1260,'[1]Раздел 1'!$D$13:$P$2328,11,0)</f>
        <v>0</v>
      </c>
      <c r="O1260" s="12">
        <f>VLOOKUP(D1260,'[1]Раздел 1'!$D$13:$P$2328,12,0)</f>
        <v>37</v>
      </c>
      <c r="P1260" s="12">
        <f>VLOOKUP(D1260,'[1]Раздел 1'!$D$13:$P$2328,13,0)</f>
        <v>41645000</v>
      </c>
    </row>
    <row r="1261" spans="1:16" ht="45" customHeight="1" x14ac:dyDescent="0.45">
      <c r="A1261" s="14">
        <v>1246</v>
      </c>
      <c r="B1261" s="5" t="s">
        <v>79</v>
      </c>
      <c r="C1261" s="5" t="s">
        <v>80</v>
      </c>
      <c r="D1261" s="5" t="s">
        <v>3497</v>
      </c>
      <c r="E1261" s="5" t="s">
        <v>1044</v>
      </c>
      <c r="F1261" s="5" t="s">
        <v>1933</v>
      </c>
      <c r="G1261" s="12"/>
      <c r="H1261" s="12">
        <f>VLOOKUP(D1261,'[1]Раздел 1'!$D$13:$P$2328,5,0)</f>
        <v>1976</v>
      </c>
      <c r="I1261" s="12">
        <f>VLOOKUP(D1261,'[1]Раздел 1'!$D$13:$P$2328,6,0)</f>
        <v>1126</v>
      </c>
      <c r="J1261" s="12" t="str">
        <f>VLOOKUP(D1261,'[1]Раздел 1'!$D$13:$P$2328,7,0)</f>
        <v>кирпич</v>
      </c>
      <c r="K1261" s="12">
        <f>VLOOKUP(D1261,'[1]Раздел 1'!$D$13:$P$2328,8,0)</f>
        <v>2</v>
      </c>
      <c r="L1261" s="12">
        <f>VLOOKUP(D1261,'[1]Раздел 1'!$D$13:$P$2328,9,0)</f>
        <v>2</v>
      </c>
      <c r="M1261" s="12">
        <f>VLOOKUP(D1261,'[1]Раздел 1'!$D$13:$P$2328,10,0)</f>
        <v>0</v>
      </c>
      <c r="N1261" s="12">
        <f>VLOOKUP(D1261,'[1]Раздел 1'!$D$13:$P$2328,11,0)</f>
        <v>0</v>
      </c>
      <c r="O1261" s="12">
        <f>VLOOKUP(D1261,'[1]Раздел 1'!$D$13:$P$2328,12,0)</f>
        <v>38</v>
      </c>
      <c r="P1261" s="12">
        <f>VLOOKUP(D1261,'[1]Раздел 1'!$D$13:$P$2328,13,0)</f>
        <v>41645000</v>
      </c>
    </row>
    <row r="1262" spans="1:16" ht="45" customHeight="1" x14ac:dyDescent="0.45">
      <c r="A1262" s="14">
        <v>1247</v>
      </c>
      <c r="B1262" s="5" t="s">
        <v>79</v>
      </c>
      <c r="C1262" s="5" t="s">
        <v>80</v>
      </c>
      <c r="D1262" s="6" t="s">
        <v>3498</v>
      </c>
      <c r="E1262" s="6" t="s">
        <v>701</v>
      </c>
      <c r="F1262" s="5" t="s">
        <v>1933</v>
      </c>
      <c r="G1262" s="12"/>
      <c r="H1262" s="12">
        <f>VLOOKUP(D1262,'[1]Раздел 1'!$D$13:$P$2328,5,0)</f>
        <v>1981</v>
      </c>
      <c r="I1262" s="12">
        <f>VLOOKUP(D1262,'[1]Раздел 1'!$D$13:$P$2328,6,0)</f>
        <v>14261.1</v>
      </c>
      <c r="J1262" s="12" t="str">
        <f>VLOOKUP(D1262,'[1]Раздел 1'!$D$13:$P$2328,7,0)</f>
        <v>панели</v>
      </c>
      <c r="K1262" s="12">
        <f>VLOOKUP(D1262,'[1]Раздел 1'!$D$13:$P$2328,8,0)</f>
        <v>9</v>
      </c>
      <c r="L1262" s="12">
        <f>VLOOKUP(D1262,'[1]Раздел 1'!$D$13:$P$2328,9,0)</f>
        <v>8</v>
      </c>
      <c r="M1262" s="12">
        <f>VLOOKUP(D1262,'[1]Раздел 1'!$D$13:$P$2328,10,0)</f>
        <v>8</v>
      </c>
      <c r="N1262" s="12">
        <f>VLOOKUP(D1262,'[1]Раздел 1'!$D$13:$P$2328,11,0)</f>
        <v>0</v>
      </c>
      <c r="O1262" s="12" t="str">
        <f>VLOOKUP(D1262,'[1]Раздел 1'!$D$13:$P$2328,12,0)</f>
        <v>660</v>
      </c>
      <c r="P1262" s="12">
        <f>VLOOKUP(D1262,'[1]Раздел 1'!$D$13:$P$2328,13,0)</f>
        <v>41645000</v>
      </c>
    </row>
    <row r="1263" spans="1:16" ht="45" customHeight="1" x14ac:dyDescent="0.45">
      <c r="A1263" s="14">
        <v>1248</v>
      </c>
      <c r="B1263" s="5" t="s">
        <v>79</v>
      </c>
      <c r="C1263" s="5" t="s">
        <v>80</v>
      </c>
      <c r="D1263" s="5" t="s">
        <v>3499</v>
      </c>
      <c r="E1263" s="5" t="s">
        <v>713</v>
      </c>
      <c r="F1263" s="5" t="s">
        <v>1933</v>
      </c>
      <c r="G1263" s="12"/>
      <c r="H1263" s="12">
        <f>VLOOKUP(D1263,'[1]Раздел 1'!$D$13:$P$2328,5,0)</f>
        <v>1988</v>
      </c>
      <c r="I1263" s="12">
        <f>VLOOKUP(D1263,'[1]Раздел 1'!$D$13:$P$2328,6,0)</f>
        <v>10150.700000000001</v>
      </c>
      <c r="J1263" s="12" t="str">
        <f>VLOOKUP(D1263,'[1]Раздел 1'!$D$13:$P$2328,7,0)</f>
        <v>панели</v>
      </c>
      <c r="K1263" s="12">
        <f>VLOOKUP(D1263,'[1]Раздел 1'!$D$13:$P$2328,8,0)</f>
        <v>9</v>
      </c>
      <c r="L1263" s="12">
        <f>VLOOKUP(D1263,'[1]Раздел 1'!$D$13:$P$2328,9,0)</f>
        <v>5</v>
      </c>
      <c r="M1263" s="12">
        <f>VLOOKUP(D1263,'[1]Раздел 1'!$D$13:$P$2328,10,0)</f>
        <v>5</v>
      </c>
      <c r="N1263" s="12">
        <f>VLOOKUP(D1263,'[1]Раздел 1'!$D$13:$P$2328,11,0)</f>
        <v>0</v>
      </c>
      <c r="O1263" s="12">
        <f>VLOOKUP(D1263,'[1]Раздел 1'!$D$13:$P$2328,12,0)</f>
        <v>433</v>
      </c>
      <c r="P1263" s="12">
        <f>VLOOKUP(D1263,'[1]Раздел 1'!$D$13:$P$2328,13,0)</f>
        <v>41645000</v>
      </c>
    </row>
    <row r="1264" spans="1:16" ht="45" customHeight="1" x14ac:dyDescent="0.45">
      <c r="A1264" s="14">
        <v>1249</v>
      </c>
      <c r="B1264" s="5" t="s">
        <v>79</v>
      </c>
      <c r="C1264" s="5" t="s">
        <v>80</v>
      </c>
      <c r="D1264" s="5" t="s">
        <v>3500</v>
      </c>
      <c r="E1264" s="5" t="s">
        <v>223</v>
      </c>
      <c r="F1264" s="5" t="s">
        <v>1933</v>
      </c>
      <c r="G1264" s="12"/>
      <c r="H1264" s="12">
        <f>VLOOKUP(D1264,'[1]Раздел 1'!$D$13:$P$2328,5,0)</f>
        <v>1956</v>
      </c>
      <c r="I1264" s="12">
        <f>VLOOKUP(D1264,'[1]Раздел 1'!$D$13:$P$2328,6,0)</f>
        <v>666.11</v>
      </c>
      <c r="J1264" s="12" t="str">
        <f>VLOOKUP(D1264,'[1]Раздел 1'!$D$13:$P$2328,7,0)</f>
        <v>кирпич</v>
      </c>
      <c r="K1264" s="12">
        <f>VLOOKUP(D1264,'[1]Раздел 1'!$D$13:$P$2328,8,0)</f>
        <v>2</v>
      </c>
      <c r="L1264" s="12">
        <f>VLOOKUP(D1264,'[1]Раздел 1'!$D$13:$P$2328,9,0)</f>
        <v>1</v>
      </c>
      <c r="M1264" s="12">
        <f>VLOOKUP(D1264,'[1]Раздел 1'!$D$13:$P$2328,10,0)</f>
        <v>0</v>
      </c>
      <c r="N1264" s="12">
        <f>VLOOKUP(D1264,'[1]Раздел 1'!$D$13:$P$2328,11,0)</f>
        <v>0</v>
      </c>
      <c r="O1264" s="12">
        <f>VLOOKUP(D1264,'[1]Раздел 1'!$D$13:$P$2328,12,0)</f>
        <v>18</v>
      </c>
      <c r="P1264" s="12">
        <f>VLOOKUP(D1264,'[1]Раздел 1'!$D$13:$P$2328,13,0)</f>
        <v>41645000</v>
      </c>
    </row>
    <row r="1265" spans="1:16" ht="45" customHeight="1" x14ac:dyDescent="0.45">
      <c r="A1265" s="14">
        <v>1250</v>
      </c>
      <c r="B1265" s="5" t="s">
        <v>79</v>
      </c>
      <c r="C1265" s="5" t="s">
        <v>80</v>
      </c>
      <c r="D1265" s="5" t="s">
        <v>3501</v>
      </c>
      <c r="E1265" s="5" t="s">
        <v>497</v>
      </c>
      <c r="F1265" s="5" t="s">
        <v>1933</v>
      </c>
      <c r="G1265" s="12"/>
      <c r="H1265" s="12">
        <f>VLOOKUP(D1265,'[1]Раздел 1'!$D$13:$P$2328,5,0)</f>
        <v>1959</v>
      </c>
      <c r="I1265" s="12">
        <f>VLOOKUP(D1265,'[1]Раздел 1'!$D$13:$P$2328,6,0)</f>
        <v>703.9</v>
      </c>
      <c r="J1265" s="12" t="str">
        <f>VLOOKUP(D1265,'[1]Раздел 1'!$D$13:$P$2328,7,0)</f>
        <v>кирпич</v>
      </c>
      <c r="K1265" s="12">
        <f>VLOOKUP(D1265,'[1]Раздел 1'!$D$13:$P$2328,8,0)</f>
        <v>2</v>
      </c>
      <c r="L1265" s="12">
        <f>VLOOKUP(D1265,'[1]Раздел 1'!$D$13:$P$2328,9,0)</f>
        <v>2</v>
      </c>
      <c r="M1265" s="12">
        <f>VLOOKUP(D1265,'[1]Раздел 1'!$D$13:$P$2328,10,0)</f>
        <v>0</v>
      </c>
      <c r="N1265" s="12">
        <f>VLOOKUP(D1265,'[1]Раздел 1'!$D$13:$P$2328,11,0)</f>
        <v>0</v>
      </c>
      <c r="O1265" s="12">
        <f>VLOOKUP(D1265,'[1]Раздел 1'!$D$13:$P$2328,12,0)</f>
        <v>34</v>
      </c>
      <c r="P1265" s="12">
        <f>VLOOKUP(D1265,'[1]Раздел 1'!$D$13:$P$2328,13,0)</f>
        <v>41645000</v>
      </c>
    </row>
    <row r="1266" spans="1:16" ht="45" customHeight="1" x14ac:dyDescent="0.45">
      <c r="A1266" s="14">
        <v>1251</v>
      </c>
      <c r="B1266" s="5" t="s">
        <v>79</v>
      </c>
      <c r="C1266" s="5" t="s">
        <v>80</v>
      </c>
      <c r="D1266" s="6" t="s">
        <v>3502</v>
      </c>
      <c r="E1266" s="6" t="s">
        <v>797</v>
      </c>
      <c r="F1266" s="5" t="s">
        <v>1933</v>
      </c>
      <c r="G1266" s="12"/>
      <c r="H1266" s="12">
        <f>VLOOKUP(D1266,'[1]Раздел 1'!$D$13:$P$2328,5,0)</f>
        <v>1980</v>
      </c>
      <c r="I1266" s="12">
        <f>VLOOKUP(D1266,'[1]Раздел 1'!$D$13:$P$2328,6,0)</f>
        <v>10752.5</v>
      </c>
      <c r="J1266" s="12" t="str">
        <f>VLOOKUP(D1266,'[1]Раздел 1'!$D$13:$P$2328,7,0)</f>
        <v>панели</v>
      </c>
      <c r="K1266" s="12">
        <f>VLOOKUP(D1266,'[1]Раздел 1'!$D$13:$P$2328,8,0)</f>
        <v>9</v>
      </c>
      <c r="L1266" s="12">
        <f>VLOOKUP(D1266,'[1]Раздел 1'!$D$13:$P$2328,9,0)</f>
        <v>6</v>
      </c>
      <c r="M1266" s="12">
        <f>VLOOKUP(D1266,'[1]Раздел 1'!$D$13:$P$2328,10,0)</f>
        <v>6</v>
      </c>
      <c r="N1266" s="12">
        <f>VLOOKUP(D1266,'[1]Раздел 1'!$D$13:$P$2328,11,0)</f>
        <v>0</v>
      </c>
      <c r="O1266" s="12" t="str">
        <f>VLOOKUP(D1266,'[1]Раздел 1'!$D$13:$P$2328,12,0)</f>
        <v>531</v>
      </c>
      <c r="P1266" s="12">
        <f>VLOOKUP(D1266,'[1]Раздел 1'!$D$13:$P$2328,13,0)</f>
        <v>41645000</v>
      </c>
    </row>
    <row r="1267" spans="1:16" ht="45" customHeight="1" x14ac:dyDescent="0.45">
      <c r="A1267" s="14">
        <v>1252</v>
      </c>
      <c r="B1267" s="5" t="s">
        <v>79</v>
      </c>
      <c r="C1267" s="5" t="s">
        <v>80</v>
      </c>
      <c r="D1267" s="5" t="s">
        <v>3503</v>
      </c>
      <c r="E1267" s="5" t="s">
        <v>353</v>
      </c>
      <c r="F1267" s="5" t="s">
        <v>1933</v>
      </c>
      <c r="G1267" s="12"/>
      <c r="H1267" s="12">
        <f>VLOOKUP(D1267,'[1]Раздел 1'!$D$13:$P$2328,5,0)</f>
        <v>1958</v>
      </c>
      <c r="I1267" s="12">
        <f>VLOOKUP(D1267,'[1]Раздел 1'!$D$13:$P$2328,6,0)</f>
        <v>400.95</v>
      </c>
      <c r="J1267" s="12" t="str">
        <f>VLOOKUP(D1267,'[1]Раздел 1'!$D$13:$P$2328,7,0)</f>
        <v>кирпич</v>
      </c>
      <c r="K1267" s="12">
        <f>VLOOKUP(D1267,'[1]Раздел 1'!$D$13:$P$2328,8,0)</f>
        <v>2</v>
      </c>
      <c r="L1267" s="12">
        <f>VLOOKUP(D1267,'[1]Раздел 1'!$D$13:$P$2328,9,0)</f>
        <v>1</v>
      </c>
      <c r="M1267" s="12">
        <f>VLOOKUP(D1267,'[1]Раздел 1'!$D$13:$P$2328,10,0)</f>
        <v>0</v>
      </c>
      <c r="N1267" s="12">
        <f>VLOOKUP(D1267,'[1]Раздел 1'!$D$13:$P$2328,11,0)</f>
        <v>0</v>
      </c>
      <c r="O1267" s="12">
        <f>VLOOKUP(D1267,'[1]Раздел 1'!$D$13:$P$2328,12,0)</f>
        <v>11</v>
      </c>
      <c r="P1267" s="12">
        <f>VLOOKUP(D1267,'[1]Раздел 1'!$D$13:$P$2328,13,0)</f>
        <v>41645000</v>
      </c>
    </row>
    <row r="1268" spans="1:16" ht="45" customHeight="1" x14ac:dyDescent="0.45">
      <c r="A1268" s="14">
        <v>1253</v>
      </c>
      <c r="B1268" s="5" t="s">
        <v>79</v>
      </c>
      <c r="C1268" s="5" t="s">
        <v>80</v>
      </c>
      <c r="D1268" s="5" t="s">
        <v>3504</v>
      </c>
      <c r="E1268" s="5" t="s">
        <v>874</v>
      </c>
      <c r="F1268" s="5" t="s">
        <v>1933</v>
      </c>
      <c r="G1268" s="12"/>
      <c r="H1268" s="12">
        <f>VLOOKUP(D1268,'[1]Раздел 1'!$D$13:$P$2328,5,0)</f>
        <v>1979</v>
      </c>
      <c r="I1268" s="12">
        <f>VLOOKUP(D1268,'[1]Раздел 1'!$D$13:$P$2328,6,0)</f>
        <v>569.29999999999995</v>
      </c>
      <c r="J1268" s="12" t="str">
        <f>VLOOKUP(D1268,'[1]Раздел 1'!$D$13:$P$2328,7,0)</f>
        <v>кирпич</v>
      </c>
      <c r="K1268" s="12">
        <f>VLOOKUP(D1268,'[1]Раздел 1'!$D$13:$P$2328,8,0)</f>
        <v>2</v>
      </c>
      <c r="L1268" s="12">
        <f>VLOOKUP(D1268,'[1]Раздел 1'!$D$13:$P$2328,9,0)</f>
        <v>2</v>
      </c>
      <c r="M1268" s="12">
        <f>VLOOKUP(D1268,'[1]Раздел 1'!$D$13:$P$2328,10,0)</f>
        <v>0</v>
      </c>
      <c r="N1268" s="12">
        <f>VLOOKUP(D1268,'[1]Раздел 1'!$D$13:$P$2328,11,0)</f>
        <v>0</v>
      </c>
      <c r="O1268" s="12">
        <f>VLOOKUP(D1268,'[1]Раздел 1'!$D$13:$P$2328,12,0)</f>
        <v>19</v>
      </c>
      <c r="P1268" s="12">
        <f>VLOOKUP(D1268,'[1]Раздел 1'!$D$13:$P$2328,13,0)</f>
        <v>41645000</v>
      </c>
    </row>
    <row r="1269" spans="1:16" ht="45" customHeight="1" x14ac:dyDescent="0.45">
      <c r="A1269" s="14">
        <v>1254</v>
      </c>
      <c r="B1269" s="5" t="s">
        <v>79</v>
      </c>
      <c r="C1269" s="5" t="s">
        <v>80</v>
      </c>
      <c r="D1269" s="5" t="s">
        <v>3505</v>
      </c>
      <c r="E1269" s="5" t="s">
        <v>1009</v>
      </c>
      <c r="F1269" s="5" t="s">
        <v>1933</v>
      </c>
      <c r="G1269" s="12"/>
      <c r="H1269" s="12">
        <f>VLOOKUP(D1269,'[1]Раздел 1'!$D$13:$P$2328,5,0)</f>
        <v>1960</v>
      </c>
      <c r="I1269" s="12">
        <f>VLOOKUP(D1269,'[1]Раздел 1'!$D$13:$P$2328,6,0)</f>
        <v>792.35</v>
      </c>
      <c r="J1269" s="12" t="str">
        <f>VLOOKUP(D1269,'[1]Раздел 1'!$D$13:$P$2328,7,0)</f>
        <v>кирпич</v>
      </c>
      <c r="K1269" s="12">
        <f>VLOOKUP(D1269,'[1]Раздел 1'!$D$13:$P$2328,8,0)</f>
        <v>2</v>
      </c>
      <c r="L1269" s="12">
        <f>VLOOKUP(D1269,'[1]Раздел 1'!$D$13:$P$2328,9,0)</f>
        <v>2</v>
      </c>
      <c r="M1269" s="12">
        <f>VLOOKUP(D1269,'[1]Раздел 1'!$D$13:$P$2328,10,0)</f>
        <v>0</v>
      </c>
      <c r="N1269" s="12">
        <f>VLOOKUP(D1269,'[1]Раздел 1'!$D$13:$P$2328,11,0)</f>
        <v>0</v>
      </c>
      <c r="O1269" s="12">
        <f>VLOOKUP(D1269,'[1]Раздел 1'!$D$13:$P$2328,12,0)</f>
        <v>25</v>
      </c>
      <c r="P1269" s="12">
        <f>VLOOKUP(D1269,'[1]Раздел 1'!$D$13:$P$2328,13,0)</f>
        <v>41645000</v>
      </c>
    </row>
    <row r="1270" spans="1:16" ht="45" customHeight="1" x14ac:dyDescent="0.45">
      <c r="A1270" s="14">
        <v>1255</v>
      </c>
      <c r="B1270" s="5" t="s">
        <v>79</v>
      </c>
      <c r="C1270" s="5" t="s">
        <v>80</v>
      </c>
      <c r="D1270" s="5" t="s">
        <v>3506</v>
      </c>
      <c r="E1270" s="5" t="s">
        <v>1313</v>
      </c>
      <c r="F1270" s="5" t="s">
        <v>1933</v>
      </c>
      <c r="G1270" s="12"/>
      <c r="H1270" s="12">
        <f>VLOOKUP(D1270,'[1]Раздел 1'!$D$13:$P$2328,5,0)</f>
        <v>1912</v>
      </c>
      <c r="I1270" s="12">
        <f>VLOOKUP(D1270,'[1]Раздел 1'!$D$13:$P$2328,6,0)</f>
        <v>3526.2</v>
      </c>
      <c r="J1270" s="12" t="str">
        <f>VLOOKUP(D1270,'[1]Раздел 1'!$D$13:$P$2328,7,0)</f>
        <v>газобет.блоки</v>
      </c>
      <c r="K1270" s="12">
        <f>VLOOKUP(D1270,'[1]Раздел 1'!$D$13:$P$2328,8,0)</f>
        <v>3</v>
      </c>
      <c r="L1270" s="12">
        <f>VLOOKUP(D1270,'[1]Раздел 1'!$D$13:$P$2328,9,0)</f>
        <v>4</v>
      </c>
      <c r="M1270" s="12">
        <f>VLOOKUP(D1270,'[1]Раздел 1'!$D$13:$P$2328,10,0)</f>
        <v>0</v>
      </c>
      <c r="N1270" s="12">
        <f>VLOOKUP(D1270,'[1]Раздел 1'!$D$13:$P$2328,11,0)</f>
        <v>0</v>
      </c>
      <c r="O1270" s="12">
        <f>VLOOKUP(D1270,'[1]Раздел 1'!$D$13:$P$2328,12,0)</f>
        <v>174</v>
      </c>
      <c r="P1270" s="12">
        <f>VLOOKUP(D1270,'[1]Раздел 1'!$D$13:$P$2328,13,0)</f>
        <v>41645000</v>
      </c>
    </row>
    <row r="1271" spans="1:16" ht="45" customHeight="1" x14ac:dyDescent="0.45">
      <c r="A1271" s="14">
        <v>1256</v>
      </c>
      <c r="B1271" s="5" t="s">
        <v>6</v>
      </c>
      <c r="C1271" s="5" t="s">
        <v>91</v>
      </c>
      <c r="D1271" s="5" t="s">
        <v>3507</v>
      </c>
      <c r="E1271" s="5" t="s">
        <v>2340</v>
      </c>
      <c r="F1271" s="5" t="s">
        <v>1933</v>
      </c>
      <c r="G1271" s="12" t="s">
        <v>4199</v>
      </c>
      <c r="H1271" s="12">
        <v>1983</v>
      </c>
      <c r="I1271" s="12">
        <v>4313.8</v>
      </c>
      <c r="J1271" s="12" t="s">
        <v>1950</v>
      </c>
      <c r="K1271" s="12">
        <v>12</v>
      </c>
      <c r="L1271" s="12"/>
      <c r="M1271" s="12">
        <v>0</v>
      </c>
      <c r="N1271" s="12">
        <v>0</v>
      </c>
      <c r="O1271" s="12"/>
      <c r="P1271" s="12">
        <v>41648000</v>
      </c>
    </row>
    <row r="1272" spans="1:16" ht="45" customHeight="1" x14ac:dyDescent="0.45">
      <c r="A1272" s="14">
        <v>1257</v>
      </c>
      <c r="B1272" s="6" t="s">
        <v>6</v>
      </c>
      <c r="C1272" s="6" t="s">
        <v>91</v>
      </c>
      <c r="D1272" s="6" t="s">
        <v>2341</v>
      </c>
      <c r="E1272" s="6" t="s">
        <v>2342</v>
      </c>
      <c r="F1272" s="5" t="s">
        <v>1933</v>
      </c>
      <c r="G1272" s="12"/>
      <c r="H1272" s="12">
        <f>VLOOKUP(D1272,'[1]Раздел 1'!$D$13:$P$2328,5,0)</f>
        <v>1999</v>
      </c>
      <c r="I1272" s="12">
        <f>VLOOKUP(D1272,'[1]Раздел 1'!$D$13:$P$2328,6,0)</f>
        <v>14735.1</v>
      </c>
      <c r="J1272" s="12" t="s">
        <v>1950</v>
      </c>
      <c r="K1272" s="12">
        <f>VLOOKUP(D1272,'[1]Раздел 1'!$D$13:$P$2328,8,0)</f>
        <v>14</v>
      </c>
      <c r="L1272" s="12">
        <f>VLOOKUP(D1272,'[1]Раздел 1'!$D$13:$P$2328,9,0)</f>
        <v>0</v>
      </c>
      <c r="M1272" s="12">
        <v>0</v>
      </c>
      <c r="N1272" s="12">
        <v>0</v>
      </c>
      <c r="O1272" s="12">
        <f>VLOOKUP(D1272,'[1]Раздел 1'!$D$13:$P$2328,12,0)</f>
        <v>0</v>
      </c>
      <c r="P1272" s="12">
        <f>VLOOKUP(D1272,'[1]Раздел 1'!$D$13:$P$2328,13,0)</f>
        <v>41648000</v>
      </c>
    </row>
    <row r="1273" spans="1:16" ht="45" customHeight="1" x14ac:dyDescent="0.45">
      <c r="A1273" s="14">
        <v>1258</v>
      </c>
      <c r="B1273" s="5" t="s">
        <v>6</v>
      </c>
      <c r="C1273" s="5" t="s">
        <v>91</v>
      </c>
      <c r="D1273" s="6" t="s">
        <v>3508</v>
      </c>
      <c r="E1273" s="6" t="s">
        <v>192</v>
      </c>
      <c r="F1273" s="5" t="s">
        <v>1933</v>
      </c>
      <c r="G1273" s="12"/>
      <c r="H1273" s="12">
        <f>VLOOKUP(D1273,'[1]Раздел 1'!$D$13:$P$2328,5,0)</f>
        <v>1960</v>
      </c>
      <c r="I1273" s="12">
        <f>VLOOKUP(D1273,'[1]Раздел 1'!$D$13:$P$2328,6,0)</f>
        <v>610</v>
      </c>
      <c r="J1273" s="12" t="str">
        <f>VLOOKUP(D1273,'[1]Раздел 1'!$D$13:$P$2328,7,0)</f>
        <v>кирпич</v>
      </c>
      <c r="K1273" s="12">
        <f>VLOOKUP(D1273,'[1]Раздел 1'!$D$13:$P$2328,8,0)</f>
        <v>2</v>
      </c>
      <c r="L1273" s="12">
        <f>VLOOKUP(D1273,'[1]Раздел 1'!$D$13:$P$2328,9,0)</f>
        <v>3</v>
      </c>
      <c r="M1273" s="12">
        <f>VLOOKUP(D1273,'[1]Раздел 1'!$D$13:$P$2328,10,0)</f>
        <v>0</v>
      </c>
      <c r="N1273" s="12">
        <f>VLOOKUP(D1273,'[1]Раздел 1'!$D$13:$P$2328,11,0)</f>
        <v>0</v>
      </c>
      <c r="O1273" s="12">
        <f>VLOOKUP(D1273,'[1]Раздел 1'!$D$13:$P$2328,12,0)</f>
        <v>28</v>
      </c>
      <c r="P1273" s="12">
        <f>VLOOKUP(D1273,'[1]Раздел 1'!$D$13:$P$2328,13,0)</f>
        <v>41648000</v>
      </c>
    </row>
    <row r="1274" spans="1:16" ht="45" customHeight="1" x14ac:dyDescent="0.45">
      <c r="A1274" s="14">
        <v>1259</v>
      </c>
      <c r="B1274" s="5" t="s">
        <v>6</v>
      </c>
      <c r="C1274" s="5" t="s">
        <v>91</v>
      </c>
      <c r="D1274" s="6" t="s">
        <v>3509</v>
      </c>
      <c r="E1274" s="6" t="s">
        <v>289</v>
      </c>
      <c r="F1274" s="5" t="s">
        <v>1933</v>
      </c>
      <c r="G1274" s="12"/>
      <c r="H1274" s="12">
        <f>VLOOKUP(D1274,'[1]Раздел 1'!$D$13:$P$2328,5,0)</f>
        <v>1964</v>
      </c>
      <c r="I1274" s="12">
        <f>VLOOKUP(D1274,'[1]Раздел 1'!$D$13:$P$2328,6,0)</f>
        <v>808.3</v>
      </c>
      <c r="J1274" s="12" t="str">
        <f>VLOOKUP(D1274,'[1]Раздел 1'!$D$13:$P$2328,7,0)</f>
        <v>кирпич</v>
      </c>
      <c r="K1274" s="12">
        <f>VLOOKUP(D1274,'[1]Раздел 1'!$D$13:$P$2328,8,0)</f>
        <v>2</v>
      </c>
      <c r="L1274" s="12">
        <f>VLOOKUP(D1274,'[1]Раздел 1'!$D$13:$P$2328,9,0)</f>
        <v>2</v>
      </c>
      <c r="M1274" s="12">
        <f>VLOOKUP(D1274,'[1]Раздел 1'!$D$13:$P$2328,10,0)</f>
        <v>0</v>
      </c>
      <c r="N1274" s="12">
        <f>VLOOKUP(D1274,'[1]Раздел 1'!$D$13:$P$2328,11,0)</f>
        <v>0</v>
      </c>
      <c r="O1274" s="12">
        <f>VLOOKUP(D1274,'[1]Раздел 1'!$D$13:$P$2328,12,0)</f>
        <v>45</v>
      </c>
      <c r="P1274" s="12">
        <f>VLOOKUP(D1274,'[1]Раздел 1'!$D$13:$P$2328,13,0)</f>
        <v>41648000</v>
      </c>
    </row>
    <row r="1275" spans="1:16" ht="45" customHeight="1" x14ac:dyDescent="0.45">
      <c r="A1275" s="14">
        <v>1260</v>
      </c>
      <c r="B1275" s="5" t="s">
        <v>6</v>
      </c>
      <c r="C1275" s="5" t="s">
        <v>91</v>
      </c>
      <c r="D1275" s="5" t="s">
        <v>3510</v>
      </c>
      <c r="E1275" s="5" t="s">
        <v>914</v>
      </c>
      <c r="F1275" s="5" t="s">
        <v>1933</v>
      </c>
      <c r="G1275" s="12"/>
      <c r="H1275" s="12">
        <f>VLOOKUP(D1275,'[1]Раздел 1'!$D$13:$P$2328,5,0)</f>
        <v>1966</v>
      </c>
      <c r="I1275" s="12">
        <f>VLOOKUP(D1275,'[1]Раздел 1'!$D$13:$P$2328,6,0)</f>
        <v>1026</v>
      </c>
      <c r="J1275" s="12" t="str">
        <f>VLOOKUP(D1275,'[1]Раздел 1'!$D$13:$P$2328,7,0)</f>
        <v>кирпич</v>
      </c>
      <c r="K1275" s="12">
        <f>VLOOKUP(D1275,'[1]Раздел 1'!$D$13:$P$2328,8,0)</f>
        <v>2</v>
      </c>
      <c r="L1275" s="12">
        <f>VLOOKUP(D1275,'[1]Раздел 1'!$D$13:$P$2328,9,0)</f>
        <v>3</v>
      </c>
      <c r="M1275" s="12">
        <f>VLOOKUP(D1275,'[1]Раздел 1'!$D$13:$P$2328,10,0)</f>
        <v>0</v>
      </c>
      <c r="N1275" s="12">
        <f>VLOOKUP(D1275,'[1]Раздел 1'!$D$13:$P$2328,11,0)</f>
        <v>0</v>
      </c>
      <c r="O1275" s="12">
        <f>VLOOKUP(D1275,'[1]Раздел 1'!$D$13:$P$2328,12,0)</f>
        <v>26</v>
      </c>
      <c r="P1275" s="12">
        <f>VLOOKUP(D1275,'[1]Раздел 1'!$D$13:$P$2328,13,0)</f>
        <v>41648000</v>
      </c>
    </row>
    <row r="1276" spans="1:16" ht="45" customHeight="1" x14ac:dyDescent="0.45">
      <c r="A1276" s="14">
        <v>1261</v>
      </c>
      <c r="B1276" s="5" t="s">
        <v>6</v>
      </c>
      <c r="C1276" s="5" t="s">
        <v>91</v>
      </c>
      <c r="D1276" s="5" t="s">
        <v>3511</v>
      </c>
      <c r="E1276" s="5" t="s">
        <v>1593</v>
      </c>
      <c r="F1276" s="5" t="s">
        <v>1933</v>
      </c>
      <c r="G1276" s="12"/>
      <c r="H1276" s="12">
        <f>VLOOKUP(D1276,'[1]Раздел 1'!$D$13:$P$2328,5,0)</f>
        <v>1963</v>
      </c>
      <c r="I1276" s="12">
        <f>VLOOKUP(D1276,'[1]Раздел 1'!$D$13:$P$2328,6,0)</f>
        <v>473.1</v>
      </c>
      <c r="J1276" s="12" t="str">
        <f>VLOOKUP(D1276,'[1]Раздел 1'!$D$13:$P$2328,7,0)</f>
        <v>кирпич</v>
      </c>
      <c r="K1276" s="12">
        <f>VLOOKUP(D1276,'[1]Раздел 1'!$D$13:$P$2328,8,0)</f>
        <v>2</v>
      </c>
      <c r="L1276" s="12">
        <f>VLOOKUP(D1276,'[1]Раздел 1'!$D$13:$P$2328,9,0)</f>
        <v>1</v>
      </c>
      <c r="M1276" s="12">
        <f>VLOOKUP(D1276,'[1]Раздел 1'!$D$13:$P$2328,10,0)</f>
        <v>0</v>
      </c>
      <c r="N1276" s="12">
        <f>VLOOKUP(D1276,'[1]Раздел 1'!$D$13:$P$2328,11,0)</f>
        <v>0</v>
      </c>
      <c r="O1276" s="12">
        <f>VLOOKUP(D1276,'[1]Раздел 1'!$D$13:$P$2328,12,0)</f>
        <v>32</v>
      </c>
      <c r="P1276" s="12">
        <f>VLOOKUP(D1276,'[1]Раздел 1'!$D$13:$P$2328,13,0)</f>
        <v>41648000</v>
      </c>
    </row>
    <row r="1277" spans="1:16" ht="45" customHeight="1" x14ac:dyDescent="0.45">
      <c r="A1277" s="14">
        <v>1262</v>
      </c>
      <c r="B1277" s="5" t="s">
        <v>6</v>
      </c>
      <c r="C1277" s="5" t="s">
        <v>91</v>
      </c>
      <c r="D1277" s="5" t="s">
        <v>3512</v>
      </c>
      <c r="E1277" s="5" t="s">
        <v>505</v>
      </c>
      <c r="F1277" s="5" t="s">
        <v>1933</v>
      </c>
      <c r="G1277" s="12"/>
      <c r="H1277" s="12">
        <f>VLOOKUP(D1277,'[1]Раздел 1'!$D$13:$P$2328,5,0)</f>
        <v>1963</v>
      </c>
      <c r="I1277" s="12">
        <f>VLOOKUP(D1277,'[1]Раздел 1'!$D$13:$P$2328,6,0)</f>
        <v>682</v>
      </c>
      <c r="J1277" s="12" t="str">
        <f>VLOOKUP(D1277,'[1]Раздел 1'!$D$13:$P$2328,7,0)</f>
        <v>кирпич</v>
      </c>
      <c r="K1277" s="12">
        <f>VLOOKUP(D1277,'[1]Раздел 1'!$D$13:$P$2328,8,0)</f>
        <v>2</v>
      </c>
      <c r="L1277" s="12">
        <f>VLOOKUP(D1277,'[1]Раздел 1'!$D$13:$P$2328,9,0)</f>
        <v>2</v>
      </c>
      <c r="M1277" s="12">
        <f>VLOOKUP(D1277,'[1]Раздел 1'!$D$13:$P$2328,10,0)</f>
        <v>0</v>
      </c>
      <c r="N1277" s="12">
        <f>VLOOKUP(D1277,'[1]Раздел 1'!$D$13:$P$2328,11,0)</f>
        <v>0</v>
      </c>
      <c r="O1277" s="12">
        <f>VLOOKUP(D1277,'[1]Раздел 1'!$D$13:$P$2328,12,0)</f>
        <v>24</v>
      </c>
      <c r="P1277" s="12">
        <f>VLOOKUP(D1277,'[1]Раздел 1'!$D$13:$P$2328,13,0)</f>
        <v>41648000</v>
      </c>
    </row>
    <row r="1278" spans="1:16" ht="45" customHeight="1" x14ac:dyDescent="0.45">
      <c r="A1278" s="14">
        <v>1263</v>
      </c>
      <c r="B1278" s="5" t="s">
        <v>6</v>
      </c>
      <c r="C1278" s="5" t="s">
        <v>91</v>
      </c>
      <c r="D1278" s="5" t="s">
        <v>3513</v>
      </c>
      <c r="E1278" s="5" t="s">
        <v>143</v>
      </c>
      <c r="F1278" s="5" t="s">
        <v>1933</v>
      </c>
      <c r="G1278" s="12"/>
      <c r="H1278" s="12">
        <f>VLOOKUP(D1278,'[1]Раздел 1'!$D$13:$P$2328,5,0)</f>
        <v>1960</v>
      </c>
      <c r="I1278" s="12">
        <f>VLOOKUP(D1278,'[1]Раздел 1'!$D$13:$P$2328,6,0)</f>
        <v>501</v>
      </c>
      <c r="J1278" s="12" t="str">
        <f>VLOOKUP(D1278,'[1]Раздел 1'!$D$13:$P$2328,7,0)</f>
        <v>кирпич</v>
      </c>
      <c r="K1278" s="12">
        <f>VLOOKUP(D1278,'[1]Раздел 1'!$D$13:$P$2328,8,0)</f>
        <v>2</v>
      </c>
      <c r="L1278" s="12">
        <f>VLOOKUP(D1278,'[1]Раздел 1'!$D$13:$P$2328,9,0)</f>
        <v>2</v>
      </c>
      <c r="M1278" s="12">
        <f>VLOOKUP(D1278,'[1]Раздел 1'!$D$13:$P$2328,10,0)</f>
        <v>0</v>
      </c>
      <c r="N1278" s="12">
        <f>VLOOKUP(D1278,'[1]Раздел 1'!$D$13:$P$2328,11,0)</f>
        <v>0</v>
      </c>
      <c r="O1278" s="12">
        <f>VLOOKUP(D1278,'[1]Раздел 1'!$D$13:$P$2328,12,0)</f>
        <v>26</v>
      </c>
      <c r="P1278" s="12">
        <f>VLOOKUP(D1278,'[1]Раздел 1'!$D$13:$P$2328,13,0)</f>
        <v>41648000</v>
      </c>
    </row>
    <row r="1279" spans="1:16" ht="45" customHeight="1" x14ac:dyDescent="0.45">
      <c r="A1279" s="14">
        <v>1264</v>
      </c>
      <c r="B1279" s="5" t="s">
        <v>6</v>
      </c>
      <c r="C1279" s="5" t="s">
        <v>91</v>
      </c>
      <c r="D1279" s="5" t="s">
        <v>3514</v>
      </c>
      <c r="E1279" s="5" t="s">
        <v>92</v>
      </c>
      <c r="F1279" s="5" t="s">
        <v>1933</v>
      </c>
      <c r="G1279" s="12"/>
      <c r="H1279" s="12">
        <f>VLOOKUP(D1279,'[1]Раздел 1'!$D$13:$P$2328,5,0)</f>
        <v>1963</v>
      </c>
      <c r="I1279" s="12">
        <f>VLOOKUP(D1279,'[1]Раздел 1'!$D$13:$P$2328,6,0)</f>
        <v>679</v>
      </c>
      <c r="J1279" s="12" t="str">
        <f>VLOOKUP(D1279,'[1]Раздел 1'!$D$13:$P$2328,7,0)</f>
        <v>кирпич</v>
      </c>
      <c r="K1279" s="12">
        <f>VLOOKUP(D1279,'[1]Раздел 1'!$D$13:$P$2328,8,0)</f>
        <v>2</v>
      </c>
      <c r="L1279" s="12">
        <f>VLOOKUP(D1279,'[1]Раздел 1'!$D$13:$P$2328,9,0)</f>
        <v>2</v>
      </c>
      <c r="M1279" s="12">
        <f>VLOOKUP(D1279,'[1]Раздел 1'!$D$13:$P$2328,10,0)</f>
        <v>0</v>
      </c>
      <c r="N1279" s="12">
        <f>VLOOKUP(D1279,'[1]Раздел 1'!$D$13:$P$2328,11,0)</f>
        <v>0</v>
      </c>
      <c r="O1279" s="12">
        <f>VLOOKUP(D1279,'[1]Раздел 1'!$D$13:$P$2328,12,0)</f>
        <v>28</v>
      </c>
      <c r="P1279" s="12">
        <f>VLOOKUP(D1279,'[1]Раздел 1'!$D$13:$P$2328,13,0)</f>
        <v>41648000</v>
      </c>
    </row>
    <row r="1280" spans="1:16" ht="45" customHeight="1" x14ac:dyDescent="0.45">
      <c r="A1280" s="14">
        <v>1265</v>
      </c>
      <c r="B1280" s="5" t="s">
        <v>6</v>
      </c>
      <c r="C1280" s="5" t="s">
        <v>91</v>
      </c>
      <c r="D1280" s="6" t="s">
        <v>3515</v>
      </c>
      <c r="E1280" s="6" t="s">
        <v>579</v>
      </c>
      <c r="F1280" s="5" t="s">
        <v>1933</v>
      </c>
      <c r="G1280" s="12"/>
      <c r="H1280" s="12">
        <f>VLOOKUP(D1280,'[1]Раздел 1'!$D$13:$P$2328,5,0)</f>
        <v>1959</v>
      </c>
      <c r="I1280" s="12">
        <f>VLOOKUP(D1280,'[1]Раздел 1'!$D$13:$P$2328,6,0)</f>
        <v>369</v>
      </c>
      <c r="J1280" s="12" t="str">
        <f>VLOOKUP(D1280,'[1]Раздел 1'!$D$13:$P$2328,7,0)</f>
        <v>кирпич</v>
      </c>
      <c r="K1280" s="12">
        <f>VLOOKUP(D1280,'[1]Раздел 1'!$D$13:$P$2328,8,0)</f>
        <v>2</v>
      </c>
      <c r="L1280" s="12">
        <f>VLOOKUP(D1280,'[1]Раздел 1'!$D$13:$P$2328,9,0)</f>
        <v>1</v>
      </c>
      <c r="M1280" s="12">
        <f>VLOOKUP(D1280,'[1]Раздел 1'!$D$13:$P$2328,10,0)</f>
        <v>0</v>
      </c>
      <c r="N1280" s="12">
        <f>VLOOKUP(D1280,'[1]Раздел 1'!$D$13:$P$2328,11,0)</f>
        <v>0</v>
      </c>
      <c r="O1280" s="12">
        <f>VLOOKUP(D1280,'[1]Раздел 1'!$D$13:$P$2328,12,0)</f>
        <v>19</v>
      </c>
      <c r="P1280" s="12">
        <f>VLOOKUP(D1280,'[1]Раздел 1'!$D$13:$P$2328,13,0)</f>
        <v>41648000</v>
      </c>
    </row>
    <row r="1281" spans="1:16" ht="45" customHeight="1" x14ac:dyDescent="0.45">
      <c r="A1281" s="14">
        <v>1266</v>
      </c>
      <c r="B1281" s="5" t="s">
        <v>6</v>
      </c>
      <c r="C1281" s="5" t="s">
        <v>91</v>
      </c>
      <c r="D1281" s="5" t="s">
        <v>3516</v>
      </c>
      <c r="E1281" s="5" t="s">
        <v>1237</v>
      </c>
      <c r="F1281" s="5" t="s">
        <v>1933</v>
      </c>
      <c r="G1281" s="12"/>
      <c r="H1281" s="12">
        <f>VLOOKUP(D1281,'[1]Раздел 1'!$D$13:$P$2328,5,0)</f>
        <v>1965</v>
      </c>
      <c r="I1281" s="12">
        <f>VLOOKUP(D1281,'[1]Раздел 1'!$D$13:$P$2328,6,0)</f>
        <v>880</v>
      </c>
      <c r="J1281" s="12" t="str">
        <f>VLOOKUP(D1281,'[1]Раздел 1'!$D$13:$P$2328,7,0)</f>
        <v>кирпич</v>
      </c>
      <c r="K1281" s="12">
        <f>VLOOKUP(D1281,'[1]Раздел 1'!$D$13:$P$2328,8,0)</f>
        <v>2</v>
      </c>
      <c r="L1281" s="12">
        <f>VLOOKUP(D1281,'[1]Раздел 1'!$D$13:$P$2328,9,0)</f>
        <v>2</v>
      </c>
      <c r="M1281" s="12">
        <f>VLOOKUP(D1281,'[1]Раздел 1'!$D$13:$P$2328,10,0)</f>
        <v>0</v>
      </c>
      <c r="N1281" s="12">
        <f>VLOOKUP(D1281,'[1]Раздел 1'!$D$13:$P$2328,11,0)</f>
        <v>0</v>
      </c>
      <c r="O1281" s="12">
        <f>VLOOKUP(D1281,'[1]Раздел 1'!$D$13:$P$2328,12,0)</f>
        <v>18</v>
      </c>
      <c r="P1281" s="12">
        <f>VLOOKUP(D1281,'[1]Раздел 1'!$D$13:$P$2328,13,0)</f>
        <v>41648000</v>
      </c>
    </row>
    <row r="1282" spans="1:16" ht="45" customHeight="1" x14ac:dyDescent="0.45">
      <c r="A1282" s="14">
        <v>1267</v>
      </c>
      <c r="B1282" s="5" t="s">
        <v>6</v>
      </c>
      <c r="C1282" s="5" t="s">
        <v>91</v>
      </c>
      <c r="D1282" s="5" t="s">
        <v>3517</v>
      </c>
      <c r="E1282" s="5" t="s">
        <v>451</v>
      </c>
      <c r="F1282" s="5" t="s">
        <v>1933</v>
      </c>
      <c r="G1282" s="12" t="s">
        <v>4199</v>
      </c>
      <c r="H1282" s="12">
        <v>1978</v>
      </c>
      <c r="I1282" s="12">
        <v>3920.7</v>
      </c>
      <c r="J1282" s="12" t="s">
        <v>1950</v>
      </c>
      <c r="K1282" s="12" t="s">
        <v>1984</v>
      </c>
      <c r="L1282" s="12"/>
      <c r="M1282" s="12">
        <v>0</v>
      </c>
      <c r="N1282" s="12">
        <v>0</v>
      </c>
      <c r="O1282" s="12"/>
      <c r="P1282" s="12">
        <v>41648000</v>
      </c>
    </row>
    <row r="1283" spans="1:16" ht="45" customHeight="1" x14ac:dyDescent="0.45">
      <c r="A1283" s="14">
        <v>1268</v>
      </c>
      <c r="B1283" s="5" t="s">
        <v>6</v>
      </c>
      <c r="C1283" s="5" t="s">
        <v>91</v>
      </c>
      <c r="D1283" s="5" t="s">
        <v>3518</v>
      </c>
      <c r="E1283" s="5" t="s">
        <v>226</v>
      </c>
      <c r="F1283" s="5" t="s">
        <v>1933</v>
      </c>
      <c r="G1283" s="12"/>
      <c r="H1283" s="12">
        <f>VLOOKUP(D1283,'[1]Раздел 1'!$D$13:$P$2328,5,0)</f>
        <v>1982</v>
      </c>
      <c r="I1283" s="12">
        <f>VLOOKUP(D1283,'[1]Раздел 1'!$D$13:$P$2328,6,0)</f>
        <v>1547.5</v>
      </c>
      <c r="J1283" s="12" t="str">
        <f>VLOOKUP(D1283,'[1]Раздел 1'!$D$13:$P$2328,7,0)</f>
        <v>кирпич</v>
      </c>
      <c r="K1283" s="12">
        <f>VLOOKUP(D1283,'[1]Раздел 1'!$D$13:$P$2328,8,0)</f>
        <v>9</v>
      </c>
      <c r="L1283" s="12">
        <f>VLOOKUP(D1283,'[1]Раздел 1'!$D$13:$P$2328,9,0)</f>
        <v>1</v>
      </c>
      <c r="M1283" s="12">
        <f>VLOOKUP(D1283,'[1]Раздел 1'!$D$13:$P$2328,10,0)</f>
        <v>1</v>
      </c>
      <c r="N1283" s="12">
        <f>VLOOKUP(D1283,'[1]Раздел 1'!$D$13:$P$2328,11,0)</f>
        <v>0</v>
      </c>
      <c r="O1283" s="12">
        <f>VLOOKUP(D1283,'[1]Раздел 1'!$D$13:$P$2328,12,0)</f>
        <v>77</v>
      </c>
      <c r="P1283" s="12">
        <f>VLOOKUP(D1283,'[1]Раздел 1'!$D$13:$P$2328,13,0)</f>
        <v>41648000</v>
      </c>
    </row>
    <row r="1284" spans="1:16" ht="45" customHeight="1" x14ac:dyDescent="0.45">
      <c r="A1284" s="14">
        <v>1269</v>
      </c>
      <c r="B1284" s="5" t="s">
        <v>6</v>
      </c>
      <c r="C1284" s="5" t="s">
        <v>91</v>
      </c>
      <c r="D1284" s="6" t="s">
        <v>3519</v>
      </c>
      <c r="E1284" s="6" t="s">
        <v>210</v>
      </c>
      <c r="F1284" s="5" t="s">
        <v>1933</v>
      </c>
      <c r="G1284" s="12"/>
      <c r="H1284" s="12">
        <f>VLOOKUP(D1284,'[1]Раздел 1'!$D$13:$P$2328,5,0)</f>
        <v>1993</v>
      </c>
      <c r="I1284" s="12">
        <f>VLOOKUP(D1284,'[1]Раздел 1'!$D$13:$P$2328,6,0)</f>
        <v>4102</v>
      </c>
      <c r="J1284" s="12" t="str">
        <f>VLOOKUP(D1284,'[1]Раздел 1'!$D$13:$P$2328,7,0)</f>
        <v>блочный</v>
      </c>
      <c r="K1284" s="12">
        <f>VLOOKUP(D1284,'[1]Раздел 1'!$D$13:$P$2328,8,0)</f>
        <v>9</v>
      </c>
      <c r="L1284" s="12">
        <f>VLOOKUP(D1284,'[1]Раздел 1'!$D$13:$P$2328,9,0)</f>
        <v>2</v>
      </c>
      <c r="M1284" s="12">
        <f>VLOOKUP(D1284,'[1]Раздел 1'!$D$13:$P$2328,10,0)</f>
        <v>2</v>
      </c>
      <c r="N1284" s="12">
        <f>VLOOKUP(D1284,'[1]Раздел 1'!$D$13:$P$2328,11,0)</f>
        <v>0</v>
      </c>
      <c r="O1284" s="12">
        <f>VLOOKUP(D1284,'[1]Раздел 1'!$D$13:$P$2328,12,0)</f>
        <v>151</v>
      </c>
      <c r="P1284" s="12">
        <f>VLOOKUP(D1284,'[1]Раздел 1'!$D$13:$P$2328,13,0)</f>
        <v>41648000</v>
      </c>
    </row>
    <row r="1285" spans="1:16" ht="45" customHeight="1" x14ac:dyDescent="0.45">
      <c r="A1285" s="14">
        <v>1270</v>
      </c>
      <c r="B1285" s="5" t="s">
        <v>6</v>
      </c>
      <c r="C1285" s="5" t="s">
        <v>91</v>
      </c>
      <c r="D1285" s="5" t="s">
        <v>3520</v>
      </c>
      <c r="E1285" s="5" t="s">
        <v>1927</v>
      </c>
      <c r="F1285" s="5" t="s">
        <v>1948</v>
      </c>
      <c r="G1285" s="12"/>
      <c r="H1285" s="12">
        <f>VLOOKUP(D1285,'[1]Раздел 1'!$D$13:$P$2328,5,0)</f>
        <v>1990</v>
      </c>
      <c r="I1285" s="12">
        <f>VLOOKUP(D1285,'[1]Раздел 1'!$D$13:$P$2328,6,0)</f>
        <v>7226.1</v>
      </c>
      <c r="J1285" s="12" t="str">
        <f>VLOOKUP(D1285,'[1]Раздел 1'!$D$13:$P$2328,7,0)</f>
        <v>панели</v>
      </c>
      <c r="K1285" s="12">
        <f>VLOOKUP(D1285,'[1]Раздел 1'!$D$13:$P$2328,8,0)</f>
        <v>5</v>
      </c>
      <c r="L1285" s="12">
        <f>VLOOKUP(D1285,'[1]Раздел 1'!$D$13:$P$2328,9,0)</f>
        <v>8</v>
      </c>
      <c r="M1285" s="12">
        <f>VLOOKUP(D1285,'[1]Раздел 1'!$D$13:$P$2328,10,0)</f>
        <v>0</v>
      </c>
      <c r="N1285" s="12">
        <f>VLOOKUP(D1285,'[1]Раздел 1'!$D$13:$P$2328,11,0)</f>
        <v>0</v>
      </c>
      <c r="O1285" s="12">
        <f>VLOOKUP(D1285,'[1]Раздел 1'!$D$13:$P$2328,12,0)</f>
        <v>293</v>
      </c>
      <c r="P1285" s="12">
        <f>VLOOKUP(D1285,'[1]Раздел 1'!$D$13:$P$2328,13,0)</f>
        <v>41648000</v>
      </c>
    </row>
    <row r="1286" spans="1:16" ht="45" customHeight="1" x14ac:dyDescent="0.45">
      <c r="A1286" s="14">
        <v>1271</v>
      </c>
      <c r="B1286" s="5" t="s">
        <v>6</v>
      </c>
      <c r="C1286" s="5" t="s">
        <v>91</v>
      </c>
      <c r="D1286" s="5" t="s">
        <v>3521</v>
      </c>
      <c r="E1286" s="5" t="s">
        <v>1006</v>
      </c>
      <c r="F1286" s="5" t="s">
        <v>1933</v>
      </c>
      <c r="G1286" s="12"/>
      <c r="H1286" s="12">
        <f>VLOOKUP(D1286,'[1]Раздел 1'!$D$13:$P$2328,5,0)</f>
        <v>1963</v>
      </c>
      <c r="I1286" s="12">
        <f>VLOOKUP(D1286,'[1]Раздел 1'!$D$13:$P$2328,6,0)</f>
        <v>545.97</v>
      </c>
      <c r="J1286" s="12" t="str">
        <f>VLOOKUP(D1286,'[1]Раздел 1'!$D$13:$P$2328,7,0)</f>
        <v>кирпич</v>
      </c>
      <c r="K1286" s="12">
        <f>VLOOKUP(D1286,'[1]Раздел 1'!$D$13:$P$2328,8,0)</f>
        <v>2</v>
      </c>
      <c r="L1286" s="12">
        <f>VLOOKUP(D1286,'[1]Раздел 1'!$D$13:$P$2328,9,0)</f>
        <v>2</v>
      </c>
      <c r="M1286" s="12">
        <f>VLOOKUP(D1286,'[1]Раздел 1'!$D$13:$P$2328,10,0)</f>
        <v>0</v>
      </c>
      <c r="N1286" s="12">
        <f>VLOOKUP(D1286,'[1]Раздел 1'!$D$13:$P$2328,11,0)</f>
        <v>0</v>
      </c>
      <c r="O1286" s="12">
        <f>VLOOKUP(D1286,'[1]Раздел 1'!$D$13:$P$2328,12,0)</f>
        <v>40</v>
      </c>
      <c r="P1286" s="12">
        <f>VLOOKUP(D1286,'[1]Раздел 1'!$D$13:$P$2328,13,0)</f>
        <v>41648000</v>
      </c>
    </row>
    <row r="1287" spans="1:16" ht="45" customHeight="1" x14ac:dyDescent="0.45">
      <c r="A1287" s="14">
        <v>1272</v>
      </c>
      <c r="B1287" s="5" t="s">
        <v>85</v>
      </c>
      <c r="C1287" s="5" t="s">
        <v>173</v>
      </c>
      <c r="D1287" s="5" t="s">
        <v>3522</v>
      </c>
      <c r="E1287" s="5" t="s">
        <v>1977</v>
      </c>
      <c r="F1287" s="5" t="s">
        <v>1948</v>
      </c>
      <c r="G1287" s="12" t="s">
        <v>4199</v>
      </c>
      <c r="H1287" s="12">
        <v>1976</v>
      </c>
      <c r="I1287" s="12">
        <v>5981.1</v>
      </c>
      <c r="J1287" s="12" t="s">
        <v>1950</v>
      </c>
      <c r="K1287" s="12">
        <v>5</v>
      </c>
      <c r="L1287" s="12"/>
      <c r="M1287" s="12">
        <v>0</v>
      </c>
      <c r="N1287" s="12">
        <v>0</v>
      </c>
      <c r="O1287" s="12"/>
      <c r="P1287" s="12">
        <v>41625000</v>
      </c>
    </row>
    <row r="1288" spans="1:16" ht="45" customHeight="1" x14ac:dyDescent="0.45">
      <c r="A1288" s="14">
        <v>1273</v>
      </c>
      <c r="B1288" s="5" t="s">
        <v>85</v>
      </c>
      <c r="C1288" s="5" t="s">
        <v>173</v>
      </c>
      <c r="D1288" s="5" t="s">
        <v>3523</v>
      </c>
      <c r="E1288" s="5" t="s">
        <v>349</v>
      </c>
      <c r="F1288" s="5" t="s">
        <v>1933</v>
      </c>
      <c r="G1288" s="12"/>
      <c r="H1288" s="12">
        <f>VLOOKUP(D1288,'[1]Раздел 1'!$D$13:$P$2328,5,0)</f>
        <v>1960</v>
      </c>
      <c r="I1288" s="12">
        <f>VLOOKUP(D1288,'[1]Раздел 1'!$D$13:$P$2328,6,0)</f>
        <v>314.5</v>
      </c>
      <c r="J1288" s="12" t="str">
        <f>VLOOKUP(D1288,'[1]Раздел 1'!$D$13:$P$2328,7,0)</f>
        <v>кирпич</v>
      </c>
      <c r="K1288" s="12">
        <f>VLOOKUP(D1288,'[1]Раздел 1'!$D$13:$P$2328,8,0)</f>
        <v>2</v>
      </c>
      <c r="L1288" s="12">
        <f>VLOOKUP(D1288,'[1]Раздел 1'!$D$13:$P$2328,9,0)</f>
        <v>1</v>
      </c>
      <c r="M1288" s="12">
        <f>VLOOKUP(D1288,'[1]Раздел 1'!$D$13:$P$2328,10,0)</f>
        <v>0</v>
      </c>
      <c r="N1288" s="12">
        <f>VLOOKUP(D1288,'[1]Раздел 1'!$D$13:$P$2328,11,0)</f>
        <v>0</v>
      </c>
      <c r="O1288" s="12">
        <f>VLOOKUP(D1288,'[1]Раздел 1'!$D$13:$P$2328,12,0)</f>
        <v>8</v>
      </c>
      <c r="P1288" s="12">
        <f>VLOOKUP(D1288,'[1]Раздел 1'!$D$13:$P$2328,13,0)</f>
        <v>41625000</v>
      </c>
    </row>
    <row r="1289" spans="1:16" ht="45" customHeight="1" x14ac:dyDescent="0.45">
      <c r="A1289" s="14">
        <v>1274</v>
      </c>
      <c r="B1289" s="5" t="s">
        <v>85</v>
      </c>
      <c r="C1289" s="5" t="s">
        <v>173</v>
      </c>
      <c r="D1289" s="5" t="s">
        <v>3524</v>
      </c>
      <c r="E1289" s="5" t="s">
        <v>1776</v>
      </c>
      <c r="F1289" s="5" t="s">
        <v>1933</v>
      </c>
      <c r="G1289" s="12"/>
      <c r="H1289" s="12">
        <f>VLOOKUP(D1289,'[1]Раздел 1'!$D$13:$P$2328,5,0)</f>
        <v>1959</v>
      </c>
      <c r="I1289" s="12">
        <f>VLOOKUP(D1289,'[1]Раздел 1'!$D$13:$P$2328,6,0)</f>
        <v>1960.26</v>
      </c>
      <c r="J1289" s="12" t="str">
        <f>VLOOKUP(D1289,'[1]Раздел 1'!$D$13:$P$2328,7,0)</f>
        <v>кирпич</v>
      </c>
      <c r="K1289" s="12">
        <f>VLOOKUP(D1289,'[1]Раздел 1'!$D$13:$P$2328,8,0)</f>
        <v>3</v>
      </c>
      <c r="L1289" s="12">
        <f>VLOOKUP(D1289,'[1]Раздел 1'!$D$13:$P$2328,9,0)</f>
        <v>4</v>
      </c>
      <c r="M1289" s="12">
        <f>VLOOKUP(D1289,'[1]Раздел 1'!$D$13:$P$2328,10,0)</f>
        <v>0</v>
      </c>
      <c r="N1289" s="12">
        <f>VLOOKUP(D1289,'[1]Раздел 1'!$D$13:$P$2328,11,0)</f>
        <v>0</v>
      </c>
      <c r="O1289" s="12">
        <f>VLOOKUP(D1289,'[1]Раздел 1'!$D$13:$P$2328,12,0)</f>
        <v>65</v>
      </c>
      <c r="P1289" s="12">
        <f>VLOOKUP(D1289,'[1]Раздел 1'!$D$13:$P$2328,13,0)</f>
        <v>41625000</v>
      </c>
    </row>
    <row r="1290" spans="1:16" ht="45" customHeight="1" x14ac:dyDescent="0.45">
      <c r="A1290" s="14">
        <v>1275</v>
      </c>
      <c r="B1290" s="5" t="s">
        <v>85</v>
      </c>
      <c r="C1290" s="5" t="s">
        <v>173</v>
      </c>
      <c r="D1290" s="5" t="s">
        <v>3525</v>
      </c>
      <c r="E1290" s="5" t="s">
        <v>1777</v>
      </c>
      <c r="F1290" s="5" t="s">
        <v>1933</v>
      </c>
      <c r="G1290" s="12"/>
      <c r="H1290" s="12">
        <f>VLOOKUP(D1290,'[1]Раздел 1'!$D$13:$P$2328,5,0)</f>
        <v>1917</v>
      </c>
      <c r="I1290" s="12">
        <f>VLOOKUP(D1290,'[1]Раздел 1'!$D$13:$P$2328,6,0)</f>
        <v>309.7</v>
      </c>
      <c r="J1290" s="12" t="str">
        <f>VLOOKUP(D1290,'[1]Раздел 1'!$D$13:$P$2328,7,0)</f>
        <v>кирпич</v>
      </c>
      <c r="K1290" s="12">
        <f>VLOOKUP(D1290,'[1]Раздел 1'!$D$13:$P$2328,8,0)</f>
        <v>3</v>
      </c>
      <c r="L1290" s="12">
        <f>VLOOKUP(D1290,'[1]Раздел 1'!$D$13:$P$2328,9,0)</f>
        <v>1</v>
      </c>
      <c r="M1290" s="12">
        <f>VLOOKUP(D1290,'[1]Раздел 1'!$D$13:$P$2328,10,0)</f>
        <v>0</v>
      </c>
      <c r="N1290" s="12">
        <f>VLOOKUP(D1290,'[1]Раздел 1'!$D$13:$P$2328,11,0)</f>
        <v>0</v>
      </c>
      <c r="O1290" s="12">
        <f>VLOOKUP(D1290,'[1]Раздел 1'!$D$13:$P$2328,12,0)</f>
        <v>10</v>
      </c>
      <c r="P1290" s="12">
        <f>VLOOKUP(D1290,'[1]Раздел 1'!$D$13:$P$2328,13,0)</f>
        <v>41625000</v>
      </c>
    </row>
    <row r="1291" spans="1:16" ht="45" customHeight="1" x14ac:dyDescent="0.45">
      <c r="A1291" s="14">
        <v>1276</v>
      </c>
      <c r="B1291" s="5" t="s">
        <v>85</v>
      </c>
      <c r="C1291" s="5" t="s">
        <v>173</v>
      </c>
      <c r="D1291" s="5" t="s">
        <v>3526</v>
      </c>
      <c r="E1291" s="5" t="s">
        <v>1607</v>
      </c>
      <c r="F1291" s="5" t="s">
        <v>1933</v>
      </c>
      <c r="G1291" s="12"/>
      <c r="H1291" s="12">
        <f>VLOOKUP(D1291,'[1]Раздел 1'!$D$13:$P$2328,5,0)</f>
        <v>1983</v>
      </c>
      <c r="I1291" s="12">
        <f>VLOOKUP(D1291,'[1]Раздел 1'!$D$13:$P$2328,6,0)</f>
        <v>4808.8</v>
      </c>
      <c r="J1291" s="12" t="str">
        <f>VLOOKUP(D1291,'[1]Раздел 1'!$D$13:$P$2328,7,0)</f>
        <v>кирпич</v>
      </c>
      <c r="K1291" s="12">
        <f>VLOOKUP(D1291,'[1]Раздел 1'!$D$13:$P$2328,8,0)</f>
        <v>5</v>
      </c>
      <c r="L1291" s="12">
        <f>VLOOKUP(D1291,'[1]Раздел 1'!$D$13:$P$2328,9,0)</f>
        <v>2</v>
      </c>
      <c r="M1291" s="12">
        <f>VLOOKUP(D1291,'[1]Раздел 1'!$D$13:$P$2328,10,0)</f>
        <v>0</v>
      </c>
      <c r="N1291" s="12">
        <f>VLOOKUP(D1291,'[1]Раздел 1'!$D$13:$P$2328,11,0)</f>
        <v>0</v>
      </c>
      <c r="O1291" s="12">
        <f>VLOOKUP(D1291,'[1]Раздел 1'!$D$13:$P$2328,12,0)</f>
        <v>154</v>
      </c>
      <c r="P1291" s="12">
        <f>VLOOKUP(D1291,'[1]Раздел 1'!$D$13:$P$2328,13,0)</f>
        <v>41625000</v>
      </c>
    </row>
    <row r="1292" spans="1:16" ht="45" customHeight="1" x14ac:dyDescent="0.45">
      <c r="A1292" s="14">
        <v>1277</v>
      </c>
      <c r="B1292" s="5" t="s">
        <v>85</v>
      </c>
      <c r="C1292" s="5" t="s">
        <v>173</v>
      </c>
      <c r="D1292" s="5" t="s">
        <v>3527</v>
      </c>
      <c r="E1292" s="5" t="s">
        <v>1214</v>
      </c>
      <c r="F1292" s="5" t="s">
        <v>1933</v>
      </c>
      <c r="G1292" s="12"/>
      <c r="H1292" s="12">
        <f>VLOOKUP(D1292,'[1]Раздел 1'!$D$13:$P$2328,5,0)</f>
        <v>1950</v>
      </c>
      <c r="I1292" s="12">
        <f>VLOOKUP(D1292,'[1]Раздел 1'!$D$13:$P$2328,6,0)</f>
        <v>695.76</v>
      </c>
      <c r="J1292" s="12" t="str">
        <f>VLOOKUP(D1292,'[1]Раздел 1'!$D$13:$P$2328,7,0)</f>
        <v>кирпич</v>
      </c>
      <c r="K1292" s="12">
        <f>VLOOKUP(D1292,'[1]Раздел 1'!$D$13:$P$2328,8,0)</f>
        <v>2</v>
      </c>
      <c r="L1292" s="12">
        <f>VLOOKUP(D1292,'[1]Раздел 1'!$D$13:$P$2328,9,0)</f>
        <v>2</v>
      </c>
      <c r="M1292" s="12">
        <f>VLOOKUP(D1292,'[1]Раздел 1'!$D$13:$P$2328,10,0)</f>
        <v>0</v>
      </c>
      <c r="N1292" s="12">
        <f>VLOOKUP(D1292,'[1]Раздел 1'!$D$13:$P$2328,11,0)</f>
        <v>0</v>
      </c>
      <c r="O1292" s="12">
        <f>VLOOKUP(D1292,'[1]Раздел 1'!$D$13:$P$2328,12,0)</f>
        <v>28</v>
      </c>
      <c r="P1292" s="12">
        <f>VLOOKUP(D1292,'[1]Раздел 1'!$D$13:$P$2328,13,0)</f>
        <v>41625000</v>
      </c>
    </row>
    <row r="1293" spans="1:16" ht="45" customHeight="1" x14ac:dyDescent="0.45">
      <c r="A1293" s="14">
        <v>1278</v>
      </c>
      <c r="B1293" s="5" t="s">
        <v>85</v>
      </c>
      <c r="C1293" s="5" t="s">
        <v>173</v>
      </c>
      <c r="D1293" s="5" t="s">
        <v>3528</v>
      </c>
      <c r="E1293" s="5" t="s">
        <v>1390</v>
      </c>
      <c r="F1293" s="5" t="s">
        <v>1933</v>
      </c>
      <c r="G1293" s="12"/>
      <c r="H1293" s="12">
        <f>VLOOKUP(D1293,'[1]Раздел 1'!$D$13:$P$2328,5,0)</f>
        <v>1971</v>
      </c>
      <c r="I1293" s="12">
        <f>VLOOKUP(D1293,'[1]Раздел 1'!$D$13:$P$2328,6,0)</f>
        <v>1487.29</v>
      </c>
      <c r="J1293" s="12" t="str">
        <f>VLOOKUP(D1293,'[1]Раздел 1'!$D$13:$P$2328,7,0)</f>
        <v>кирпич</v>
      </c>
      <c r="K1293" s="12">
        <f>VLOOKUP(D1293,'[1]Раздел 1'!$D$13:$P$2328,8,0)</f>
        <v>5</v>
      </c>
      <c r="L1293" s="12">
        <f>VLOOKUP(D1293,'[1]Раздел 1'!$D$13:$P$2328,9,0)</f>
        <v>2</v>
      </c>
      <c r="M1293" s="12">
        <f>VLOOKUP(D1293,'[1]Раздел 1'!$D$13:$P$2328,10,0)</f>
        <v>0</v>
      </c>
      <c r="N1293" s="12">
        <f>VLOOKUP(D1293,'[1]Раздел 1'!$D$13:$P$2328,11,0)</f>
        <v>0</v>
      </c>
      <c r="O1293" s="12">
        <f>VLOOKUP(D1293,'[1]Раздел 1'!$D$13:$P$2328,12,0)</f>
        <v>64</v>
      </c>
      <c r="P1293" s="12">
        <f>VLOOKUP(D1293,'[1]Раздел 1'!$D$13:$P$2328,13,0)</f>
        <v>41625000</v>
      </c>
    </row>
    <row r="1294" spans="1:16" ht="45" customHeight="1" x14ac:dyDescent="0.45">
      <c r="A1294" s="14">
        <v>1279</v>
      </c>
      <c r="B1294" s="5" t="s">
        <v>85</v>
      </c>
      <c r="C1294" s="5" t="s">
        <v>173</v>
      </c>
      <c r="D1294" s="5" t="s">
        <v>3529</v>
      </c>
      <c r="E1294" s="5" t="s">
        <v>469</v>
      </c>
      <c r="F1294" s="5" t="s">
        <v>1933</v>
      </c>
      <c r="G1294" s="12"/>
      <c r="H1294" s="12">
        <f>VLOOKUP(D1294,'[1]Раздел 1'!$D$13:$P$2328,5,0)</f>
        <v>1955</v>
      </c>
      <c r="I1294" s="12">
        <f>VLOOKUP(D1294,'[1]Раздел 1'!$D$13:$P$2328,6,0)</f>
        <v>581.52</v>
      </c>
      <c r="J1294" s="12" t="str">
        <f>VLOOKUP(D1294,'[1]Раздел 1'!$D$13:$P$2328,7,0)</f>
        <v>кирпич</v>
      </c>
      <c r="K1294" s="12">
        <f>VLOOKUP(D1294,'[1]Раздел 1'!$D$13:$P$2328,8,0)</f>
        <v>2</v>
      </c>
      <c r="L1294" s="12">
        <f>VLOOKUP(D1294,'[1]Раздел 1'!$D$13:$P$2328,9,0)</f>
        <v>2</v>
      </c>
      <c r="M1294" s="12">
        <f>VLOOKUP(D1294,'[1]Раздел 1'!$D$13:$P$2328,10,0)</f>
        <v>0</v>
      </c>
      <c r="N1294" s="12">
        <f>VLOOKUP(D1294,'[1]Раздел 1'!$D$13:$P$2328,11,0)</f>
        <v>0</v>
      </c>
      <c r="O1294" s="12">
        <f>VLOOKUP(D1294,'[1]Раздел 1'!$D$13:$P$2328,12,0)</f>
        <v>31</v>
      </c>
      <c r="P1294" s="12">
        <f>VLOOKUP(D1294,'[1]Раздел 1'!$D$13:$P$2328,13,0)</f>
        <v>41625000</v>
      </c>
    </row>
    <row r="1295" spans="1:16" ht="45" customHeight="1" x14ac:dyDescent="0.45">
      <c r="A1295" s="14">
        <v>1280</v>
      </c>
      <c r="B1295" s="5" t="s">
        <v>85</v>
      </c>
      <c r="C1295" s="5" t="s">
        <v>173</v>
      </c>
      <c r="D1295" s="5" t="s">
        <v>3530</v>
      </c>
      <c r="E1295" s="5" t="s">
        <v>1209</v>
      </c>
      <c r="F1295" s="5" t="s">
        <v>1933</v>
      </c>
      <c r="G1295" s="12"/>
      <c r="H1295" s="12">
        <f>VLOOKUP(D1295,'[1]Раздел 1'!$D$13:$P$2328,5,0)</f>
        <v>1974</v>
      </c>
      <c r="I1295" s="12">
        <f>VLOOKUP(D1295,'[1]Раздел 1'!$D$13:$P$2328,6,0)</f>
        <v>5937.12</v>
      </c>
      <c r="J1295" s="12" t="str">
        <f>VLOOKUP(D1295,'[1]Раздел 1'!$D$13:$P$2328,7,0)</f>
        <v>кирпич</v>
      </c>
      <c r="K1295" s="12">
        <f>VLOOKUP(D1295,'[1]Раздел 1'!$D$13:$P$2328,8,0)</f>
        <v>5</v>
      </c>
      <c r="L1295" s="12">
        <f>VLOOKUP(D1295,'[1]Раздел 1'!$D$13:$P$2328,9,0)</f>
        <v>8</v>
      </c>
      <c r="M1295" s="12">
        <f>VLOOKUP(D1295,'[1]Раздел 1'!$D$13:$P$2328,10,0)</f>
        <v>0</v>
      </c>
      <c r="N1295" s="12">
        <f>VLOOKUP(D1295,'[1]Раздел 1'!$D$13:$P$2328,11,0)</f>
        <v>0</v>
      </c>
      <c r="O1295" s="12">
        <f>VLOOKUP(D1295,'[1]Раздел 1'!$D$13:$P$2328,12,0)</f>
        <v>274</v>
      </c>
      <c r="P1295" s="12">
        <f>VLOOKUP(D1295,'[1]Раздел 1'!$D$13:$P$2328,13,0)</f>
        <v>41625000</v>
      </c>
    </row>
    <row r="1296" spans="1:16" ht="45" customHeight="1" x14ac:dyDescent="0.45">
      <c r="A1296" s="14">
        <v>1281</v>
      </c>
      <c r="B1296" s="5" t="s">
        <v>85</v>
      </c>
      <c r="C1296" s="5" t="s">
        <v>173</v>
      </c>
      <c r="D1296" s="5" t="s">
        <v>3531</v>
      </c>
      <c r="E1296" s="5" t="s">
        <v>2343</v>
      </c>
      <c r="F1296" s="5" t="s">
        <v>1933</v>
      </c>
      <c r="G1296" s="12" t="s">
        <v>4199</v>
      </c>
      <c r="H1296" s="12">
        <v>1996</v>
      </c>
      <c r="I1296" s="12">
        <v>4215.5</v>
      </c>
      <c r="J1296" s="12" t="s">
        <v>1950</v>
      </c>
      <c r="K1296" s="12">
        <v>10</v>
      </c>
      <c r="L1296" s="12"/>
      <c r="M1296" s="12">
        <v>0</v>
      </c>
      <c r="N1296" s="12">
        <v>0</v>
      </c>
      <c r="O1296" s="12"/>
      <c r="P1296" s="12">
        <v>41625000</v>
      </c>
    </row>
    <row r="1297" spans="1:16" ht="45" customHeight="1" x14ac:dyDescent="0.45">
      <c r="A1297" s="14">
        <v>1282</v>
      </c>
      <c r="B1297" s="5" t="s">
        <v>85</v>
      </c>
      <c r="C1297" s="5" t="s">
        <v>173</v>
      </c>
      <c r="D1297" s="5" t="s">
        <v>3532</v>
      </c>
      <c r="E1297" s="5" t="s">
        <v>2344</v>
      </c>
      <c r="F1297" s="5" t="s">
        <v>1933</v>
      </c>
      <c r="G1297" s="12" t="s">
        <v>4199</v>
      </c>
      <c r="H1297" s="12">
        <v>1996</v>
      </c>
      <c r="I1297" s="12">
        <v>4257.3999999999996</v>
      </c>
      <c r="J1297" s="12" t="s">
        <v>1950</v>
      </c>
      <c r="K1297" s="12">
        <v>10</v>
      </c>
      <c r="L1297" s="12"/>
      <c r="M1297" s="12">
        <v>0</v>
      </c>
      <c r="N1297" s="12">
        <v>0</v>
      </c>
      <c r="O1297" s="12"/>
      <c r="P1297" s="12">
        <v>41625000</v>
      </c>
    </row>
    <row r="1298" spans="1:16" ht="45" customHeight="1" x14ac:dyDescent="0.45">
      <c r="A1298" s="14">
        <v>1283</v>
      </c>
      <c r="B1298" s="5" t="s">
        <v>85</v>
      </c>
      <c r="C1298" s="5" t="s">
        <v>173</v>
      </c>
      <c r="D1298" s="5" t="s">
        <v>3533</v>
      </c>
      <c r="E1298" s="5" t="s">
        <v>1778</v>
      </c>
      <c r="F1298" s="5" t="s">
        <v>1933</v>
      </c>
      <c r="G1298" s="12"/>
      <c r="H1298" s="12">
        <f>VLOOKUP(D1298,'[1]Раздел 1'!$D$13:$P$2328,5,0)</f>
        <v>1955</v>
      </c>
      <c r="I1298" s="12">
        <f>VLOOKUP(D1298,'[1]Раздел 1'!$D$13:$P$2328,6,0)</f>
        <v>802.98</v>
      </c>
      <c r="J1298" s="12" t="str">
        <f>VLOOKUP(D1298,'[1]Раздел 1'!$D$13:$P$2328,7,0)</f>
        <v>кирпич</v>
      </c>
      <c r="K1298" s="12">
        <f>VLOOKUP(D1298,'[1]Раздел 1'!$D$13:$P$2328,8,0)</f>
        <v>2</v>
      </c>
      <c r="L1298" s="12">
        <f>VLOOKUP(D1298,'[1]Раздел 1'!$D$13:$P$2328,9,0)</f>
        <v>3</v>
      </c>
      <c r="M1298" s="12">
        <f>VLOOKUP(D1298,'[1]Раздел 1'!$D$13:$P$2328,10,0)</f>
        <v>0</v>
      </c>
      <c r="N1298" s="12">
        <f>VLOOKUP(D1298,'[1]Раздел 1'!$D$13:$P$2328,11,0)</f>
        <v>0</v>
      </c>
      <c r="O1298" s="12">
        <f>VLOOKUP(D1298,'[1]Раздел 1'!$D$13:$P$2328,12,0)</f>
        <v>37</v>
      </c>
      <c r="P1298" s="12">
        <f>VLOOKUP(D1298,'[1]Раздел 1'!$D$13:$P$2328,13,0)</f>
        <v>41625000</v>
      </c>
    </row>
    <row r="1299" spans="1:16" ht="45" customHeight="1" x14ac:dyDescent="0.45">
      <c r="A1299" s="14">
        <v>1284</v>
      </c>
      <c r="B1299" s="5" t="s">
        <v>85</v>
      </c>
      <c r="C1299" s="5" t="s">
        <v>173</v>
      </c>
      <c r="D1299" s="5" t="s">
        <v>3534</v>
      </c>
      <c r="E1299" s="5" t="s">
        <v>174</v>
      </c>
      <c r="F1299" s="5" t="s">
        <v>1933</v>
      </c>
      <c r="G1299" s="12"/>
      <c r="H1299" s="12">
        <f>VLOOKUP(D1299,'[1]Раздел 1'!$D$13:$P$2328,5,0)</f>
        <v>1959</v>
      </c>
      <c r="I1299" s="12">
        <f>VLOOKUP(D1299,'[1]Раздел 1'!$D$13:$P$2328,6,0)</f>
        <v>370.6</v>
      </c>
      <c r="J1299" s="12" t="str">
        <f>VLOOKUP(D1299,'[1]Раздел 1'!$D$13:$P$2328,7,0)</f>
        <v>кирпич</v>
      </c>
      <c r="K1299" s="12">
        <f>VLOOKUP(D1299,'[1]Раздел 1'!$D$13:$P$2328,8,0)</f>
        <v>2</v>
      </c>
      <c r="L1299" s="12">
        <f>VLOOKUP(D1299,'[1]Раздел 1'!$D$13:$P$2328,9,0)</f>
        <v>1</v>
      </c>
      <c r="M1299" s="12">
        <f>VLOOKUP(D1299,'[1]Раздел 1'!$D$13:$P$2328,10,0)</f>
        <v>0</v>
      </c>
      <c r="N1299" s="12">
        <f>VLOOKUP(D1299,'[1]Раздел 1'!$D$13:$P$2328,11,0)</f>
        <v>0</v>
      </c>
      <c r="O1299" s="12">
        <f>VLOOKUP(D1299,'[1]Раздел 1'!$D$13:$P$2328,12,0)</f>
        <v>18</v>
      </c>
      <c r="P1299" s="12">
        <f>VLOOKUP(D1299,'[1]Раздел 1'!$D$13:$P$2328,13,0)</f>
        <v>41625000</v>
      </c>
    </row>
    <row r="1300" spans="1:16" ht="45" customHeight="1" x14ac:dyDescent="0.45">
      <c r="A1300" s="14">
        <v>1285</v>
      </c>
      <c r="B1300" s="5" t="s">
        <v>85</v>
      </c>
      <c r="C1300" s="5" t="s">
        <v>173</v>
      </c>
      <c r="D1300" s="6" t="s">
        <v>3535</v>
      </c>
      <c r="E1300" s="6" t="s">
        <v>219</v>
      </c>
      <c r="F1300" s="5" t="s">
        <v>1933</v>
      </c>
      <c r="G1300" s="12"/>
      <c r="H1300" s="12">
        <f>VLOOKUP(D1300,'[1]Раздел 1'!$D$13:$P$2328,5,0)</f>
        <v>1963</v>
      </c>
      <c r="I1300" s="12">
        <f>VLOOKUP(D1300,'[1]Раздел 1'!$D$13:$P$2328,6,0)</f>
        <v>504.47</v>
      </c>
      <c r="J1300" s="12" t="str">
        <f>VLOOKUP(D1300,'[1]Раздел 1'!$D$13:$P$2328,7,0)</f>
        <v>кирпич</v>
      </c>
      <c r="K1300" s="12">
        <f>VLOOKUP(D1300,'[1]Раздел 1'!$D$13:$P$2328,8,0)</f>
        <v>2</v>
      </c>
      <c r="L1300" s="12">
        <f>VLOOKUP(D1300,'[1]Раздел 1'!$D$13:$P$2328,9,0)</f>
        <v>2</v>
      </c>
      <c r="M1300" s="12">
        <f>VLOOKUP(D1300,'[1]Раздел 1'!$D$13:$P$2328,10,0)</f>
        <v>0</v>
      </c>
      <c r="N1300" s="12">
        <f>VLOOKUP(D1300,'[1]Раздел 1'!$D$13:$P$2328,11,0)</f>
        <v>0</v>
      </c>
      <c r="O1300" s="12">
        <f>VLOOKUP(D1300,'[1]Раздел 1'!$D$13:$P$2328,12,0)</f>
        <v>24</v>
      </c>
      <c r="P1300" s="12">
        <f>VLOOKUP(D1300,'[1]Раздел 1'!$D$13:$P$2328,13,0)</f>
        <v>41625000</v>
      </c>
    </row>
    <row r="1301" spans="1:16" ht="45" customHeight="1" x14ac:dyDescent="0.45">
      <c r="A1301" s="14">
        <v>1286</v>
      </c>
      <c r="B1301" s="5" t="s">
        <v>64</v>
      </c>
      <c r="C1301" s="5" t="s">
        <v>65</v>
      </c>
      <c r="D1301" s="5" t="s">
        <v>3536</v>
      </c>
      <c r="E1301" s="5" t="s">
        <v>66</v>
      </c>
      <c r="F1301" s="5" t="s">
        <v>1933</v>
      </c>
      <c r="G1301" s="12"/>
      <c r="H1301" s="12">
        <f>VLOOKUP(D1301,'[1]Раздел 1'!$D$13:$P$2328,5,0)</f>
        <v>1965</v>
      </c>
      <c r="I1301" s="12">
        <f>VLOOKUP(D1301,'[1]Раздел 1'!$D$13:$P$2328,6,0)</f>
        <v>508.11</v>
      </c>
      <c r="J1301" s="12" t="str">
        <f>VLOOKUP(D1301,'[1]Раздел 1'!$D$13:$P$2328,7,0)</f>
        <v>кирпич</v>
      </c>
      <c r="K1301" s="12">
        <f>VLOOKUP(D1301,'[1]Раздел 1'!$D$13:$P$2328,8,0)</f>
        <v>2</v>
      </c>
      <c r="L1301" s="12">
        <f>VLOOKUP(D1301,'[1]Раздел 1'!$D$13:$P$2328,9,0)</f>
        <v>2</v>
      </c>
      <c r="M1301" s="12">
        <f>VLOOKUP(D1301,'[1]Раздел 1'!$D$13:$P$2328,10,0)</f>
        <v>0</v>
      </c>
      <c r="N1301" s="12">
        <f>VLOOKUP(D1301,'[1]Раздел 1'!$D$13:$P$2328,11,0)</f>
        <v>0</v>
      </c>
      <c r="O1301" s="12">
        <f>VLOOKUP(D1301,'[1]Раздел 1'!$D$13:$P$2328,12,0)</f>
        <v>18</v>
      </c>
      <c r="P1301" s="12">
        <f>VLOOKUP(D1301,'[1]Раздел 1'!$D$13:$P$2328,13,0)</f>
        <v>41624000</v>
      </c>
    </row>
    <row r="1302" spans="1:16" ht="45" customHeight="1" x14ac:dyDescent="0.45">
      <c r="A1302" s="14">
        <v>1287</v>
      </c>
      <c r="B1302" s="5" t="s">
        <v>64</v>
      </c>
      <c r="C1302" s="5" t="s">
        <v>65</v>
      </c>
      <c r="D1302" s="6" t="s">
        <v>3537</v>
      </c>
      <c r="E1302" s="6" t="s">
        <v>427</v>
      </c>
      <c r="F1302" s="5" t="s">
        <v>1933</v>
      </c>
      <c r="G1302" s="12"/>
      <c r="H1302" s="12">
        <f>VLOOKUP(D1302,'[1]Раздел 1'!$D$13:$P$2328,5,0)</f>
        <v>1967</v>
      </c>
      <c r="I1302" s="12">
        <f>VLOOKUP(D1302,'[1]Раздел 1'!$D$13:$P$2328,6,0)</f>
        <v>734.35</v>
      </c>
      <c r="J1302" s="12" t="str">
        <f>VLOOKUP(D1302,'[1]Раздел 1'!$D$13:$P$2328,7,0)</f>
        <v>кирпич</v>
      </c>
      <c r="K1302" s="12">
        <f>VLOOKUP(D1302,'[1]Раздел 1'!$D$13:$P$2328,8,0)</f>
        <v>2</v>
      </c>
      <c r="L1302" s="12">
        <f>VLOOKUP(D1302,'[1]Раздел 1'!$D$13:$P$2328,9,0)</f>
        <v>2</v>
      </c>
      <c r="M1302" s="12">
        <f>VLOOKUP(D1302,'[1]Раздел 1'!$D$13:$P$2328,10,0)</f>
        <v>0</v>
      </c>
      <c r="N1302" s="12">
        <f>VLOOKUP(D1302,'[1]Раздел 1'!$D$13:$P$2328,11,0)</f>
        <v>0</v>
      </c>
      <c r="O1302" s="12">
        <f>VLOOKUP(D1302,'[1]Раздел 1'!$D$13:$P$2328,12,0)</f>
        <v>26</v>
      </c>
      <c r="P1302" s="12">
        <f>VLOOKUP(D1302,'[1]Раздел 1'!$D$13:$P$2328,13,0)</f>
        <v>41624000</v>
      </c>
    </row>
    <row r="1303" spans="1:16" ht="45" customHeight="1" x14ac:dyDescent="0.45">
      <c r="A1303" s="14">
        <v>1288</v>
      </c>
      <c r="B1303" s="5" t="s">
        <v>64</v>
      </c>
      <c r="C1303" s="5" t="s">
        <v>65</v>
      </c>
      <c r="D1303" s="6" t="s">
        <v>3538</v>
      </c>
      <c r="E1303" s="6" t="s">
        <v>964</v>
      </c>
      <c r="F1303" s="5" t="s">
        <v>1933</v>
      </c>
      <c r="G1303" s="12"/>
      <c r="H1303" s="12">
        <f>VLOOKUP(D1303,'[1]Раздел 1'!$D$13:$P$2328,5,0)</f>
        <v>1964</v>
      </c>
      <c r="I1303" s="12">
        <f>VLOOKUP(D1303,'[1]Раздел 1'!$D$13:$P$2328,6,0)</f>
        <v>436.6</v>
      </c>
      <c r="J1303" s="12" t="str">
        <f>VLOOKUP(D1303,'[1]Раздел 1'!$D$13:$P$2328,7,0)</f>
        <v>кирпич</v>
      </c>
      <c r="K1303" s="12">
        <f>VLOOKUP(D1303,'[1]Раздел 1'!$D$13:$P$2328,8,0)</f>
        <v>2</v>
      </c>
      <c r="L1303" s="12">
        <f>VLOOKUP(D1303,'[1]Раздел 1'!$D$13:$P$2328,9,0)</f>
        <v>2</v>
      </c>
      <c r="M1303" s="12">
        <f>VLOOKUP(D1303,'[1]Раздел 1'!$D$13:$P$2328,10,0)</f>
        <v>0</v>
      </c>
      <c r="N1303" s="12">
        <f>VLOOKUP(D1303,'[1]Раздел 1'!$D$13:$P$2328,11,0)</f>
        <v>0</v>
      </c>
      <c r="O1303" s="12">
        <f>VLOOKUP(D1303,'[1]Раздел 1'!$D$13:$P$2328,12,0)</f>
        <v>23</v>
      </c>
      <c r="P1303" s="12">
        <f>VLOOKUP(D1303,'[1]Раздел 1'!$D$13:$P$2328,13,0)</f>
        <v>41624000</v>
      </c>
    </row>
    <row r="1304" spans="1:16" ht="45" customHeight="1" x14ac:dyDescent="0.45">
      <c r="A1304" s="14">
        <v>1289</v>
      </c>
      <c r="B1304" s="5" t="s">
        <v>32</v>
      </c>
      <c r="C1304" s="5" t="s">
        <v>405</v>
      </c>
      <c r="D1304" s="5" t="s">
        <v>3539</v>
      </c>
      <c r="E1304" s="5" t="s">
        <v>1822</v>
      </c>
      <c r="F1304" s="5" t="s">
        <v>1933</v>
      </c>
      <c r="G1304" s="12"/>
      <c r="H1304" s="12">
        <f>VLOOKUP(D1304,'[1]Раздел 1'!$D$13:$P$2328,5,0)</f>
        <v>1983</v>
      </c>
      <c r="I1304" s="12">
        <f>VLOOKUP(D1304,'[1]Раздел 1'!$D$13:$P$2328,6,0)</f>
        <v>3091</v>
      </c>
      <c r="J1304" s="12" t="str">
        <f>VLOOKUP(D1304,'[1]Раздел 1'!$D$13:$P$2328,7,0)</f>
        <v>Стены из слоистых железобетонных панелей</v>
      </c>
      <c r="K1304" s="12">
        <f>VLOOKUP(D1304,'[1]Раздел 1'!$D$13:$P$2328,8,0)</f>
        <v>5</v>
      </c>
      <c r="L1304" s="12">
        <f>VLOOKUP(D1304,'[1]Раздел 1'!$D$13:$P$2328,9,0)</f>
        <v>4</v>
      </c>
      <c r="M1304" s="12">
        <f>VLOOKUP(D1304,'[1]Раздел 1'!$D$13:$P$2328,10,0)</f>
        <v>0</v>
      </c>
      <c r="N1304" s="12">
        <f>VLOOKUP(D1304,'[1]Раздел 1'!$D$13:$P$2328,11,0)</f>
        <v>0</v>
      </c>
      <c r="O1304" s="12">
        <f>VLOOKUP(D1304,'[1]Раздел 1'!$D$13:$P$2328,12,0)</f>
        <v>135</v>
      </c>
      <c r="P1304" s="12">
        <f>VLOOKUP(D1304,'[1]Раздел 1'!$D$13:$P$2328,13,0)</f>
        <v>41636000</v>
      </c>
    </row>
    <row r="1305" spans="1:16" ht="45" customHeight="1" x14ac:dyDescent="0.45">
      <c r="A1305" s="14">
        <v>1290</v>
      </c>
      <c r="B1305" s="5" t="s">
        <v>32</v>
      </c>
      <c r="C1305" s="5" t="s">
        <v>405</v>
      </c>
      <c r="D1305" s="5" t="s">
        <v>3540</v>
      </c>
      <c r="E1305" s="5" t="s">
        <v>1308</v>
      </c>
      <c r="F1305" s="5" t="s">
        <v>1933</v>
      </c>
      <c r="G1305" s="12"/>
      <c r="H1305" s="12">
        <f>VLOOKUP(D1305,'[1]Раздел 1'!$D$13:$P$2328,5,0)</f>
        <v>1978</v>
      </c>
      <c r="I1305" s="12">
        <f>VLOOKUP(D1305,'[1]Раздел 1'!$D$13:$P$2328,6,0)</f>
        <v>940.9</v>
      </c>
      <c r="J1305" s="12" t="str">
        <f>VLOOKUP(D1305,'[1]Раздел 1'!$D$13:$P$2328,7,0)</f>
        <v>кирпич</v>
      </c>
      <c r="K1305" s="12">
        <f>VLOOKUP(D1305,'[1]Раздел 1'!$D$13:$P$2328,8,0)</f>
        <v>4</v>
      </c>
      <c r="L1305" s="12">
        <f>VLOOKUP(D1305,'[1]Раздел 1'!$D$13:$P$2328,9,0)</f>
        <v>1</v>
      </c>
      <c r="M1305" s="12">
        <f>VLOOKUP(D1305,'[1]Раздел 1'!$D$13:$P$2328,10,0)</f>
        <v>0</v>
      </c>
      <c r="N1305" s="12">
        <f>VLOOKUP(D1305,'[1]Раздел 1'!$D$13:$P$2328,11,0)</f>
        <v>0</v>
      </c>
      <c r="O1305" s="12">
        <f>VLOOKUP(D1305,'[1]Раздел 1'!$D$13:$P$2328,12,0)</f>
        <v>38</v>
      </c>
      <c r="P1305" s="12">
        <f>VLOOKUP(D1305,'[1]Раздел 1'!$D$13:$P$2328,13,0)</f>
        <v>41636000</v>
      </c>
    </row>
    <row r="1306" spans="1:16" ht="45" customHeight="1" x14ac:dyDescent="0.45">
      <c r="A1306" s="14">
        <v>1291</v>
      </c>
      <c r="B1306" s="5" t="s">
        <v>32</v>
      </c>
      <c r="C1306" s="5" t="s">
        <v>405</v>
      </c>
      <c r="D1306" s="5" t="s">
        <v>3541</v>
      </c>
      <c r="E1306" s="5" t="s">
        <v>1823</v>
      </c>
      <c r="F1306" s="5" t="s">
        <v>1933</v>
      </c>
      <c r="G1306" s="12"/>
      <c r="H1306" s="12">
        <f>VLOOKUP(D1306,'[1]Раздел 1'!$D$13:$P$2328,5,0)</f>
        <v>1966</v>
      </c>
      <c r="I1306" s="12">
        <f>VLOOKUP(D1306,'[1]Раздел 1'!$D$13:$P$2328,6,0)</f>
        <v>2709</v>
      </c>
      <c r="J1306" s="12" t="str">
        <f>VLOOKUP(D1306,'[1]Раздел 1'!$D$13:$P$2328,7,0)</f>
        <v>кирпич</v>
      </c>
      <c r="K1306" s="12">
        <f>VLOOKUP(D1306,'[1]Раздел 1'!$D$13:$P$2328,8,0)</f>
        <v>4</v>
      </c>
      <c r="L1306" s="12">
        <f>VLOOKUP(D1306,'[1]Раздел 1'!$D$13:$P$2328,9,0)</f>
        <v>3</v>
      </c>
      <c r="M1306" s="12">
        <f>VLOOKUP(D1306,'[1]Раздел 1'!$D$13:$P$2328,10,0)</f>
        <v>0</v>
      </c>
      <c r="N1306" s="12">
        <f>VLOOKUP(D1306,'[1]Раздел 1'!$D$13:$P$2328,11,0)</f>
        <v>0</v>
      </c>
      <c r="O1306" s="12">
        <f>VLOOKUP(D1306,'[1]Раздел 1'!$D$13:$P$2328,12,0)</f>
        <v>88</v>
      </c>
      <c r="P1306" s="12">
        <f>VLOOKUP(D1306,'[1]Раздел 1'!$D$13:$P$2328,13,0)</f>
        <v>41636000</v>
      </c>
    </row>
    <row r="1307" spans="1:16" ht="45" customHeight="1" x14ac:dyDescent="0.45">
      <c r="A1307" s="14">
        <v>1292</v>
      </c>
      <c r="B1307" s="5" t="s">
        <v>32</v>
      </c>
      <c r="C1307" s="5" t="s">
        <v>405</v>
      </c>
      <c r="D1307" s="5" t="s">
        <v>3542</v>
      </c>
      <c r="E1307" s="5" t="s">
        <v>550</v>
      </c>
      <c r="F1307" s="5" t="s">
        <v>1933</v>
      </c>
      <c r="G1307" s="12"/>
      <c r="H1307" s="12">
        <f>VLOOKUP(D1307,'[1]Раздел 1'!$D$13:$P$2328,5,0)</f>
        <v>1966</v>
      </c>
      <c r="I1307" s="12">
        <f>VLOOKUP(D1307,'[1]Раздел 1'!$D$13:$P$2328,6,0)</f>
        <v>2162.8000000000002</v>
      </c>
      <c r="J1307" s="12" t="str">
        <f>VLOOKUP(D1307,'[1]Раздел 1'!$D$13:$P$2328,7,0)</f>
        <v>кирпич</v>
      </c>
      <c r="K1307" s="12">
        <f>VLOOKUP(D1307,'[1]Раздел 1'!$D$13:$P$2328,8,0)</f>
        <v>4</v>
      </c>
      <c r="L1307" s="12">
        <f>VLOOKUP(D1307,'[1]Раздел 1'!$D$13:$P$2328,9,0)</f>
        <v>3</v>
      </c>
      <c r="M1307" s="12">
        <f>VLOOKUP(D1307,'[1]Раздел 1'!$D$13:$P$2328,10,0)</f>
        <v>0</v>
      </c>
      <c r="N1307" s="12">
        <f>VLOOKUP(D1307,'[1]Раздел 1'!$D$13:$P$2328,11,0)</f>
        <v>0</v>
      </c>
      <c r="O1307" s="12">
        <f>VLOOKUP(D1307,'[1]Раздел 1'!$D$13:$P$2328,12,0)</f>
        <v>71</v>
      </c>
      <c r="P1307" s="12">
        <f>VLOOKUP(D1307,'[1]Раздел 1'!$D$13:$P$2328,13,0)</f>
        <v>41636000</v>
      </c>
    </row>
    <row r="1308" spans="1:16" ht="45" customHeight="1" x14ac:dyDescent="0.45">
      <c r="A1308" s="14">
        <v>1293</v>
      </c>
      <c r="B1308" s="5" t="s">
        <v>32</v>
      </c>
      <c r="C1308" s="5" t="s">
        <v>405</v>
      </c>
      <c r="D1308" s="5" t="s">
        <v>3543</v>
      </c>
      <c r="E1308" s="5" t="s">
        <v>733</v>
      </c>
      <c r="F1308" s="5" t="s">
        <v>1933</v>
      </c>
      <c r="G1308" s="12"/>
      <c r="H1308" s="12">
        <f>VLOOKUP(D1308,'[1]Раздел 1'!$D$13:$P$2328,5,0)</f>
        <v>1969</v>
      </c>
      <c r="I1308" s="12">
        <f>VLOOKUP(D1308,'[1]Раздел 1'!$D$13:$P$2328,6,0)</f>
        <v>3201</v>
      </c>
      <c r="J1308" s="12" t="str">
        <f>VLOOKUP(D1308,'[1]Раздел 1'!$D$13:$P$2328,7,0)</f>
        <v>кирпич</v>
      </c>
      <c r="K1308" s="12">
        <f>VLOOKUP(D1308,'[1]Раздел 1'!$D$13:$P$2328,8,0)</f>
        <v>5</v>
      </c>
      <c r="L1308" s="12">
        <f>VLOOKUP(D1308,'[1]Раздел 1'!$D$13:$P$2328,9,0)</f>
        <v>4</v>
      </c>
      <c r="M1308" s="12">
        <f>VLOOKUP(D1308,'[1]Раздел 1'!$D$13:$P$2328,10,0)</f>
        <v>0</v>
      </c>
      <c r="N1308" s="12">
        <f>VLOOKUP(D1308,'[1]Раздел 1'!$D$13:$P$2328,11,0)</f>
        <v>0</v>
      </c>
      <c r="O1308" s="12">
        <f>VLOOKUP(D1308,'[1]Раздел 1'!$D$13:$P$2328,12,0)</f>
        <v>132</v>
      </c>
      <c r="P1308" s="12">
        <f>VLOOKUP(D1308,'[1]Раздел 1'!$D$13:$P$2328,13,0)</f>
        <v>41636000</v>
      </c>
    </row>
    <row r="1309" spans="1:16" ht="45" customHeight="1" x14ac:dyDescent="0.45">
      <c r="A1309" s="14">
        <v>1294</v>
      </c>
      <c r="B1309" s="5" t="s">
        <v>32</v>
      </c>
      <c r="C1309" s="5" t="s">
        <v>405</v>
      </c>
      <c r="D1309" s="5" t="s">
        <v>3544</v>
      </c>
      <c r="E1309" s="5" t="s">
        <v>1351</v>
      </c>
      <c r="F1309" s="5" t="s">
        <v>1933</v>
      </c>
      <c r="G1309" s="12"/>
      <c r="H1309" s="12">
        <f>VLOOKUP(D1309,'[1]Раздел 1'!$D$13:$P$2328,5,0)</f>
        <v>1975</v>
      </c>
      <c r="I1309" s="12">
        <f>VLOOKUP(D1309,'[1]Раздел 1'!$D$13:$P$2328,6,0)</f>
        <v>3707</v>
      </c>
      <c r="J1309" s="12" t="str">
        <f>VLOOKUP(D1309,'[1]Раздел 1'!$D$13:$P$2328,7,0)</f>
        <v>кирпич</v>
      </c>
      <c r="K1309" s="12">
        <f>VLOOKUP(D1309,'[1]Раздел 1'!$D$13:$P$2328,8,0)</f>
        <v>5</v>
      </c>
      <c r="L1309" s="12">
        <f>VLOOKUP(D1309,'[1]Раздел 1'!$D$13:$P$2328,9,0)</f>
        <v>4</v>
      </c>
      <c r="M1309" s="12">
        <f>VLOOKUP(D1309,'[1]Раздел 1'!$D$13:$P$2328,10,0)</f>
        <v>0</v>
      </c>
      <c r="N1309" s="12">
        <f>VLOOKUP(D1309,'[1]Раздел 1'!$D$13:$P$2328,11,0)</f>
        <v>0</v>
      </c>
      <c r="O1309" s="12">
        <f>VLOOKUP(D1309,'[1]Раздел 1'!$D$13:$P$2328,12,0)</f>
        <v>135</v>
      </c>
      <c r="P1309" s="12">
        <f>VLOOKUP(D1309,'[1]Раздел 1'!$D$13:$P$2328,13,0)</f>
        <v>41636000</v>
      </c>
    </row>
    <row r="1310" spans="1:16" ht="45" customHeight="1" x14ac:dyDescent="0.45">
      <c r="A1310" s="14">
        <v>1295</v>
      </c>
      <c r="B1310" s="5" t="s">
        <v>76</v>
      </c>
      <c r="C1310" s="5" t="s">
        <v>603</v>
      </c>
      <c r="D1310" s="5" t="s">
        <v>3545</v>
      </c>
      <c r="E1310" s="5" t="s">
        <v>1436</v>
      </c>
      <c r="F1310" s="5" t="s">
        <v>1933</v>
      </c>
      <c r="G1310" s="12"/>
      <c r="H1310" s="12">
        <f>VLOOKUP(D1310,'[1]Раздел 1'!$D$13:$P$2328,5,0)</f>
        <v>1961</v>
      </c>
      <c r="I1310" s="12">
        <f>VLOOKUP(D1310,'[1]Раздел 1'!$D$13:$P$2328,6,0)</f>
        <v>1072.8</v>
      </c>
      <c r="J1310" s="12" t="str">
        <f>VLOOKUP(D1310,'[1]Раздел 1'!$D$13:$P$2328,7,0)</f>
        <v>кирпич</v>
      </c>
      <c r="K1310" s="12">
        <f>VLOOKUP(D1310,'[1]Раздел 1'!$D$13:$P$2328,8,0)</f>
        <v>3</v>
      </c>
      <c r="L1310" s="12">
        <f>VLOOKUP(D1310,'[1]Раздел 1'!$D$13:$P$2328,9,0)</f>
        <v>2</v>
      </c>
      <c r="M1310" s="12">
        <f>VLOOKUP(D1310,'[1]Раздел 1'!$D$13:$P$2328,10,0)</f>
        <v>0</v>
      </c>
      <c r="N1310" s="12">
        <f>VLOOKUP(D1310,'[1]Раздел 1'!$D$13:$P$2328,11,0)</f>
        <v>0</v>
      </c>
      <c r="O1310" s="12">
        <f>VLOOKUP(D1310,'[1]Раздел 1'!$D$13:$P$2328,12,0)</f>
        <v>0</v>
      </c>
      <c r="P1310" s="12">
        <f>VLOOKUP(D1310,'[1]Раздел 1'!$D$13:$P$2328,13,0)</f>
        <v>41630000</v>
      </c>
    </row>
    <row r="1311" spans="1:16" ht="45" customHeight="1" x14ac:dyDescent="0.45">
      <c r="A1311" s="14">
        <v>1296</v>
      </c>
      <c r="B1311" s="5" t="s">
        <v>76</v>
      </c>
      <c r="C1311" s="5" t="s">
        <v>603</v>
      </c>
      <c r="D1311" s="5" t="s">
        <v>3546</v>
      </c>
      <c r="E1311" s="5" t="s">
        <v>909</v>
      </c>
      <c r="F1311" s="5" t="s">
        <v>1933</v>
      </c>
      <c r="G1311" s="12"/>
      <c r="H1311" s="12">
        <f>VLOOKUP(D1311,'[1]Раздел 1'!$D$13:$P$2328,5,0)</f>
        <v>1994</v>
      </c>
      <c r="I1311" s="12">
        <f>VLOOKUP(D1311,'[1]Раздел 1'!$D$13:$P$2328,6,0)</f>
        <v>9441.6</v>
      </c>
      <c r="J1311" s="12" t="str">
        <f>VLOOKUP(D1311,'[1]Раздел 1'!$D$13:$P$2328,7,0)</f>
        <v>панели</v>
      </c>
      <c r="K1311" s="12">
        <f>VLOOKUP(D1311,'[1]Раздел 1'!$D$13:$P$2328,8,0)</f>
        <v>5</v>
      </c>
      <c r="L1311" s="12">
        <f>VLOOKUP(D1311,'[1]Раздел 1'!$D$13:$P$2328,9,0)</f>
        <v>7</v>
      </c>
      <c r="M1311" s="12">
        <f>VLOOKUP(D1311,'[1]Раздел 1'!$D$13:$P$2328,10,0)</f>
        <v>0</v>
      </c>
      <c r="N1311" s="12">
        <f>VLOOKUP(D1311,'[1]Раздел 1'!$D$13:$P$2328,11,0)</f>
        <v>0</v>
      </c>
      <c r="O1311" s="12">
        <f>VLOOKUP(D1311,'[1]Раздел 1'!$D$13:$P$2328,12,0)</f>
        <v>0</v>
      </c>
      <c r="P1311" s="12">
        <f>VLOOKUP(D1311,'[1]Раздел 1'!$D$13:$P$2328,13,0)</f>
        <v>41630000</v>
      </c>
    </row>
    <row r="1312" spans="1:16" ht="45" customHeight="1" x14ac:dyDescent="0.45">
      <c r="A1312" s="14">
        <v>1297</v>
      </c>
      <c r="B1312" s="5" t="s">
        <v>76</v>
      </c>
      <c r="C1312" s="5" t="s">
        <v>603</v>
      </c>
      <c r="D1312" s="5" t="s">
        <v>3547</v>
      </c>
      <c r="E1312" s="5" t="s">
        <v>604</v>
      </c>
      <c r="F1312" s="5" t="s">
        <v>1933</v>
      </c>
      <c r="G1312" s="12"/>
      <c r="H1312" s="12">
        <f>VLOOKUP(D1312,'[1]Раздел 1'!$D$13:$P$2328,5,0)</f>
        <v>1961</v>
      </c>
      <c r="I1312" s="12">
        <f>VLOOKUP(D1312,'[1]Раздел 1'!$D$13:$P$2328,6,0)</f>
        <v>1068.8</v>
      </c>
      <c r="J1312" s="12" t="str">
        <f>VLOOKUP(D1312,'[1]Раздел 1'!$D$13:$P$2328,7,0)</f>
        <v>кирпич</v>
      </c>
      <c r="K1312" s="12">
        <f>VLOOKUP(D1312,'[1]Раздел 1'!$D$13:$P$2328,8,0)</f>
        <v>3</v>
      </c>
      <c r="L1312" s="12">
        <f>VLOOKUP(D1312,'[1]Раздел 1'!$D$13:$P$2328,9,0)</f>
        <v>2</v>
      </c>
      <c r="M1312" s="12">
        <f>VLOOKUP(D1312,'[1]Раздел 1'!$D$13:$P$2328,10,0)</f>
        <v>0</v>
      </c>
      <c r="N1312" s="12">
        <f>VLOOKUP(D1312,'[1]Раздел 1'!$D$13:$P$2328,11,0)</f>
        <v>0</v>
      </c>
      <c r="O1312" s="12">
        <f>VLOOKUP(D1312,'[1]Раздел 1'!$D$13:$P$2328,12,0)</f>
        <v>0</v>
      </c>
      <c r="P1312" s="12">
        <f>VLOOKUP(D1312,'[1]Раздел 1'!$D$13:$P$2328,13,0)</f>
        <v>41630000</v>
      </c>
    </row>
    <row r="1313" spans="1:16" ht="45" customHeight="1" x14ac:dyDescent="0.45">
      <c r="A1313" s="14">
        <v>1298</v>
      </c>
      <c r="B1313" s="5" t="s">
        <v>76</v>
      </c>
      <c r="C1313" s="5" t="s">
        <v>603</v>
      </c>
      <c r="D1313" s="5" t="s">
        <v>3548</v>
      </c>
      <c r="E1313" s="5" t="s">
        <v>1163</v>
      </c>
      <c r="F1313" s="5" t="s">
        <v>1933</v>
      </c>
      <c r="G1313" s="12"/>
      <c r="H1313" s="12">
        <f>VLOOKUP(D1313,'[1]Раздел 1'!$D$13:$P$2328,5,0)</f>
        <v>1967</v>
      </c>
      <c r="I1313" s="12">
        <f>VLOOKUP(D1313,'[1]Раздел 1'!$D$13:$P$2328,6,0)</f>
        <v>2226.02</v>
      </c>
      <c r="J1313" s="12" t="str">
        <f>VLOOKUP(D1313,'[1]Раздел 1'!$D$13:$P$2328,7,0)</f>
        <v>кирпич</v>
      </c>
      <c r="K1313" s="12">
        <f>VLOOKUP(D1313,'[1]Раздел 1'!$D$13:$P$2328,8,0)</f>
        <v>4</v>
      </c>
      <c r="L1313" s="12">
        <f>VLOOKUP(D1313,'[1]Раздел 1'!$D$13:$P$2328,9,0)</f>
        <v>2</v>
      </c>
      <c r="M1313" s="12">
        <f>VLOOKUP(D1313,'[1]Раздел 1'!$D$13:$P$2328,10,0)</f>
        <v>0</v>
      </c>
      <c r="N1313" s="12">
        <f>VLOOKUP(D1313,'[1]Раздел 1'!$D$13:$P$2328,11,0)</f>
        <v>0</v>
      </c>
      <c r="O1313" s="12">
        <f>VLOOKUP(D1313,'[1]Раздел 1'!$D$13:$P$2328,12,0)</f>
        <v>0</v>
      </c>
      <c r="P1313" s="12">
        <f>VLOOKUP(D1313,'[1]Раздел 1'!$D$13:$P$2328,13,0)</f>
        <v>41630000</v>
      </c>
    </row>
    <row r="1314" spans="1:16" ht="45" customHeight="1" x14ac:dyDescent="0.45">
      <c r="A1314" s="14">
        <v>1299</v>
      </c>
      <c r="B1314" s="5" t="s">
        <v>32</v>
      </c>
      <c r="C1314" s="5" t="s">
        <v>177</v>
      </c>
      <c r="D1314" s="6" t="s">
        <v>3549</v>
      </c>
      <c r="E1314" s="6" t="s">
        <v>1013</v>
      </c>
      <c r="F1314" s="5" t="s">
        <v>1933</v>
      </c>
      <c r="G1314" s="12"/>
      <c r="H1314" s="12">
        <f>VLOOKUP(D1314,'[1]Раздел 1'!$D$13:$P$2328,5,0)</f>
        <v>1964</v>
      </c>
      <c r="I1314" s="12">
        <f>VLOOKUP(D1314,'[1]Раздел 1'!$D$13:$P$2328,6,0)</f>
        <v>686.4</v>
      </c>
      <c r="J1314" s="12" t="str">
        <f>VLOOKUP(D1314,'[1]Раздел 1'!$D$13:$P$2328,7,0)</f>
        <v>кирпич</v>
      </c>
      <c r="K1314" s="12">
        <f>VLOOKUP(D1314,'[1]Раздел 1'!$D$13:$P$2328,8,0)</f>
        <v>2</v>
      </c>
      <c r="L1314" s="12">
        <f>VLOOKUP(D1314,'[1]Раздел 1'!$D$13:$P$2328,9,0)</f>
        <v>2</v>
      </c>
      <c r="M1314" s="12">
        <f>VLOOKUP(D1314,'[1]Раздел 1'!$D$13:$P$2328,10,0)</f>
        <v>0</v>
      </c>
      <c r="N1314" s="12">
        <f>VLOOKUP(D1314,'[1]Раздел 1'!$D$13:$P$2328,11,0)</f>
        <v>0</v>
      </c>
      <c r="O1314" s="12">
        <f>VLOOKUP(D1314,'[1]Раздел 1'!$D$13:$P$2328,12,0)</f>
        <v>23</v>
      </c>
      <c r="P1314" s="12">
        <f>VLOOKUP(D1314,'[1]Раздел 1'!$D$13:$P$2328,13,0)</f>
        <v>41636000</v>
      </c>
    </row>
    <row r="1315" spans="1:16" ht="45" customHeight="1" x14ac:dyDescent="0.45">
      <c r="A1315" s="14">
        <v>1300</v>
      </c>
      <c r="B1315" s="5" t="s">
        <v>32</v>
      </c>
      <c r="C1315" s="5" t="s">
        <v>177</v>
      </c>
      <c r="D1315" s="5" t="s">
        <v>3550</v>
      </c>
      <c r="E1315" s="5" t="s">
        <v>178</v>
      </c>
      <c r="F1315" s="5" t="s">
        <v>1933</v>
      </c>
      <c r="G1315" s="12"/>
      <c r="H1315" s="12">
        <f>VLOOKUP(D1315,'[1]Раздел 1'!$D$13:$P$2328,5,0)</f>
        <v>1965</v>
      </c>
      <c r="I1315" s="12">
        <f>VLOOKUP(D1315,'[1]Раздел 1'!$D$13:$P$2328,6,0)</f>
        <v>688.1</v>
      </c>
      <c r="J1315" s="12" t="str">
        <f>VLOOKUP(D1315,'[1]Раздел 1'!$D$13:$P$2328,7,0)</f>
        <v>кирпич</v>
      </c>
      <c r="K1315" s="12">
        <f>VLOOKUP(D1315,'[1]Раздел 1'!$D$13:$P$2328,8,0)</f>
        <v>2</v>
      </c>
      <c r="L1315" s="12">
        <f>VLOOKUP(D1315,'[1]Раздел 1'!$D$13:$P$2328,9,0)</f>
        <v>2</v>
      </c>
      <c r="M1315" s="12">
        <f>VLOOKUP(D1315,'[1]Раздел 1'!$D$13:$P$2328,10,0)</f>
        <v>0</v>
      </c>
      <c r="N1315" s="12">
        <f>VLOOKUP(D1315,'[1]Раздел 1'!$D$13:$P$2328,11,0)</f>
        <v>0</v>
      </c>
      <c r="O1315" s="12">
        <f>VLOOKUP(D1315,'[1]Раздел 1'!$D$13:$P$2328,12,0)</f>
        <v>24</v>
      </c>
      <c r="P1315" s="12">
        <f>VLOOKUP(D1315,'[1]Раздел 1'!$D$13:$P$2328,13,0)</f>
        <v>41636000</v>
      </c>
    </row>
    <row r="1316" spans="1:16" ht="45" customHeight="1" x14ac:dyDescent="0.45">
      <c r="A1316" s="14">
        <v>1301</v>
      </c>
      <c r="B1316" s="5" t="s">
        <v>32</v>
      </c>
      <c r="C1316" s="5" t="s">
        <v>177</v>
      </c>
      <c r="D1316" s="5" t="s">
        <v>3551</v>
      </c>
      <c r="E1316" s="5" t="s">
        <v>437</v>
      </c>
      <c r="F1316" s="5" t="s">
        <v>1933</v>
      </c>
      <c r="G1316" s="12"/>
      <c r="H1316" s="12">
        <f>VLOOKUP(D1316,'[1]Раздел 1'!$D$13:$P$2328,5,0)</f>
        <v>1967</v>
      </c>
      <c r="I1316" s="12">
        <f>VLOOKUP(D1316,'[1]Раздел 1'!$D$13:$P$2328,6,0)</f>
        <v>694.8</v>
      </c>
      <c r="J1316" s="12" t="str">
        <f>VLOOKUP(D1316,'[1]Раздел 1'!$D$13:$P$2328,7,0)</f>
        <v>кирпич</v>
      </c>
      <c r="K1316" s="12">
        <f>VLOOKUP(D1316,'[1]Раздел 1'!$D$13:$P$2328,8,0)</f>
        <v>2</v>
      </c>
      <c r="L1316" s="12">
        <f>VLOOKUP(D1316,'[1]Раздел 1'!$D$13:$P$2328,9,0)</f>
        <v>2</v>
      </c>
      <c r="M1316" s="12">
        <f>VLOOKUP(D1316,'[1]Раздел 1'!$D$13:$P$2328,10,0)</f>
        <v>0</v>
      </c>
      <c r="N1316" s="12">
        <f>VLOOKUP(D1316,'[1]Раздел 1'!$D$13:$P$2328,11,0)</f>
        <v>0</v>
      </c>
      <c r="O1316" s="12">
        <f>VLOOKUP(D1316,'[1]Раздел 1'!$D$13:$P$2328,12,0)</f>
        <v>23</v>
      </c>
      <c r="P1316" s="12">
        <f>VLOOKUP(D1316,'[1]Раздел 1'!$D$13:$P$2328,13,0)</f>
        <v>41636000</v>
      </c>
    </row>
    <row r="1317" spans="1:16" ht="45" customHeight="1" x14ac:dyDescent="0.45">
      <c r="A1317" s="14">
        <v>1302</v>
      </c>
      <c r="B1317" s="5" t="s">
        <v>12</v>
      </c>
      <c r="C1317" s="5" t="s">
        <v>12</v>
      </c>
      <c r="D1317" s="5" t="s">
        <v>3552</v>
      </c>
      <c r="E1317" s="5" t="s">
        <v>1723</v>
      </c>
      <c r="F1317" s="5" t="s">
        <v>1933</v>
      </c>
      <c r="G1317" s="12"/>
      <c r="H1317" s="12">
        <f>VLOOKUP(D1317,'[1]Раздел 1'!$D$13:$P$2328,5,0)</f>
        <v>1950</v>
      </c>
      <c r="I1317" s="12">
        <f>VLOOKUP(D1317,'[1]Раздел 1'!$D$13:$P$2328,6,0)</f>
        <v>234.4</v>
      </c>
      <c r="J1317" s="12" t="str">
        <f>VLOOKUP(D1317,'[1]Раздел 1'!$D$13:$P$2328,7,0)</f>
        <v>дерево</v>
      </c>
      <c r="K1317" s="12">
        <f>VLOOKUP(D1317,'[1]Раздел 1'!$D$13:$P$2328,8,0)</f>
        <v>2</v>
      </c>
      <c r="L1317" s="12">
        <f>VLOOKUP(D1317,'[1]Раздел 1'!$D$13:$P$2328,9,0)</f>
        <v>2</v>
      </c>
      <c r="M1317" s="12">
        <f>VLOOKUP(D1317,'[1]Раздел 1'!$D$13:$P$2328,10,0)</f>
        <v>0</v>
      </c>
      <c r="N1317" s="12">
        <f>VLOOKUP(D1317,'[1]Раздел 1'!$D$13:$P$2328,11,0)</f>
        <v>0</v>
      </c>
      <c r="O1317" s="12">
        <f>VLOOKUP(D1317,'[1]Раздел 1'!$D$13:$P$2328,12,0)</f>
        <v>11</v>
      </c>
      <c r="P1317" s="12">
        <f>VLOOKUP(D1317,'[1]Раздел 1'!$D$13:$P$2328,13,0)</f>
        <v>41618000</v>
      </c>
    </row>
    <row r="1318" spans="1:16" ht="45" customHeight="1" x14ac:dyDescent="0.45">
      <c r="A1318" s="14">
        <v>1303</v>
      </c>
      <c r="B1318" s="5" t="s">
        <v>12</v>
      </c>
      <c r="C1318" s="5" t="s">
        <v>12</v>
      </c>
      <c r="D1318" s="6" t="s">
        <v>3553</v>
      </c>
      <c r="E1318" s="6" t="s">
        <v>13</v>
      </c>
      <c r="F1318" s="5" t="s">
        <v>1933</v>
      </c>
      <c r="G1318" s="12"/>
      <c r="H1318" s="12">
        <f>VLOOKUP(D1318,'[1]Раздел 1'!$D$13:$P$2328,5,0)</f>
        <v>1963</v>
      </c>
      <c r="I1318" s="12">
        <f>VLOOKUP(D1318,'[1]Раздел 1'!$D$13:$P$2328,6,0)</f>
        <v>305.23</v>
      </c>
      <c r="J1318" s="12" t="str">
        <f>VLOOKUP(D1318,'[1]Раздел 1'!$D$13:$P$2328,7,0)</f>
        <v>кирпич</v>
      </c>
      <c r="K1318" s="12">
        <f>VLOOKUP(D1318,'[1]Раздел 1'!$D$13:$P$2328,8,0)</f>
        <v>2</v>
      </c>
      <c r="L1318" s="12">
        <f>VLOOKUP(D1318,'[1]Раздел 1'!$D$13:$P$2328,9,0)</f>
        <v>1</v>
      </c>
      <c r="M1318" s="12">
        <f>VLOOKUP(D1318,'[1]Раздел 1'!$D$13:$P$2328,10,0)</f>
        <v>0</v>
      </c>
      <c r="N1318" s="12">
        <f>VLOOKUP(D1318,'[1]Раздел 1'!$D$13:$P$2328,11,0)</f>
        <v>0</v>
      </c>
      <c r="O1318" s="12">
        <f>VLOOKUP(D1318,'[1]Раздел 1'!$D$13:$P$2328,12,0)</f>
        <v>19</v>
      </c>
      <c r="P1318" s="12">
        <f>VLOOKUP(D1318,'[1]Раздел 1'!$D$13:$P$2328,13,0)</f>
        <v>41618000</v>
      </c>
    </row>
    <row r="1319" spans="1:16" ht="45" customHeight="1" x14ac:dyDescent="0.45">
      <c r="A1319" s="14">
        <v>1304</v>
      </c>
      <c r="B1319" s="5" t="s">
        <v>12</v>
      </c>
      <c r="C1319" s="5" t="s">
        <v>12</v>
      </c>
      <c r="D1319" s="6" t="s">
        <v>3554</v>
      </c>
      <c r="E1319" s="6" t="s">
        <v>912</v>
      </c>
      <c r="F1319" s="5" t="s">
        <v>1933</v>
      </c>
      <c r="G1319" s="12"/>
      <c r="H1319" s="12">
        <f>VLOOKUP(D1319,'[1]Раздел 1'!$D$13:$P$2328,5,0)</f>
        <v>1958</v>
      </c>
      <c r="I1319" s="12">
        <f>VLOOKUP(D1319,'[1]Раздел 1'!$D$13:$P$2328,6,0)</f>
        <v>329.83</v>
      </c>
      <c r="J1319" s="12" t="str">
        <f>VLOOKUP(D1319,'[1]Раздел 1'!$D$13:$P$2328,7,0)</f>
        <v>кирпич</v>
      </c>
      <c r="K1319" s="12">
        <f>VLOOKUP(D1319,'[1]Раздел 1'!$D$13:$P$2328,8,0)</f>
        <v>2</v>
      </c>
      <c r="L1319" s="12">
        <f>VLOOKUP(D1319,'[1]Раздел 1'!$D$13:$P$2328,9,0)</f>
        <v>1</v>
      </c>
      <c r="M1319" s="12">
        <f>VLOOKUP(D1319,'[1]Раздел 1'!$D$13:$P$2328,10,0)</f>
        <v>0</v>
      </c>
      <c r="N1319" s="12">
        <f>VLOOKUP(D1319,'[1]Раздел 1'!$D$13:$P$2328,11,0)</f>
        <v>0</v>
      </c>
      <c r="O1319" s="12">
        <f>VLOOKUP(D1319,'[1]Раздел 1'!$D$13:$P$2328,12,0)</f>
        <v>13</v>
      </c>
      <c r="P1319" s="12">
        <f>VLOOKUP(D1319,'[1]Раздел 1'!$D$13:$P$2328,13,0)</f>
        <v>41618000</v>
      </c>
    </row>
    <row r="1320" spans="1:16" ht="45" customHeight="1" x14ac:dyDescent="0.45">
      <c r="A1320" s="14">
        <v>1305</v>
      </c>
      <c r="B1320" s="5" t="s">
        <v>12</v>
      </c>
      <c r="C1320" s="5" t="s">
        <v>12</v>
      </c>
      <c r="D1320" s="6" t="s">
        <v>3555</v>
      </c>
      <c r="E1320" s="6" t="s">
        <v>691</v>
      </c>
      <c r="F1320" s="5" t="s">
        <v>1933</v>
      </c>
      <c r="G1320" s="12"/>
      <c r="H1320" s="12">
        <f>VLOOKUP(D1320,'[1]Раздел 1'!$D$13:$P$2328,5,0)</f>
        <v>1963</v>
      </c>
      <c r="I1320" s="12">
        <f>VLOOKUP(D1320,'[1]Раздел 1'!$D$13:$P$2328,6,0)</f>
        <v>450.2</v>
      </c>
      <c r="J1320" s="12" t="str">
        <f>VLOOKUP(D1320,'[1]Раздел 1'!$D$13:$P$2328,7,0)</f>
        <v>кирпич</v>
      </c>
      <c r="K1320" s="12">
        <f>VLOOKUP(D1320,'[1]Раздел 1'!$D$13:$P$2328,8,0)</f>
        <v>2</v>
      </c>
      <c r="L1320" s="12">
        <f>VLOOKUP(D1320,'[1]Раздел 1'!$D$13:$P$2328,9,0)</f>
        <v>2</v>
      </c>
      <c r="M1320" s="12">
        <f>VLOOKUP(D1320,'[1]Раздел 1'!$D$13:$P$2328,10,0)</f>
        <v>0</v>
      </c>
      <c r="N1320" s="12">
        <f>VLOOKUP(D1320,'[1]Раздел 1'!$D$13:$P$2328,11,0)</f>
        <v>0</v>
      </c>
      <c r="O1320" s="12">
        <f>VLOOKUP(D1320,'[1]Раздел 1'!$D$13:$P$2328,12,0)</f>
        <v>29</v>
      </c>
      <c r="P1320" s="12">
        <f>VLOOKUP(D1320,'[1]Раздел 1'!$D$13:$P$2328,13,0)</f>
        <v>41618000</v>
      </c>
    </row>
    <row r="1321" spans="1:16" ht="45" customHeight="1" x14ac:dyDescent="0.45">
      <c r="A1321" s="14">
        <v>1306</v>
      </c>
      <c r="B1321" s="5" t="s">
        <v>12</v>
      </c>
      <c r="C1321" s="5" t="s">
        <v>12</v>
      </c>
      <c r="D1321" s="5" t="s">
        <v>3556</v>
      </c>
      <c r="E1321" s="5" t="s">
        <v>17</v>
      </c>
      <c r="F1321" s="5" t="s">
        <v>1933</v>
      </c>
      <c r="G1321" s="12"/>
      <c r="H1321" s="12">
        <f>VLOOKUP(D1321,'[1]Раздел 1'!$D$13:$P$2328,5,0)</f>
        <v>1938</v>
      </c>
      <c r="I1321" s="12">
        <f>VLOOKUP(D1321,'[1]Раздел 1'!$D$13:$P$2328,6,0)</f>
        <v>305.8</v>
      </c>
      <c r="J1321" s="12" t="str">
        <f>VLOOKUP(D1321,'[1]Раздел 1'!$D$13:$P$2328,7,0)</f>
        <v>дерево</v>
      </c>
      <c r="K1321" s="12">
        <f>VLOOKUP(D1321,'[1]Раздел 1'!$D$13:$P$2328,8,0)</f>
        <v>2</v>
      </c>
      <c r="L1321" s="12">
        <f>VLOOKUP(D1321,'[1]Раздел 1'!$D$13:$P$2328,9,0)</f>
        <v>1</v>
      </c>
      <c r="M1321" s="12">
        <f>VLOOKUP(D1321,'[1]Раздел 1'!$D$13:$P$2328,10,0)</f>
        <v>0</v>
      </c>
      <c r="N1321" s="12">
        <f>VLOOKUP(D1321,'[1]Раздел 1'!$D$13:$P$2328,11,0)</f>
        <v>0</v>
      </c>
      <c r="O1321" s="12">
        <f>VLOOKUP(D1321,'[1]Раздел 1'!$D$13:$P$2328,12,0)</f>
        <v>23</v>
      </c>
      <c r="P1321" s="12">
        <f>VLOOKUP(D1321,'[1]Раздел 1'!$D$13:$P$2328,13,0)</f>
        <v>41618000</v>
      </c>
    </row>
    <row r="1322" spans="1:16" ht="45" customHeight="1" x14ac:dyDescent="0.45">
      <c r="A1322" s="14">
        <v>1307</v>
      </c>
      <c r="B1322" s="5" t="s">
        <v>12</v>
      </c>
      <c r="C1322" s="5" t="s">
        <v>12</v>
      </c>
      <c r="D1322" s="6" t="s">
        <v>3557</v>
      </c>
      <c r="E1322" s="6" t="s">
        <v>47</v>
      </c>
      <c r="F1322" s="5" t="s">
        <v>1933</v>
      </c>
      <c r="G1322" s="12"/>
      <c r="H1322" s="12">
        <f>VLOOKUP(D1322,'[1]Раздел 1'!$D$13:$P$2328,5,0)</f>
        <v>1964</v>
      </c>
      <c r="I1322" s="12">
        <f>VLOOKUP(D1322,'[1]Раздел 1'!$D$13:$P$2328,6,0)</f>
        <v>381.7</v>
      </c>
      <c r="J1322" s="12" t="str">
        <f>VLOOKUP(D1322,'[1]Раздел 1'!$D$13:$P$2328,7,0)</f>
        <v>дерево</v>
      </c>
      <c r="K1322" s="12">
        <f>VLOOKUP(D1322,'[1]Раздел 1'!$D$13:$P$2328,8,0)</f>
        <v>2</v>
      </c>
      <c r="L1322" s="12">
        <f>VLOOKUP(D1322,'[1]Раздел 1'!$D$13:$P$2328,9,0)</f>
        <v>2</v>
      </c>
      <c r="M1322" s="12">
        <f>VLOOKUP(D1322,'[1]Раздел 1'!$D$13:$P$2328,10,0)</f>
        <v>0</v>
      </c>
      <c r="N1322" s="12">
        <f>VLOOKUP(D1322,'[1]Раздел 1'!$D$13:$P$2328,11,0)</f>
        <v>0</v>
      </c>
      <c r="O1322" s="12">
        <f>VLOOKUP(D1322,'[1]Раздел 1'!$D$13:$P$2328,12,0)</f>
        <v>23</v>
      </c>
      <c r="P1322" s="12">
        <f>VLOOKUP(D1322,'[1]Раздел 1'!$D$13:$P$2328,13,0)</f>
        <v>41618000</v>
      </c>
    </row>
    <row r="1323" spans="1:16" ht="45" customHeight="1" x14ac:dyDescent="0.45">
      <c r="A1323" s="14">
        <v>1308</v>
      </c>
      <c r="B1323" s="5" t="s">
        <v>12</v>
      </c>
      <c r="C1323" s="5" t="s">
        <v>12</v>
      </c>
      <c r="D1323" s="5" t="s">
        <v>3558</v>
      </c>
      <c r="E1323" s="5" t="s">
        <v>1724</v>
      </c>
      <c r="F1323" s="5" t="s">
        <v>1933</v>
      </c>
      <c r="G1323" s="12"/>
      <c r="H1323" s="12">
        <f>VLOOKUP(D1323,'[1]Раздел 1'!$D$13:$P$2328,5,0)</f>
        <v>1917</v>
      </c>
      <c r="I1323" s="12">
        <f>VLOOKUP(D1323,'[1]Раздел 1'!$D$13:$P$2328,6,0)</f>
        <v>521.70000000000005</v>
      </c>
      <c r="J1323" s="12" t="str">
        <f>VLOOKUP(D1323,'[1]Раздел 1'!$D$13:$P$2328,7,0)</f>
        <v>дерево</v>
      </c>
      <c r="K1323" s="12">
        <f>VLOOKUP(D1323,'[1]Раздел 1'!$D$13:$P$2328,8,0)</f>
        <v>2</v>
      </c>
      <c r="L1323" s="12">
        <f>VLOOKUP(D1323,'[1]Раздел 1'!$D$13:$P$2328,9,0)</f>
        <v>2</v>
      </c>
      <c r="M1323" s="12">
        <f>VLOOKUP(D1323,'[1]Раздел 1'!$D$13:$P$2328,10,0)</f>
        <v>0</v>
      </c>
      <c r="N1323" s="12">
        <f>VLOOKUP(D1323,'[1]Раздел 1'!$D$13:$P$2328,11,0)</f>
        <v>0</v>
      </c>
      <c r="O1323" s="12">
        <f>VLOOKUP(D1323,'[1]Раздел 1'!$D$13:$P$2328,12,0)</f>
        <v>33</v>
      </c>
      <c r="P1323" s="12">
        <f>VLOOKUP(D1323,'[1]Раздел 1'!$D$13:$P$2328,13,0)</f>
        <v>41618000</v>
      </c>
    </row>
    <row r="1324" spans="1:16" ht="45" customHeight="1" x14ac:dyDescent="0.45">
      <c r="A1324" s="14">
        <v>1309</v>
      </c>
      <c r="B1324" s="5" t="s">
        <v>12</v>
      </c>
      <c r="C1324" s="5" t="s">
        <v>12</v>
      </c>
      <c r="D1324" s="6" t="s">
        <v>3559</v>
      </c>
      <c r="E1324" s="9" t="s">
        <v>1503</v>
      </c>
      <c r="F1324" s="5" t="s">
        <v>1933</v>
      </c>
      <c r="G1324" s="12"/>
      <c r="H1324" s="12">
        <f>VLOOKUP(D1324,'[1]Раздел 1'!$D$13:$P$2328,5,0)</f>
        <v>1961</v>
      </c>
      <c r="I1324" s="12">
        <f>VLOOKUP(D1324,'[1]Раздел 1'!$D$13:$P$2328,6,0)</f>
        <v>235.4</v>
      </c>
      <c r="J1324" s="12" t="str">
        <f>VLOOKUP(D1324,'[1]Раздел 1'!$D$13:$P$2328,7,0)</f>
        <v>дерево</v>
      </c>
      <c r="K1324" s="12">
        <f>VLOOKUP(D1324,'[1]Раздел 1'!$D$13:$P$2328,8,0)</f>
        <v>2</v>
      </c>
      <c r="L1324" s="12">
        <f>VLOOKUP(D1324,'[1]Раздел 1'!$D$13:$P$2328,9,0)</f>
        <v>1</v>
      </c>
      <c r="M1324" s="12">
        <f>VLOOKUP(D1324,'[1]Раздел 1'!$D$13:$P$2328,10,0)</f>
        <v>0</v>
      </c>
      <c r="N1324" s="12">
        <f>VLOOKUP(D1324,'[1]Раздел 1'!$D$13:$P$2328,11,0)</f>
        <v>0</v>
      </c>
      <c r="O1324" s="12">
        <f>VLOOKUP(D1324,'[1]Раздел 1'!$D$13:$P$2328,12,0)</f>
        <v>9</v>
      </c>
      <c r="P1324" s="12">
        <f>VLOOKUP(D1324,'[1]Раздел 1'!$D$13:$P$2328,13,0)</f>
        <v>41618000</v>
      </c>
    </row>
    <row r="1325" spans="1:16" ht="45" customHeight="1" x14ac:dyDescent="0.45">
      <c r="A1325" s="14">
        <v>1310</v>
      </c>
      <c r="B1325" s="5" t="s">
        <v>12</v>
      </c>
      <c r="C1325" s="5" t="s">
        <v>12</v>
      </c>
      <c r="D1325" s="6" t="s">
        <v>3560</v>
      </c>
      <c r="E1325" s="6" t="s">
        <v>43</v>
      </c>
      <c r="F1325" s="5" t="s">
        <v>1933</v>
      </c>
      <c r="G1325" s="12"/>
      <c r="H1325" s="12">
        <f>VLOOKUP(D1325,'[1]Раздел 1'!$D$13:$P$2328,5,0)</f>
        <v>1962</v>
      </c>
      <c r="I1325" s="12">
        <f>VLOOKUP(D1325,'[1]Раздел 1'!$D$13:$P$2328,6,0)</f>
        <v>312.92</v>
      </c>
      <c r="J1325" s="12" t="str">
        <f>VLOOKUP(D1325,'[1]Раздел 1'!$D$13:$P$2328,7,0)</f>
        <v>кирпич</v>
      </c>
      <c r="K1325" s="12">
        <f>VLOOKUP(D1325,'[1]Раздел 1'!$D$13:$P$2328,8,0)</f>
        <v>2</v>
      </c>
      <c r="L1325" s="12">
        <f>VLOOKUP(D1325,'[1]Раздел 1'!$D$13:$P$2328,9,0)</f>
        <v>1</v>
      </c>
      <c r="M1325" s="12">
        <f>VLOOKUP(D1325,'[1]Раздел 1'!$D$13:$P$2328,10,0)</f>
        <v>0</v>
      </c>
      <c r="N1325" s="12">
        <f>VLOOKUP(D1325,'[1]Раздел 1'!$D$13:$P$2328,11,0)</f>
        <v>0</v>
      </c>
      <c r="O1325" s="12">
        <f>VLOOKUP(D1325,'[1]Раздел 1'!$D$13:$P$2328,12,0)</f>
        <v>21</v>
      </c>
      <c r="P1325" s="12">
        <f>VLOOKUP(D1325,'[1]Раздел 1'!$D$13:$P$2328,13,0)</f>
        <v>41618000</v>
      </c>
    </row>
    <row r="1326" spans="1:16" ht="45" customHeight="1" x14ac:dyDescent="0.45">
      <c r="A1326" s="14">
        <v>1311</v>
      </c>
      <c r="B1326" s="5" t="s">
        <v>12</v>
      </c>
      <c r="C1326" s="5" t="s">
        <v>12</v>
      </c>
      <c r="D1326" s="5" t="s">
        <v>3561</v>
      </c>
      <c r="E1326" s="5" t="s">
        <v>1432</v>
      </c>
      <c r="F1326" s="5" t="s">
        <v>1933</v>
      </c>
      <c r="G1326" s="12"/>
      <c r="H1326" s="12">
        <f>VLOOKUP(D1326,'[1]Раздел 1'!$D$13:$P$2328,5,0)</f>
        <v>1962</v>
      </c>
      <c r="I1326" s="12">
        <f>VLOOKUP(D1326,'[1]Раздел 1'!$D$13:$P$2328,6,0)</f>
        <v>317.39999999999998</v>
      </c>
      <c r="J1326" s="12" t="str">
        <f>VLOOKUP(D1326,'[1]Раздел 1'!$D$13:$P$2328,7,0)</f>
        <v>кирпич</v>
      </c>
      <c r="K1326" s="12">
        <f>VLOOKUP(D1326,'[1]Раздел 1'!$D$13:$P$2328,8,0)</f>
        <v>2</v>
      </c>
      <c r="L1326" s="12">
        <f>VLOOKUP(D1326,'[1]Раздел 1'!$D$13:$P$2328,9,0)</f>
        <v>1</v>
      </c>
      <c r="M1326" s="12">
        <f>VLOOKUP(D1326,'[1]Раздел 1'!$D$13:$P$2328,10,0)</f>
        <v>0</v>
      </c>
      <c r="N1326" s="12">
        <f>VLOOKUP(D1326,'[1]Раздел 1'!$D$13:$P$2328,11,0)</f>
        <v>0</v>
      </c>
      <c r="O1326" s="12">
        <f>VLOOKUP(D1326,'[1]Раздел 1'!$D$13:$P$2328,12,0)</f>
        <v>18</v>
      </c>
      <c r="P1326" s="12">
        <f>VLOOKUP(D1326,'[1]Раздел 1'!$D$13:$P$2328,13,0)</f>
        <v>41618000</v>
      </c>
    </row>
    <row r="1327" spans="1:16" ht="45" customHeight="1" x14ac:dyDescent="0.45">
      <c r="A1327" s="14">
        <v>1312</v>
      </c>
      <c r="B1327" s="5" t="s">
        <v>12</v>
      </c>
      <c r="C1327" s="5" t="s">
        <v>12</v>
      </c>
      <c r="D1327" s="5" t="s">
        <v>3562</v>
      </c>
      <c r="E1327" s="5" t="s">
        <v>1725</v>
      </c>
      <c r="F1327" s="5" t="s">
        <v>1933</v>
      </c>
      <c r="G1327" s="12"/>
      <c r="H1327" s="12">
        <f>VLOOKUP(D1327,'[1]Раздел 1'!$D$13:$P$2328,5,0)</f>
        <v>1917</v>
      </c>
      <c r="I1327" s="12">
        <f>VLOOKUP(D1327,'[1]Раздел 1'!$D$13:$P$2328,6,0)</f>
        <v>202.5</v>
      </c>
      <c r="J1327" s="12" t="str">
        <f>VLOOKUP(D1327,'[1]Раздел 1'!$D$13:$P$2328,7,0)</f>
        <v>дерево</v>
      </c>
      <c r="K1327" s="12">
        <f>VLOOKUP(D1327,'[1]Раздел 1'!$D$13:$P$2328,8,0)</f>
        <v>2</v>
      </c>
      <c r="L1327" s="12">
        <f>VLOOKUP(D1327,'[1]Раздел 1'!$D$13:$P$2328,9,0)</f>
        <v>1</v>
      </c>
      <c r="M1327" s="12">
        <f>VLOOKUP(D1327,'[1]Раздел 1'!$D$13:$P$2328,10,0)</f>
        <v>0</v>
      </c>
      <c r="N1327" s="12">
        <f>VLOOKUP(D1327,'[1]Раздел 1'!$D$13:$P$2328,11,0)</f>
        <v>0</v>
      </c>
      <c r="O1327" s="12">
        <f>VLOOKUP(D1327,'[1]Раздел 1'!$D$13:$P$2328,12,0)</f>
        <v>12</v>
      </c>
      <c r="P1327" s="12">
        <f>VLOOKUP(D1327,'[1]Раздел 1'!$D$13:$P$2328,13,0)</f>
        <v>41618000</v>
      </c>
    </row>
    <row r="1328" spans="1:16" ht="45" customHeight="1" x14ac:dyDescent="0.45">
      <c r="A1328" s="14">
        <v>1313</v>
      </c>
      <c r="B1328" s="5" t="s">
        <v>12</v>
      </c>
      <c r="C1328" s="5" t="s">
        <v>12</v>
      </c>
      <c r="D1328" s="5" t="s">
        <v>3563</v>
      </c>
      <c r="E1328" s="5" t="s">
        <v>1726</v>
      </c>
      <c r="F1328" s="5" t="s">
        <v>1933</v>
      </c>
      <c r="G1328" s="12"/>
      <c r="H1328" s="12">
        <f>VLOOKUP(D1328,'[1]Раздел 1'!$D$13:$P$2328,5,0)</f>
        <v>1940</v>
      </c>
      <c r="I1328" s="12">
        <f>VLOOKUP(D1328,'[1]Раздел 1'!$D$13:$P$2328,6,0)</f>
        <v>267.39</v>
      </c>
      <c r="J1328" s="12" t="str">
        <f>VLOOKUP(D1328,'[1]Раздел 1'!$D$13:$P$2328,7,0)</f>
        <v>дерево</v>
      </c>
      <c r="K1328" s="12">
        <f>VLOOKUP(D1328,'[1]Раздел 1'!$D$13:$P$2328,8,0)</f>
        <v>2</v>
      </c>
      <c r="L1328" s="12">
        <f>VLOOKUP(D1328,'[1]Раздел 1'!$D$13:$P$2328,9,0)</f>
        <v>1</v>
      </c>
      <c r="M1328" s="12">
        <f>VLOOKUP(D1328,'[1]Раздел 1'!$D$13:$P$2328,10,0)</f>
        <v>0</v>
      </c>
      <c r="N1328" s="12">
        <f>VLOOKUP(D1328,'[1]Раздел 1'!$D$13:$P$2328,11,0)</f>
        <v>0</v>
      </c>
      <c r="O1328" s="12">
        <f>VLOOKUP(D1328,'[1]Раздел 1'!$D$13:$P$2328,12,0)</f>
        <v>20</v>
      </c>
      <c r="P1328" s="12">
        <f>VLOOKUP(D1328,'[1]Раздел 1'!$D$13:$P$2328,13,0)</f>
        <v>41618000</v>
      </c>
    </row>
    <row r="1329" spans="1:16" ht="45" customHeight="1" x14ac:dyDescent="0.45">
      <c r="A1329" s="14">
        <v>1314</v>
      </c>
      <c r="B1329" s="5" t="s">
        <v>12</v>
      </c>
      <c r="C1329" s="5" t="s">
        <v>12</v>
      </c>
      <c r="D1329" s="6" t="s">
        <v>3564</v>
      </c>
      <c r="E1329" s="6" t="s">
        <v>48</v>
      </c>
      <c r="F1329" s="5" t="s">
        <v>1933</v>
      </c>
      <c r="G1329" s="12"/>
      <c r="H1329" s="12">
        <f>VLOOKUP(D1329,'[1]Раздел 1'!$D$13:$P$2328,5,0)</f>
        <v>1964</v>
      </c>
      <c r="I1329" s="12">
        <f>VLOOKUP(D1329,'[1]Раздел 1'!$D$13:$P$2328,6,0)</f>
        <v>454.3</v>
      </c>
      <c r="J1329" s="12" t="str">
        <f>VLOOKUP(D1329,'[1]Раздел 1'!$D$13:$P$2328,7,0)</f>
        <v>кирпич</v>
      </c>
      <c r="K1329" s="12">
        <f>VLOOKUP(D1329,'[1]Раздел 1'!$D$13:$P$2328,8,0)</f>
        <v>2</v>
      </c>
      <c r="L1329" s="12">
        <f>VLOOKUP(D1329,'[1]Раздел 1'!$D$13:$P$2328,9,0)</f>
        <v>2</v>
      </c>
      <c r="M1329" s="12">
        <f>VLOOKUP(D1329,'[1]Раздел 1'!$D$13:$P$2328,10,0)</f>
        <v>0</v>
      </c>
      <c r="N1329" s="12">
        <f>VLOOKUP(D1329,'[1]Раздел 1'!$D$13:$P$2328,11,0)</f>
        <v>0</v>
      </c>
      <c r="O1329" s="12">
        <f>VLOOKUP(D1329,'[1]Раздел 1'!$D$13:$P$2328,12,0)</f>
        <v>25</v>
      </c>
      <c r="P1329" s="12">
        <f>VLOOKUP(D1329,'[1]Раздел 1'!$D$13:$P$2328,13,0)</f>
        <v>41618000</v>
      </c>
    </row>
    <row r="1330" spans="1:16" ht="45" customHeight="1" x14ac:dyDescent="0.45">
      <c r="A1330" s="14">
        <v>1315</v>
      </c>
      <c r="B1330" s="5" t="s">
        <v>35</v>
      </c>
      <c r="C1330" s="5" t="s">
        <v>36</v>
      </c>
      <c r="D1330" s="5" t="s">
        <v>4205</v>
      </c>
      <c r="E1330" s="5" t="s">
        <v>136</v>
      </c>
      <c r="F1330" s="5" t="s">
        <v>1933</v>
      </c>
      <c r="G1330" s="12"/>
      <c r="H1330" s="12">
        <v>1959</v>
      </c>
      <c r="I1330" s="12">
        <v>1434</v>
      </c>
      <c r="J1330" s="12" t="s">
        <v>1949</v>
      </c>
      <c r="K1330" s="12">
        <v>3</v>
      </c>
      <c r="L1330" s="12">
        <v>2</v>
      </c>
      <c r="M1330" s="12">
        <v>0</v>
      </c>
      <c r="N1330" s="12">
        <v>0</v>
      </c>
      <c r="O1330" s="12">
        <v>56</v>
      </c>
      <c r="P1330" s="12">
        <v>41612000</v>
      </c>
    </row>
    <row r="1331" spans="1:16" ht="45" customHeight="1" x14ac:dyDescent="0.45">
      <c r="A1331" s="14">
        <v>1316</v>
      </c>
      <c r="B1331" s="5" t="s">
        <v>35</v>
      </c>
      <c r="C1331" s="5" t="s">
        <v>36</v>
      </c>
      <c r="D1331" s="5" t="s">
        <v>4212</v>
      </c>
      <c r="E1331" s="5" t="s">
        <v>60</v>
      </c>
      <c r="F1331" s="5" t="s">
        <v>1933</v>
      </c>
      <c r="G1331" s="12"/>
      <c r="H1331" s="12">
        <v>1959</v>
      </c>
      <c r="I1331" s="12">
        <v>1422.65</v>
      </c>
      <c r="J1331" s="12" t="s">
        <v>1949</v>
      </c>
      <c r="K1331" s="12">
        <v>3</v>
      </c>
      <c r="L1331" s="12">
        <v>2</v>
      </c>
      <c r="M1331" s="12">
        <v>0</v>
      </c>
      <c r="N1331" s="12">
        <v>0</v>
      </c>
      <c r="O1331" s="12">
        <v>68</v>
      </c>
      <c r="P1331" s="12">
        <v>41612000</v>
      </c>
    </row>
    <row r="1332" spans="1:16" ht="45" customHeight="1" x14ac:dyDescent="0.45">
      <c r="A1332" s="14">
        <v>1317</v>
      </c>
      <c r="B1332" s="5" t="s">
        <v>35</v>
      </c>
      <c r="C1332" s="5" t="s">
        <v>36</v>
      </c>
      <c r="D1332" s="5" t="s">
        <v>4211</v>
      </c>
      <c r="E1332" s="5" t="s">
        <v>67</v>
      </c>
      <c r="F1332" s="5" t="s">
        <v>1933</v>
      </c>
      <c r="G1332" s="12"/>
      <c r="H1332" s="12">
        <v>1956</v>
      </c>
      <c r="I1332" s="12">
        <v>1490.2</v>
      </c>
      <c r="J1332" s="12" t="s">
        <v>1949</v>
      </c>
      <c r="K1332" s="12">
        <v>2</v>
      </c>
      <c r="L1332" s="12">
        <v>2</v>
      </c>
      <c r="M1332" s="12">
        <v>0</v>
      </c>
      <c r="N1332" s="12">
        <v>0</v>
      </c>
      <c r="O1332" s="12">
        <v>62</v>
      </c>
      <c r="P1332" s="12">
        <v>41612000</v>
      </c>
    </row>
    <row r="1333" spans="1:16" ht="45" customHeight="1" x14ac:dyDescent="0.45">
      <c r="A1333" s="14">
        <v>1318</v>
      </c>
      <c r="B1333" s="5" t="s">
        <v>35</v>
      </c>
      <c r="C1333" s="5" t="s">
        <v>36</v>
      </c>
      <c r="D1333" s="5" t="s">
        <v>4206</v>
      </c>
      <c r="E1333" s="5" t="s">
        <v>1420</v>
      </c>
      <c r="F1333" s="5" t="s">
        <v>1933</v>
      </c>
      <c r="G1333" s="12"/>
      <c r="H1333" s="12">
        <v>1967</v>
      </c>
      <c r="I1333" s="12">
        <v>1877.78</v>
      </c>
      <c r="J1333" s="12" t="s">
        <v>1949</v>
      </c>
      <c r="K1333" s="12">
        <v>4</v>
      </c>
      <c r="L1333" s="12">
        <v>3</v>
      </c>
      <c r="M1333" s="12">
        <v>0</v>
      </c>
      <c r="N1333" s="12">
        <v>0</v>
      </c>
      <c r="O1333" s="12">
        <v>92</v>
      </c>
      <c r="P1333" s="12">
        <v>41612000</v>
      </c>
    </row>
    <row r="1334" spans="1:16" ht="45" customHeight="1" x14ac:dyDescent="0.45">
      <c r="A1334" s="14">
        <v>1319</v>
      </c>
      <c r="B1334" s="5" t="s">
        <v>35</v>
      </c>
      <c r="C1334" s="5" t="s">
        <v>36</v>
      </c>
      <c r="D1334" s="5" t="s">
        <v>4207</v>
      </c>
      <c r="E1334" s="5" t="s">
        <v>948</v>
      </c>
      <c r="F1334" s="5" t="s">
        <v>1933</v>
      </c>
      <c r="G1334" s="12"/>
      <c r="H1334" s="12">
        <v>1956</v>
      </c>
      <c r="I1334" s="12">
        <v>1482.7</v>
      </c>
      <c r="J1334" s="12" t="s">
        <v>1949</v>
      </c>
      <c r="K1334" s="12">
        <v>2</v>
      </c>
      <c r="L1334" s="12">
        <v>2</v>
      </c>
      <c r="M1334" s="12">
        <v>0</v>
      </c>
      <c r="N1334" s="12">
        <v>0</v>
      </c>
      <c r="O1334" s="12">
        <v>58</v>
      </c>
      <c r="P1334" s="12">
        <v>41612000</v>
      </c>
    </row>
    <row r="1335" spans="1:16" ht="45" customHeight="1" x14ac:dyDescent="0.45">
      <c r="A1335" s="14">
        <v>1320</v>
      </c>
      <c r="B1335" s="5" t="s">
        <v>35</v>
      </c>
      <c r="C1335" s="5" t="s">
        <v>36</v>
      </c>
      <c r="D1335" s="5" t="s">
        <v>4210</v>
      </c>
      <c r="E1335" s="5" t="s">
        <v>2345</v>
      </c>
      <c r="F1335" s="5" t="s">
        <v>1933</v>
      </c>
      <c r="G1335" s="12"/>
      <c r="H1335" s="12">
        <v>1956</v>
      </c>
      <c r="I1335" s="12">
        <v>595.1</v>
      </c>
      <c r="J1335" s="12" t="s">
        <v>1950</v>
      </c>
      <c r="K1335" s="12">
        <v>2</v>
      </c>
      <c r="L1335" s="12">
        <v>0</v>
      </c>
      <c r="M1335" s="12">
        <v>0</v>
      </c>
      <c r="N1335" s="12">
        <v>0</v>
      </c>
      <c r="O1335" s="12">
        <v>0</v>
      </c>
      <c r="P1335" s="12">
        <v>41612000</v>
      </c>
    </row>
    <row r="1336" spans="1:16" ht="45" customHeight="1" x14ac:dyDescent="0.45">
      <c r="A1336" s="14">
        <v>1321</v>
      </c>
      <c r="B1336" s="5" t="s">
        <v>35</v>
      </c>
      <c r="C1336" s="5" t="s">
        <v>36</v>
      </c>
      <c r="D1336" s="5" t="s">
        <v>4208</v>
      </c>
      <c r="E1336" s="5" t="s">
        <v>1062</v>
      </c>
      <c r="F1336" s="5" t="s">
        <v>1933</v>
      </c>
      <c r="G1336" s="12"/>
      <c r="H1336" s="12">
        <v>1956</v>
      </c>
      <c r="I1336" s="12">
        <v>586.1</v>
      </c>
      <c r="J1336" s="12" t="s">
        <v>1949</v>
      </c>
      <c r="K1336" s="12">
        <v>2</v>
      </c>
      <c r="L1336" s="12">
        <v>1</v>
      </c>
      <c r="M1336" s="12">
        <v>0</v>
      </c>
      <c r="N1336" s="12">
        <v>0</v>
      </c>
      <c r="O1336" s="12">
        <v>19</v>
      </c>
      <c r="P1336" s="12">
        <v>41612000</v>
      </c>
    </row>
    <row r="1337" spans="1:16" ht="45" customHeight="1" x14ac:dyDescent="0.45">
      <c r="A1337" s="14">
        <v>1322</v>
      </c>
      <c r="B1337" s="5" t="s">
        <v>35</v>
      </c>
      <c r="C1337" s="5" t="s">
        <v>36</v>
      </c>
      <c r="D1337" s="5" t="s">
        <v>4209</v>
      </c>
      <c r="E1337" s="5" t="s">
        <v>1946</v>
      </c>
      <c r="F1337" s="5" t="s">
        <v>1933</v>
      </c>
      <c r="G1337" s="12"/>
      <c r="H1337" s="12">
        <v>1956</v>
      </c>
      <c r="I1337" s="12">
        <v>611</v>
      </c>
      <c r="J1337" s="12" t="s">
        <v>1949</v>
      </c>
      <c r="K1337" s="12">
        <v>2</v>
      </c>
      <c r="L1337" s="12">
        <v>1</v>
      </c>
      <c r="M1337" s="12">
        <v>0</v>
      </c>
      <c r="N1337" s="12">
        <v>0</v>
      </c>
      <c r="O1337" s="12">
        <v>23</v>
      </c>
      <c r="P1337" s="12">
        <v>41612000</v>
      </c>
    </row>
    <row r="1338" spans="1:16" ht="45" customHeight="1" x14ac:dyDescent="0.45">
      <c r="A1338" s="14">
        <v>1323</v>
      </c>
      <c r="B1338" s="5" t="s">
        <v>35</v>
      </c>
      <c r="C1338" s="5" t="s">
        <v>36</v>
      </c>
      <c r="D1338" s="5" t="s">
        <v>4213</v>
      </c>
      <c r="E1338" s="5" t="s">
        <v>283</v>
      </c>
      <c r="F1338" s="5" t="s">
        <v>1933</v>
      </c>
      <c r="G1338" s="12"/>
      <c r="H1338" s="12">
        <v>1961</v>
      </c>
      <c r="I1338" s="12">
        <v>634.4</v>
      </c>
      <c r="J1338" s="12" t="s">
        <v>1949</v>
      </c>
      <c r="K1338" s="12">
        <v>2</v>
      </c>
      <c r="L1338" s="12">
        <v>2</v>
      </c>
      <c r="M1338" s="12">
        <v>0</v>
      </c>
      <c r="N1338" s="12">
        <v>0</v>
      </c>
      <c r="O1338" s="12">
        <v>29</v>
      </c>
      <c r="P1338" s="12">
        <v>41612000</v>
      </c>
    </row>
    <row r="1339" spans="1:16" ht="45" customHeight="1" x14ac:dyDescent="0.45">
      <c r="A1339" s="14">
        <v>1324</v>
      </c>
      <c r="B1339" s="5" t="s">
        <v>35</v>
      </c>
      <c r="C1339" s="5" t="s">
        <v>36</v>
      </c>
      <c r="D1339" s="5" t="s">
        <v>4214</v>
      </c>
      <c r="E1339" s="5" t="s">
        <v>290</v>
      </c>
      <c r="F1339" s="5" t="s">
        <v>1933</v>
      </c>
      <c r="G1339" s="12"/>
      <c r="H1339" s="12">
        <v>1961</v>
      </c>
      <c r="I1339" s="12">
        <v>727.77</v>
      </c>
      <c r="J1339" s="12" t="s">
        <v>1949</v>
      </c>
      <c r="K1339" s="12">
        <v>2</v>
      </c>
      <c r="L1339" s="12">
        <v>2</v>
      </c>
      <c r="M1339" s="12">
        <v>0</v>
      </c>
      <c r="N1339" s="12">
        <v>0</v>
      </c>
      <c r="O1339" s="12">
        <v>31</v>
      </c>
      <c r="P1339" s="12">
        <v>41612000</v>
      </c>
    </row>
    <row r="1340" spans="1:16" ht="45" customHeight="1" x14ac:dyDescent="0.45">
      <c r="A1340" s="14">
        <v>1325</v>
      </c>
      <c r="B1340" s="5" t="s">
        <v>35</v>
      </c>
      <c r="C1340" s="5" t="s">
        <v>36</v>
      </c>
      <c r="D1340" s="5" t="s">
        <v>4215</v>
      </c>
      <c r="E1340" s="5" t="s">
        <v>1694</v>
      </c>
      <c r="F1340" s="5" t="s">
        <v>1933</v>
      </c>
      <c r="G1340" s="12"/>
      <c r="H1340" s="12">
        <v>1988</v>
      </c>
      <c r="I1340" s="12">
        <v>4940</v>
      </c>
      <c r="J1340" s="12" t="s">
        <v>1950</v>
      </c>
      <c r="K1340" s="12">
        <v>5</v>
      </c>
      <c r="L1340" s="12">
        <v>6</v>
      </c>
      <c r="M1340" s="12">
        <v>0</v>
      </c>
      <c r="N1340" s="12">
        <v>0</v>
      </c>
      <c r="O1340" s="12">
        <v>0</v>
      </c>
      <c r="P1340" s="12">
        <v>41612000</v>
      </c>
    </row>
    <row r="1341" spans="1:16" ht="45" customHeight="1" x14ac:dyDescent="0.45">
      <c r="A1341" s="14">
        <v>1326</v>
      </c>
      <c r="B1341" s="5" t="s">
        <v>35</v>
      </c>
      <c r="C1341" s="5" t="s">
        <v>36</v>
      </c>
      <c r="D1341" s="5" t="s">
        <v>4216</v>
      </c>
      <c r="E1341" s="5" t="s">
        <v>1695</v>
      </c>
      <c r="F1341" s="5" t="s">
        <v>1933</v>
      </c>
      <c r="G1341" s="12"/>
      <c r="H1341" s="12">
        <v>1990</v>
      </c>
      <c r="I1341" s="12">
        <v>3395.3</v>
      </c>
      <c r="J1341" s="12" t="s">
        <v>1950</v>
      </c>
      <c r="K1341" s="12">
        <v>5</v>
      </c>
      <c r="L1341" s="12">
        <v>4</v>
      </c>
      <c r="M1341" s="12">
        <v>0</v>
      </c>
      <c r="N1341" s="12">
        <v>0</v>
      </c>
      <c r="O1341" s="12">
        <v>0</v>
      </c>
      <c r="P1341" s="12">
        <v>41612000</v>
      </c>
    </row>
    <row r="1342" spans="1:16" ht="45" customHeight="1" x14ac:dyDescent="0.45">
      <c r="A1342" s="14">
        <v>1327</v>
      </c>
      <c r="B1342" s="5" t="s">
        <v>35</v>
      </c>
      <c r="C1342" s="5" t="s">
        <v>36</v>
      </c>
      <c r="D1342" s="5" t="s">
        <v>4217</v>
      </c>
      <c r="E1342" s="5" t="s">
        <v>147</v>
      </c>
      <c r="F1342" s="5" t="s">
        <v>1933</v>
      </c>
      <c r="G1342" s="12"/>
      <c r="H1342" s="12">
        <v>1960</v>
      </c>
      <c r="I1342" s="12">
        <v>878.25</v>
      </c>
      <c r="J1342" s="12" t="s">
        <v>1949</v>
      </c>
      <c r="K1342" s="12">
        <v>2</v>
      </c>
      <c r="L1342" s="12">
        <v>2</v>
      </c>
      <c r="M1342" s="12">
        <v>0</v>
      </c>
      <c r="N1342" s="12">
        <v>0</v>
      </c>
      <c r="O1342" s="12">
        <v>33</v>
      </c>
      <c r="P1342" s="12">
        <v>41612000</v>
      </c>
    </row>
    <row r="1343" spans="1:16" ht="45" customHeight="1" x14ac:dyDescent="0.45">
      <c r="A1343" s="14">
        <v>1328</v>
      </c>
      <c r="B1343" s="5" t="s">
        <v>35</v>
      </c>
      <c r="C1343" s="5" t="s">
        <v>36</v>
      </c>
      <c r="D1343" s="5" t="s">
        <v>4218</v>
      </c>
      <c r="E1343" s="5" t="s">
        <v>1484</v>
      </c>
      <c r="F1343" s="5" t="s">
        <v>1933</v>
      </c>
      <c r="G1343" s="12"/>
      <c r="H1343" s="12">
        <v>1960</v>
      </c>
      <c r="I1343" s="12">
        <v>878.25</v>
      </c>
      <c r="J1343" s="12" t="s">
        <v>1949</v>
      </c>
      <c r="K1343" s="12">
        <v>2</v>
      </c>
      <c r="L1343" s="12">
        <v>2</v>
      </c>
      <c r="M1343" s="12">
        <v>0</v>
      </c>
      <c r="N1343" s="12">
        <v>0</v>
      </c>
      <c r="O1343" s="12">
        <v>31</v>
      </c>
      <c r="P1343" s="12">
        <v>41612000</v>
      </c>
    </row>
    <row r="1344" spans="1:16" ht="45" customHeight="1" x14ac:dyDescent="0.45">
      <c r="A1344" s="14">
        <v>1329</v>
      </c>
      <c r="B1344" s="5" t="s">
        <v>35</v>
      </c>
      <c r="C1344" s="5" t="s">
        <v>36</v>
      </c>
      <c r="D1344" s="5" t="s">
        <v>4219</v>
      </c>
      <c r="E1344" s="5" t="s">
        <v>256</v>
      </c>
      <c r="F1344" s="5" t="s">
        <v>1933</v>
      </c>
      <c r="G1344" s="12"/>
      <c r="H1344" s="12">
        <v>1961</v>
      </c>
      <c r="I1344" s="12">
        <v>501</v>
      </c>
      <c r="J1344" s="12" t="s">
        <v>1949</v>
      </c>
      <c r="K1344" s="12">
        <v>2</v>
      </c>
      <c r="L1344" s="12">
        <v>1</v>
      </c>
      <c r="M1344" s="12">
        <v>0</v>
      </c>
      <c r="N1344" s="12">
        <v>0</v>
      </c>
      <c r="O1344" s="12">
        <v>14</v>
      </c>
      <c r="P1344" s="12">
        <v>41612000</v>
      </c>
    </row>
    <row r="1345" spans="1:16" ht="45" customHeight="1" x14ac:dyDescent="0.45">
      <c r="A1345" s="14">
        <v>1330</v>
      </c>
      <c r="B1345" s="5" t="s">
        <v>35</v>
      </c>
      <c r="C1345" s="5" t="s">
        <v>36</v>
      </c>
      <c r="D1345" s="5" t="s">
        <v>4220</v>
      </c>
      <c r="E1345" s="5" t="s">
        <v>325</v>
      </c>
      <c r="F1345" s="5" t="s">
        <v>1933</v>
      </c>
      <c r="G1345" s="12"/>
      <c r="H1345" s="12">
        <v>1960</v>
      </c>
      <c r="I1345" s="12">
        <v>737.8</v>
      </c>
      <c r="J1345" s="12" t="s">
        <v>1949</v>
      </c>
      <c r="K1345" s="12">
        <v>2</v>
      </c>
      <c r="L1345" s="12">
        <v>2</v>
      </c>
      <c r="M1345" s="12">
        <v>0</v>
      </c>
      <c r="N1345" s="12">
        <v>0</v>
      </c>
      <c r="O1345" s="12">
        <v>41</v>
      </c>
      <c r="P1345" s="12">
        <v>41612000</v>
      </c>
    </row>
    <row r="1346" spans="1:16" ht="45" customHeight="1" x14ac:dyDescent="0.45">
      <c r="A1346" s="14">
        <v>1331</v>
      </c>
      <c r="B1346" s="5" t="s">
        <v>35</v>
      </c>
      <c r="C1346" s="5" t="s">
        <v>242</v>
      </c>
      <c r="D1346" s="5" t="s">
        <v>3565</v>
      </c>
      <c r="E1346" s="5" t="s">
        <v>372</v>
      </c>
      <c r="F1346" s="5" t="s">
        <v>1933</v>
      </c>
      <c r="G1346" s="12"/>
      <c r="H1346" s="12">
        <f>VLOOKUP(D1346,'[1]Раздел 1'!$D$13:$P$2328,5,0)</f>
        <v>1968</v>
      </c>
      <c r="I1346" s="12">
        <f>VLOOKUP(D1346,'[1]Раздел 1'!$D$13:$P$2328,6,0)</f>
        <v>551</v>
      </c>
      <c r="J1346" s="12" t="str">
        <f>VLOOKUP(D1346,'[1]Раздел 1'!$D$13:$P$2328,7,0)</f>
        <v>кирпич</v>
      </c>
      <c r="K1346" s="12">
        <f>VLOOKUP(D1346,'[1]Раздел 1'!$D$13:$P$2328,8,0)</f>
        <v>2</v>
      </c>
      <c r="L1346" s="12">
        <f>VLOOKUP(D1346,'[1]Раздел 1'!$D$13:$P$2328,9,0)</f>
        <v>2</v>
      </c>
      <c r="M1346" s="12">
        <f>VLOOKUP(D1346,'[1]Раздел 1'!$D$13:$P$2328,10,0)</f>
        <v>0</v>
      </c>
      <c r="N1346" s="12">
        <f>VLOOKUP(D1346,'[1]Раздел 1'!$D$13:$P$2328,11,0)</f>
        <v>0</v>
      </c>
      <c r="O1346" s="12">
        <f>VLOOKUP(D1346,'[1]Раздел 1'!$D$13:$P$2328,12,0)</f>
        <v>21</v>
      </c>
      <c r="P1346" s="12">
        <f>VLOOKUP(D1346,'[1]Раздел 1'!$D$13:$P$2328,13,0)</f>
        <v>41612000</v>
      </c>
    </row>
    <row r="1347" spans="1:16" ht="45" customHeight="1" x14ac:dyDescent="0.45">
      <c r="A1347" s="14">
        <v>1332</v>
      </c>
      <c r="B1347" s="5" t="s">
        <v>35</v>
      </c>
      <c r="C1347" s="5" t="s">
        <v>242</v>
      </c>
      <c r="D1347" s="5" t="s">
        <v>3566</v>
      </c>
      <c r="E1347" s="5" t="s">
        <v>1052</v>
      </c>
      <c r="F1347" s="5" t="s">
        <v>1933</v>
      </c>
      <c r="G1347" s="12"/>
      <c r="H1347" s="12">
        <f>VLOOKUP(D1347,'[1]Раздел 1'!$D$13:$P$2328,5,0)</f>
        <v>1957</v>
      </c>
      <c r="I1347" s="12">
        <f>VLOOKUP(D1347,'[1]Раздел 1'!$D$13:$P$2328,6,0)</f>
        <v>1624.5</v>
      </c>
      <c r="J1347" s="12" t="str">
        <f>VLOOKUP(D1347,'[1]Раздел 1'!$D$13:$P$2328,7,0)</f>
        <v>кирпич</v>
      </c>
      <c r="K1347" s="12">
        <f>VLOOKUP(D1347,'[1]Раздел 1'!$D$13:$P$2328,8,0)</f>
        <v>3</v>
      </c>
      <c r="L1347" s="12">
        <f>VLOOKUP(D1347,'[1]Раздел 1'!$D$13:$P$2328,9,0)</f>
        <v>2</v>
      </c>
      <c r="M1347" s="12">
        <f>VLOOKUP(D1347,'[1]Раздел 1'!$D$13:$P$2328,10,0)</f>
        <v>0</v>
      </c>
      <c r="N1347" s="12">
        <f>VLOOKUP(D1347,'[1]Раздел 1'!$D$13:$P$2328,11,0)</f>
        <v>0</v>
      </c>
      <c r="O1347" s="12">
        <f>VLOOKUP(D1347,'[1]Раздел 1'!$D$13:$P$2328,12,0)</f>
        <v>40</v>
      </c>
      <c r="P1347" s="12">
        <f>VLOOKUP(D1347,'[1]Раздел 1'!$D$13:$P$2328,13,0)</f>
        <v>41612000</v>
      </c>
    </row>
    <row r="1348" spans="1:16" ht="45" customHeight="1" x14ac:dyDescent="0.45">
      <c r="A1348" s="14">
        <v>1333</v>
      </c>
      <c r="B1348" s="5" t="s">
        <v>35</v>
      </c>
      <c r="C1348" s="5" t="s">
        <v>242</v>
      </c>
      <c r="D1348" s="5" t="s">
        <v>3567</v>
      </c>
      <c r="E1348" s="5" t="s">
        <v>860</v>
      </c>
      <c r="F1348" s="5" t="s">
        <v>1933</v>
      </c>
      <c r="G1348" s="12"/>
      <c r="H1348" s="12">
        <f>VLOOKUP(D1348,'[1]Раздел 1'!$D$13:$P$2328,5,0)</f>
        <v>1987</v>
      </c>
      <c r="I1348" s="12">
        <f>VLOOKUP(D1348,'[1]Раздел 1'!$D$13:$P$2328,6,0)</f>
        <v>7242.4</v>
      </c>
      <c r="J1348" s="12" t="str">
        <f>VLOOKUP(D1348,'[1]Раздел 1'!$D$13:$P$2328,7,0)</f>
        <v>крупно-панельные</v>
      </c>
      <c r="K1348" s="12">
        <f>VLOOKUP(D1348,'[1]Раздел 1'!$D$13:$P$2328,8,0)</f>
        <v>5</v>
      </c>
      <c r="L1348" s="12">
        <f>VLOOKUP(D1348,'[1]Раздел 1'!$D$13:$P$2328,9,0)</f>
        <v>8</v>
      </c>
      <c r="M1348" s="12">
        <f>VLOOKUP(D1348,'[1]Раздел 1'!$D$13:$P$2328,10,0)</f>
        <v>0</v>
      </c>
      <c r="N1348" s="12">
        <f>VLOOKUP(D1348,'[1]Раздел 1'!$D$13:$P$2328,11,0)</f>
        <v>0</v>
      </c>
      <c r="O1348" s="12">
        <f>VLOOKUP(D1348,'[1]Раздел 1'!$D$13:$P$2328,12,0)</f>
        <v>216</v>
      </c>
      <c r="P1348" s="12">
        <f>VLOOKUP(D1348,'[1]Раздел 1'!$D$13:$P$2328,13,0)</f>
        <v>41612000</v>
      </c>
    </row>
    <row r="1349" spans="1:16" ht="45" customHeight="1" x14ac:dyDescent="0.45">
      <c r="A1349" s="14">
        <v>1334</v>
      </c>
      <c r="B1349" s="5" t="s">
        <v>35</v>
      </c>
      <c r="C1349" s="5" t="s">
        <v>242</v>
      </c>
      <c r="D1349" s="5" t="s">
        <v>3568</v>
      </c>
      <c r="E1349" s="5" t="s">
        <v>1108</v>
      </c>
      <c r="F1349" s="5" t="s">
        <v>1933</v>
      </c>
      <c r="G1349" s="12"/>
      <c r="H1349" s="12">
        <f>VLOOKUP(D1349,'[1]Раздел 1'!$D$13:$P$2328,5,0)</f>
        <v>1991</v>
      </c>
      <c r="I1349" s="12">
        <f>VLOOKUP(D1349,'[1]Раздел 1'!$D$13:$P$2328,6,0)</f>
        <v>8524.7999999999993</v>
      </c>
      <c r="J1349" s="12" t="str">
        <f>VLOOKUP(D1349,'[1]Раздел 1'!$D$13:$P$2328,7,0)</f>
        <v>крупно-панельные</v>
      </c>
      <c r="K1349" s="12">
        <f>VLOOKUP(D1349,'[1]Раздел 1'!$D$13:$P$2328,8,0)</f>
        <v>5</v>
      </c>
      <c r="L1349" s="12">
        <f>VLOOKUP(D1349,'[1]Раздел 1'!$D$13:$P$2328,9,0)</f>
        <v>7</v>
      </c>
      <c r="M1349" s="12">
        <f>VLOOKUP(D1349,'[1]Раздел 1'!$D$13:$P$2328,10,0)</f>
        <v>0</v>
      </c>
      <c r="N1349" s="12">
        <f>VLOOKUP(D1349,'[1]Раздел 1'!$D$13:$P$2328,11,0)</f>
        <v>0</v>
      </c>
      <c r="O1349" s="12">
        <f>VLOOKUP(D1349,'[1]Раздел 1'!$D$13:$P$2328,12,0)</f>
        <v>300</v>
      </c>
      <c r="P1349" s="12">
        <f>VLOOKUP(D1349,'[1]Раздел 1'!$D$13:$P$2328,13,0)</f>
        <v>41612000</v>
      </c>
    </row>
    <row r="1350" spans="1:16" ht="45" customHeight="1" x14ac:dyDescent="0.45">
      <c r="A1350" s="14">
        <v>1335</v>
      </c>
      <c r="B1350" s="5" t="s">
        <v>35</v>
      </c>
      <c r="C1350" s="5" t="s">
        <v>242</v>
      </c>
      <c r="D1350" s="5" t="s">
        <v>3569</v>
      </c>
      <c r="E1350" s="5" t="s">
        <v>1263</v>
      </c>
      <c r="F1350" s="5" t="s">
        <v>1933</v>
      </c>
      <c r="G1350" s="12"/>
      <c r="H1350" s="12">
        <f>VLOOKUP(D1350,'[1]Раздел 1'!$D$13:$P$2328,5,0)</f>
        <v>1978</v>
      </c>
      <c r="I1350" s="12">
        <f>VLOOKUP(D1350,'[1]Раздел 1'!$D$13:$P$2328,6,0)</f>
        <v>3315</v>
      </c>
      <c r="J1350" s="12" t="str">
        <f>VLOOKUP(D1350,'[1]Раздел 1'!$D$13:$P$2328,7,0)</f>
        <v>крупно-панельные</v>
      </c>
      <c r="K1350" s="12">
        <f>VLOOKUP(D1350,'[1]Раздел 1'!$D$13:$P$2328,8,0)</f>
        <v>5</v>
      </c>
      <c r="L1350" s="12">
        <f>VLOOKUP(D1350,'[1]Раздел 1'!$D$13:$P$2328,9,0)</f>
        <v>4</v>
      </c>
      <c r="M1350" s="12">
        <f>VLOOKUP(D1350,'[1]Раздел 1'!$D$13:$P$2328,10,0)</f>
        <v>0</v>
      </c>
      <c r="N1350" s="12">
        <f>VLOOKUP(D1350,'[1]Раздел 1'!$D$13:$P$2328,11,0)</f>
        <v>0</v>
      </c>
      <c r="O1350" s="12">
        <f>VLOOKUP(D1350,'[1]Раздел 1'!$D$13:$P$2328,12,0)</f>
        <v>124</v>
      </c>
      <c r="P1350" s="12">
        <f>VLOOKUP(D1350,'[1]Раздел 1'!$D$13:$P$2328,13,0)</f>
        <v>41612000</v>
      </c>
    </row>
    <row r="1351" spans="1:16" ht="45" customHeight="1" x14ac:dyDescent="0.45">
      <c r="A1351" s="14">
        <v>1336</v>
      </c>
      <c r="B1351" s="5" t="s">
        <v>35</v>
      </c>
      <c r="C1351" s="5" t="s">
        <v>242</v>
      </c>
      <c r="D1351" s="5" t="s">
        <v>3570</v>
      </c>
      <c r="E1351" s="5" t="s">
        <v>1570</v>
      </c>
      <c r="F1351" s="5" t="s">
        <v>1933</v>
      </c>
      <c r="G1351" s="12"/>
      <c r="H1351" s="12">
        <f>VLOOKUP(D1351,'[1]Раздел 1'!$D$13:$P$2328,5,0)</f>
        <v>1978</v>
      </c>
      <c r="I1351" s="12">
        <f>VLOOKUP(D1351,'[1]Раздел 1'!$D$13:$P$2328,6,0)</f>
        <v>7323</v>
      </c>
      <c r="J1351" s="12" t="str">
        <f>VLOOKUP(D1351,'[1]Раздел 1'!$D$13:$P$2328,7,0)</f>
        <v>крупно-панельные</v>
      </c>
      <c r="K1351" s="12">
        <f>VLOOKUP(D1351,'[1]Раздел 1'!$D$13:$P$2328,8,0)</f>
        <v>5</v>
      </c>
      <c r="L1351" s="12">
        <f>VLOOKUP(D1351,'[1]Раздел 1'!$D$13:$P$2328,9,0)</f>
        <v>8</v>
      </c>
      <c r="M1351" s="12">
        <v>1</v>
      </c>
      <c r="N1351" s="12">
        <v>0</v>
      </c>
      <c r="O1351" s="12">
        <f>VLOOKUP(D1351,'[1]Раздел 1'!$D$13:$P$2328,12,0)</f>
        <v>204</v>
      </c>
      <c r="P1351" s="12">
        <f>VLOOKUP(D1351,'[1]Раздел 1'!$D$13:$P$2328,13,0)</f>
        <v>41612000</v>
      </c>
    </row>
    <row r="1352" spans="1:16" ht="45" customHeight="1" x14ac:dyDescent="0.45">
      <c r="A1352" s="14">
        <v>1337</v>
      </c>
      <c r="B1352" s="5" t="s">
        <v>35</v>
      </c>
      <c r="C1352" s="5" t="s">
        <v>242</v>
      </c>
      <c r="D1352" s="5" t="s">
        <v>3571</v>
      </c>
      <c r="E1352" s="5" t="s">
        <v>1192</v>
      </c>
      <c r="F1352" s="5" t="s">
        <v>1933</v>
      </c>
      <c r="G1352" s="12"/>
      <c r="H1352" s="12">
        <f>VLOOKUP(D1352,'[1]Раздел 1'!$D$13:$P$2328,5,0)</f>
        <v>1981</v>
      </c>
      <c r="I1352" s="12">
        <f>VLOOKUP(D1352,'[1]Раздел 1'!$D$13:$P$2328,6,0)</f>
        <v>6292.9</v>
      </c>
      <c r="J1352" s="12" t="str">
        <f>VLOOKUP(D1352,'[1]Раздел 1'!$D$13:$P$2328,7,0)</f>
        <v>кирпич</v>
      </c>
      <c r="K1352" s="12">
        <f>VLOOKUP(D1352,'[1]Раздел 1'!$D$13:$P$2328,8,0)</f>
        <v>5</v>
      </c>
      <c r="L1352" s="12">
        <f>VLOOKUP(D1352,'[1]Раздел 1'!$D$13:$P$2328,9,0)</f>
        <v>7</v>
      </c>
      <c r="M1352" s="12">
        <f>VLOOKUP(D1352,'[1]Раздел 1'!$D$13:$P$2328,10,0)</f>
        <v>0</v>
      </c>
      <c r="N1352" s="12">
        <f>VLOOKUP(D1352,'[1]Раздел 1'!$D$13:$P$2328,11,0)</f>
        <v>0</v>
      </c>
      <c r="O1352" s="12">
        <f>VLOOKUP(D1352,'[1]Раздел 1'!$D$13:$P$2328,12,0)</f>
        <v>193</v>
      </c>
      <c r="P1352" s="12">
        <f>VLOOKUP(D1352,'[1]Раздел 1'!$D$13:$P$2328,13,0)</f>
        <v>41612000</v>
      </c>
    </row>
    <row r="1353" spans="1:16" ht="45" customHeight="1" x14ac:dyDescent="0.45">
      <c r="A1353" s="14">
        <v>1338</v>
      </c>
      <c r="B1353" s="5" t="s">
        <v>35</v>
      </c>
      <c r="C1353" s="5" t="s">
        <v>242</v>
      </c>
      <c r="D1353" s="5" t="s">
        <v>3572</v>
      </c>
      <c r="E1353" s="5" t="s">
        <v>1698</v>
      </c>
      <c r="F1353" s="5" t="s">
        <v>1933</v>
      </c>
      <c r="G1353" s="12"/>
      <c r="H1353" s="12">
        <f>VLOOKUP(D1353,'[1]Раздел 1'!$D$13:$P$2328,5,0)</f>
        <v>1957</v>
      </c>
      <c r="I1353" s="12">
        <f>VLOOKUP(D1353,'[1]Раздел 1'!$D$13:$P$2328,6,0)</f>
        <v>1861.93</v>
      </c>
      <c r="J1353" s="12" t="str">
        <f>VLOOKUP(D1353,'[1]Раздел 1'!$D$13:$P$2328,7,0)</f>
        <v>кирпич</v>
      </c>
      <c r="K1353" s="12">
        <f>VLOOKUP(D1353,'[1]Раздел 1'!$D$13:$P$2328,8,0)</f>
        <v>3</v>
      </c>
      <c r="L1353" s="12">
        <f>VLOOKUP(D1353,'[1]Раздел 1'!$D$13:$P$2328,9,0)</f>
        <v>4</v>
      </c>
      <c r="M1353" s="12">
        <f>VLOOKUP(D1353,'[1]Раздел 1'!$D$13:$P$2328,10,0)</f>
        <v>0</v>
      </c>
      <c r="N1353" s="12">
        <f>VLOOKUP(D1353,'[1]Раздел 1'!$D$13:$P$2328,11,0)</f>
        <v>0</v>
      </c>
      <c r="O1353" s="12">
        <f>VLOOKUP(D1353,'[1]Раздел 1'!$D$13:$P$2328,12,0)</f>
        <v>42</v>
      </c>
      <c r="P1353" s="12">
        <f>VLOOKUP(D1353,'[1]Раздел 1'!$D$13:$P$2328,13,0)</f>
        <v>41612000</v>
      </c>
    </row>
    <row r="1354" spans="1:16" ht="45" customHeight="1" x14ac:dyDescent="0.45">
      <c r="A1354" s="14">
        <v>1339</v>
      </c>
      <c r="B1354" s="6" t="s">
        <v>35</v>
      </c>
      <c r="C1354" s="6" t="s">
        <v>242</v>
      </c>
      <c r="D1354" s="6" t="s">
        <v>2034</v>
      </c>
      <c r="E1354" s="5" t="s">
        <v>2035</v>
      </c>
      <c r="F1354" s="5" t="s">
        <v>1933</v>
      </c>
      <c r="G1354" s="12"/>
      <c r="H1354" s="12">
        <f>VLOOKUP(D1354,'[1]Раздел 1'!$D$13:$P$2328,5,0)</f>
        <v>1956</v>
      </c>
      <c r="I1354" s="12">
        <f>VLOOKUP(D1354,'[1]Раздел 1'!$D$13:$P$2328,6,0)</f>
        <v>650.87</v>
      </c>
      <c r="J1354" s="12" t="str">
        <f>VLOOKUP(D1354,'[1]Раздел 1'!$D$13:$P$2328,7,0)</f>
        <v>кирпич</v>
      </c>
      <c r="K1354" s="12">
        <f>VLOOKUP(D1354,'[1]Раздел 1'!$D$13:$P$2328,8,0)</f>
        <v>2</v>
      </c>
      <c r="L1354" s="12">
        <f>VLOOKUP(D1354,'[1]Раздел 1'!$D$13:$P$2328,9,0)</f>
        <v>0</v>
      </c>
      <c r="M1354" s="12">
        <f>VLOOKUP(D1354,'[1]Раздел 1'!$D$13:$P$2328,10,0)</f>
        <v>0</v>
      </c>
      <c r="N1354" s="12">
        <f>VLOOKUP(D1354,'[1]Раздел 1'!$D$13:$P$2328,11,0)</f>
        <v>0</v>
      </c>
      <c r="O1354" s="12">
        <f>VLOOKUP(D1354,'[1]Раздел 1'!$D$13:$P$2328,12,0)</f>
        <v>0</v>
      </c>
      <c r="P1354" s="12">
        <f>VLOOKUP(D1354,'[1]Раздел 1'!$D$13:$P$2328,13,0)</f>
        <v>41612000</v>
      </c>
    </row>
    <row r="1355" spans="1:16" ht="45" customHeight="1" x14ac:dyDescent="0.45">
      <c r="A1355" s="14">
        <v>1340</v>
      </c>
      <c r="B1355" s="5" t="s">
        <v>35</v>
      </c>
      <c r="C1355" s="5" t="s">
        <v>242</v>
      </c>
      <c r="D1355" s="5" t="s">
        <v>3573</v>
      </c>
      <c r="E1355" s="5" t="s">
        <v>1022</v>
      </c>
      <c r="F1355" s="5" t="s">
        <v>1933</v>
      </c>
      <c r="G1355" s="12"/>
      <c r="H1355" s="12">
        <f>VLOOKUP(D1355,'[1]Раздел 1'!$D$13:$P$2328,5,0)</f>
        <v>1972</v>
      </c>
      <c r="I1355" s="12">
        <f>VLOOKUP(D1355,'[1]Раздел 1'!$D$13:$P$2328,6,0)</f>
        <v>4980</v>
      </c>
      <c r="J1355" s="12" t="str">
        <f>VLOOKUP(D1355,'[1]Раздел 1'!$D$13:$P$2328,7,0)</f>
        <v>кирпич</v>
      </c>
      <c r="K1355" s="12">
        <f>VLOOKUP(D1355,'[1]Раздел 1'!$D$13:$P$2328,8,0)</f>
        <v>5</v>
      </c>
      <c r="L1355" s="12">
        <f>VLOOKUP(D1355,'[1]Раздел 1'!$D$13:$P$2328,9,0)</f>
        <v>6</v>
      </c>
      <c r="M1355" s="12">
        <f>VLOOKUP(D1355,'[1]Раздел 1'!$D$13:$P$2328,10,0)</f>
        <v>0</v>
      </c>
      <c r="N1355" s="12">
        <f>VLOOKUP(D1355,'[1]Раздел 1'!$D$13:$P$2328,11,0)</f>
        <v>0</v>
      </c>
      <c r="O1355" s="12">
        <f>VLOOKUP(D1355,'[1]Раздел 1'!$D$13:$P$2328,12,0)</f>
        <v>169</v>
      </c>
      <c r="P1355" s="12">
        <f>VLOOKUP(D1355,'[1]Раздел 1'!$D$13:$P$2328,13,0)</f>
        <v>41612000</v>
      </c>
    </row>
    <row r="1356" spans="1:16" ht="45" customHeight="1" x14ac:dyDescent="0.45">
      <c r="A1356" s="14">
        <v>1341</v>
      </c>
      <c r="B1356" s="5" t="s">
        <v>35</v>
      </c>
      <c r="C1356" s="5" t="s">
        <v>242</v>
      </c>
      <c r="D1356" s="5" t="s">
        <v>3574</v>
      </c>
      <c r="E1356" s="5" t="s">
        <v>1699</v>
      </c>
      <c r="F1356" s="5" t="s">
        <v>1933</v>
      </c>
      <c r="G1356" s="12"/>
      <c r="H1356" s="12">
        <f>VLOOKUP(D1356,'[1]Раздел 1'!$D$13:$P$2328,5,0)</f>
        <v>1953</v>
      </c>
      <c r="I1356" s="12">
        <f>VLOOKUP(D1356,'[1]Раздел 1'!$D$13:$P$2328,6,0)</f>
        <v>2097</v>
      </c>
      <c r="J1356" s="12" t="str">
        <f>VLOOKUP(D1356,'[1]Раздел 1'!$D$13:$P$2328,7,0)</f>
        <v>кирпич</v>
      </c>
      <c r="K1356" s="12">
        <f>VLOOKUP(D1356,'[1]Раздел 1'!$D$13:$P$2328,8,0)</f>
        <v>3</v>
      </c>
      <c r="L1356" s="12">
        <f>VLOOKUP(D1356,'[1]Раздел 1'!$D$13:$P$2328,9,0)</f>
        <v>3</v>
      </c>
      <c r="M1356" s="12">
        <f>VLOOKUP(D1356,'[1]Раздел 1'!$D$13:$P$2328,10,0)</f>
        <v>0</v>
      </c>
      <c r="N1356" s="12">
        <f>VLOOKUP(D1356,'[1]Раздел 1'!$D$13:$P$2328,11,0)</f>
        <v>0</v>
      </c>
      <c r="O1356" s="12">
        <f>VLOOKUP(D1356,'[1]Раздел 1'!$D$13:$P$2328,12,0)</f>
        <v>55</v>
      </c>
      <c r="P1356" s="12">
        <f>VLOOKUP(D1356,'[1]Раздел 1'!$D$13:$P$2328,13,0)</f>
        <v>41612000</v>
      </c>
    </row>
    <row r="1357" spans="1:16" ht="45" customHeight="1" x14ac:dyDescent="0.45">
      <c r="A1357" s="14">
        <v>1342</v>
      </c>
      <c r="B1357" s="5" t="s">
        <v>35</v>
      </c>
      <c r="C1357" s="5" t="s">
        <v>242</v>
      </c>
      <c r="D1357" s="5" t="s">
        <v>3575</v>
      </c>
      <c r="E1357" s="5" t="s">
        <v>1171</v>
      </c>
      <c r="F1357" s="5" t="s">
        <v>1933</v>
      </c>
      <c r="G1357" s="12"/>
      <c r="H1357" s="12">
        <f>VLOOKUP(D1357,'[1]Раздел 1'!$D$13:$P$2328,5,0)</f>
        <v>1952</v>
      </c>
      <c r="I1357" s="12">
        <f>VLOOKUP(D1357,'[1]Раздел 1'!$D$13:$P$2328,6,0)</f>
        <v>546</v>
      </c>
      <c r="J1357" s="12" t="str">
        <f>VLOOKUP(D1357,'[1]Раздел 1'!$D$13:$P$2328,7,0)</f>
        <v>кирпич</v>
      </c>
      <c r="K1357" s="12">
        <f>VLOOKUP(D1357,'[1]Раздел 1'!$D$13:$P$2328,8,0)</f>
        <v>2</v>
      </c>
      <c r="L1357" s="12">
        <f>VLOOKUP(D1357,'[1]Раздел 1'!$D$13:$P$2328,9,0)</f>
        <v>1</v>
      </c>
      <c r="M1357" s="12">
        <f>VLOOKUP(D1357,'[1]Раздел 1'!$D$13:$P$2328,10,0)</f>
        <v>0</v>
      </c>
      <c r="N1357" s="12">
        <f>VLOOKUP(D1357,'[1]Раздел 1'!$D$13:$P$2328,11,0)</f>
        <v>0</v>
      </c>
      <c r="O1357" s="12">
        <f>VLOOKUP(D1357,'[1]Раздел 1'!$D$13:$P$2328,12,0)</f>
        <v>18</v>
      </c>
      <c r="P1357" s="12">
        <f>VLOOKUP(D1357,'[1]Раздел 1'!$D$13:$P$2328,13,0)</f>
        <v>41612000</v>
      </c>
    </row>
    <row r="1358" spans="1:16" ht="45" customHeight="1" x14ac:dyDescent="0.45">
      <c r="A1358" s="14">
        <v>1343</v>
      </c>
      <c r="B1358" s="6" t="s">
        <v>35</v>
      </c>
      <c r="C1358" s="6" t="s">
        <v>242</v>
      </c>
      <c r="D1358" s="7" t="s">
        <v>3576</v>
      </c>
      <c r="E1358" s="5" t="s">
        <v>2036</v>
      </c>
      <c r="F1358" s="5" t="s">
        <v>1933</v>
      </c>
      <c r="G1358" s="12"/>
      <c r="H1358" s="12">
        <f>VLOOKUP(D1358,'[1]Раздел 1'!$D$13:$P$2328,5,0)</f>
        <v>1976</v>
      </c>
      <c r="I1358" s="12">
        <f>VLOOKUP(D1358,'[1]Раздел 1'!$D$13:$P$2328,6,0)</f>
        <v>2544</v>
      </c>
      <c r="J1358" s="12" t="str">
        <f>VLOOKUP(D1358,'[1]Раздел 1'!$D$13:$P$2328,7,0)</f>
        <v>кирпич</v>
      </c>
      <c r="K1358" s="12">
        <f>VLOOKUP(D1358,'[1]Раздел 1'!$D$13:$P$2328,8,0)</f>
        <v>4</v>
      </c>
      <c r="L1358" s="12">
        <f>VLOOKUP(D1358,'[1]Раздел 1'!$D$13:$P$2328,9,0)</f>
        <v>0</v>
      </c>
      <c r="M1358" s="12">
        <f>VLOOKUP(D1358,'[1]Раздел 1'!$D$13:$P$2328,10,0)</f>
        <v>0</v>
      </c>
      <c r="N1358" s="12">
        <f>VLOOKUP(D1358,'[1]Раздел 1'!$D$13:$P$2328,11,0)</f>
        <v>0</v>
      </c>
      <c r="O1358" s="12">
        <f>VLOOKUP(D1358,'[1]Раздел 1'!$D$13:$P$2328,12,0)</f>
        <v>0</v>
      </c>
      <c r="P1358" s="12">
        <f>VLOOKUP(D1358,'[1]Раздел 1'!$D$13:$P$2328,13,0)</f>
        <v>41612000</v>
      </c>
    </row>
    <row r="1359" spans="1:16" ht="45" customHeight="1" x14ac:dyDescent="0.45">
      <c r="A1359" s="14">
        <v>1344</v>
      </c>
      <c r="B1359" s="5" t="s">
        <v>35</v>
      </c>
      <c r="C1359" s="5" t="s">
        <v>242</v>
      </c>
      <c r="D1359" s="6" t="s">
        <v>3577</v>
      </c>
      <c r="E1359" s="6" t="s">
        <v>563</v>
      </c>
      <c r="F1359" s="5" t="s">
        <v>1933</v>
      </c>
      <c r="G1359" s="12"/>
      <c r="H1359" s="12">
        <f>VLOOKUP(D1359,'[1]Раздел 1'!$D$13:$P$2328,5,0)</f>
        <v>1955</v>
      </c>
      <c r="I1359" s="12">
        <f>VLOOKUP(D1359,'[1]Раздел 1'!$D$13:$P$2328,6,0)</f>
        <v>840</v>
      </c>
      <c r="J1359" s="12" t="str">
        <f>VLOOKUP(D1359,'[1]Раздел 1'!$D$13:$P$2328,7,0)</f>
        <v>кирпич</v>
      </c>
      <c r="K1359" s="12">
        <f>VLOOKUP(D1359,'[1]Раздел 1'!$D$13:$P$2328,8,0)</f>
        <v>2</v>
      </c>
      <c r="L1359" s="12">
        <f>VLOOKUP(D1359,'[1]Раздел 1'!$D$13:$P$2328,9,0)</f>
        <v>1</v>
      </c>
      <c r="M1359" s="12">
        <f>VLOOKUP(D1359,'[1]Раздел 1'!$D$13:$P$2328,10,0)</f>
        <v>0</v>
      </c>
      <c r="N1359" s="12">
        <f>VLOOKUP(D1359,'[1]Раздел 1'!$D$13:$P$2328,11,0)</f>
        <v>0</v>
      </c>
      <c r="O1359" s="12">
        <f>VLOOKUP(D1359,'[1]Раздел 1'!$D$13:$P$2328,12,0)</f>
        <v>26</v>
      </c>
      <c r="P1359" s="12">
        <f>VLOOKUP(D1359,'[1]Раздел 1'!$D$13:$P$2328,13,0)</f>
        <v>41612000</v>
      </c>
    </row>
    <row r="1360" spans="1:16" ht="45" customHeight="1" x14ac:dyDescent="0.45">
      <c r="A1360" s="14">
        <v>1345</v>
      </c>
      <c r="B1360" s="5" t="s">
        <v>35</v>
      </c>
      <c r="C1360" s="5" t="s">
        <v>242</v>
      </c>
      <c r="D1360" s="5" t="s">
        <v>3578</v>
      </c>
      <c r="E1360" s="5" t="s">
        <v>1491</v>
      </c>
      <c r="F1360" s="5" t="s">
        <v>1933</v>
      </c>
      <c r="G1360" s="12"/>
      <c r="H1360" s="12">
        <f>VLOOKUP(D1360,'[1]Раздел 1'!$D$13:$P$2328,5,0)</f>
        <v>1973</v>
      </c>
      <c r="I1360" s="12">
        <f>VLOOKUP(D1360,'[1]Раздел 1'!$D$13:$P$2328,6,0)</f>
        <v>2985</v>
      </c>
      <c r="J1360" s="12" t="str">
        <f>VLOOKUP(D1360,'[1]Раздел 1'!$D$13:$P$2328,7,0)</f>
        <v>крупно-панельные</v>
      </c>
      <c r="K1360" s="12">
        <f>VLOOKUP(D1360,'[1]Раздел 1'!$D$13:$P$2328,8,0)</f>
        <v>5</v>
      </c>
      <c r="L1360" s="12">
        <f>VLOOKUP(D1360,'[1]Раздел 1'!$D$13:$P$2328,9,0)</f>
        <v>4</v>
      </c>
      <c r="M1360" s="12">
        <f>VLOOKUP(D1360,'[1]Раздел 1'!$D$13:$P$2328,10,0)</f>
        <v>0</v>
      </c>
      <c r="N1360" s="12">
        <f>VLOOKUP(D1360,'[1]Раздел 1'!$D$13:$P$2328,11,0)</f>
        <v>0</v>
      </c>
      <c r="O1360" s="12">
        <f>VLOOKUP(D1360,'[1]Раздел 1'!$D$13:$P$2328,12,0)</f>
        <v>91</v>
      </c>
      <c r="P1360" s="12">
        <f>VLOOKUP(D1360,'[1]Раздел 1'!$D$13:$P$2328,13,0)</f>
        <v>41612000</v>
      </c>
    </row>
    <row r="1361" spans="1:16" ht="45" customHeight="1" x14ac:dyDescent="0.45">
      <c r="A1361" s="14">
        <v>1346</v>
      </c>
      <c r="B1361" s="6" t="s">
        <v>35</v>
      </c>
      <c r="C1361" s="6" t="s">
        <v>242</v>
      </c>
      <c r="D1361" s="6" t="s">
        <v>3579</v>
      </c>
      <c r="E1361" s="5" t="s">
        <v>2037</v>
      </c>
      <c r="F1361" s="5" t="s">
        <v>1933</v>
      </c>
      <c r="G1361" s="12"/>
      <c r="H1361" s="12">
        <f>VLOOKUP(D1361,'[1]Раздел 1'!$D$13:$P$2328,5,0)</f>
        <v>1973</v>
      </c>
      <c r="I1361" s="12">
        <f>VLOOKUP(D1361,'[1]Раздел 1'!$D$13:$P$2328,6,0)</f>
        <v>3008.4</v>
      </c>
      <c r="J1361" s="12" t="str">
        <f>VLOOKUP(D1361,'[1]Раздел 1'!$D$13:$P$2328,7,0)</f>
        <v>крупно-панельные</v>
      </c>
      <c r="K1361" s="12">
        <f>VLOOKUP(D1361,'[1]Раздел 1'!$D$13:$P$2328,8,0)</f>
        <v>5</v>
      </c>
      <c r="L1361" s="12">
        <f>VLOOKUP(D1361,'[1]Раздел 1'!$D$13:$P$2328,9,0)</f>
        <v>4</v>
      </c>
      <c r="M1361" s="12">
        <f>VLOOKUP(D1361,'[1]Раздел 1'!$D$13:$P$2328,10,0)</f>
        <v>0</v>
      </c>
      <c r="N1361" s="12">
        <f>VLOOKUP(D1361,'[1]Раздел 1'!$D$13:$P$2328,11,0)</f>
        <v>0</v>
      </c>
      <c r="O1361" s="12">
        <f>VLOOKUP(D1361,'[1]Раздел 1'!$D$13:$P$2328,12,0)</f>
        <v>0</v>
      </c>
      <c r="P1361" s="12">
        <f>VLOOKUP(D1361,'[1]Раздел 1'!$D$13:$P$2328,13,0)</f>
        <v>41612000</v>
      </c>
    </row>
    <row r="1362" spans="1:16" ht="45" customHeight="1" x14ac:dyDescent="0.45">
      <c r="A1362" s="14">
        <v>1347</v>
      </c>
      <c r="B1362" s="6" t="s">
        <v>35</v>
      </c>
      <c r="C1362" s="6" t="s">
        <v>242</v>
      </c>
      <c r="D1362" s="6" t="s">
        <v>3580</v>
      </c>
      <c r="E1362" s="5" t="s">
        <v>2038</v>
      </c>
      <c r="F1362" s="5" t="s">
        <v>1933</v>
      </c>
      <c r="G1362" s="12"/>
      <c r="H1362" s="12">
        <f>VLOOKUP(D1362,'[1]Раздел 1'!$D$13:$P$2328,5,0)</f>
        <v>1923</v>
      </c>
      <c r="I1362" s="12">
        <f>VLOOKUP(D1362,'[1]Раздел 1'!$D$13:$P$2328,6,0)</f>
        <v>1765</v>
      </c>
      <c r="J1362" s="12" t="str">
        <f>VLOOKUP(D1362,'[1]Раздел 1'!$D$13:$P$2328,7,0)</f>
        <v>крупно-панельные</v>
      </c>
      <c r="K1362" s="12">
        <f>VLOOKUP(D1362,'[1]Раздел 1'!$D$13:$P$2328,8,0)</f>
        <v>3</v>
      </c>
      <c r="L1362" s="12">
        <f>VLOOKUP(D1362,'[1]Раздел 1'!$D$13:$P$2328,9,0)</f>
        <v>0</v>
      </c>
      <c r="M1362" s="12">
        <f>VLOOKUP(D1362,'[1]Раздел 1'!$D$13:$P$2328,10,0)</f>
        <v>0</v>
      </c>
      <c r="N1362" s="12">
        <f>VLOOKUP(D1362,'[1]Раздел 1'!$D$13:$P$2328,11,0)</f>
        <v>0</v>
      </c>
      <c r="O1362" s="12">
        <f>VLOOKUP(D1362,'[1]Раздел 1'!$D$13:$P$2328,12,0)</f>
        <v>0</v>
      </c>
      <c r="P1362" s="12">
        <f>VLOOKUP(D1362,'[1]Раздел 1'!$D$13:$P$2328,13,0)</f>
        <v>41612000</v>
      </c>
    </row>
    <row r="1363" spans="1:16" ht="45" customHeight="1" x14ac:dyDescent="0.45">
      <c r="A1363" s="14">
        <v>1348</v>
      </c>
      <c r="B1363" s="5" t="s">
        <v>35</v>
      </c>
      <c r="C1363" s="5" t="s">
        <v>242</v>
      </c>
      <c r="D1363" s="5" t="s">
        <v>3581</v>
      </c>
      <c r="E1363" s="5" t="s">
        <v>1207</v>
      </c>
      <c r="F1363" s="5" t="s">
        <v>1933</v>
      </c>
      <c r="G1363" s="12"/>
      <c r="H1363" s="12">
        <f>VLOOKUP(D1363,'[1]Раздел 1'!$D$13:$P$2328,5,0)</f>
        <v>1977</v>
      </c>
      <c r="I1363" s="12">
        <f>VLOOKUP(D1363,'[1]Раздел 1'!$D$13:$P$2328,6,0)</f>
        <v>3025</v>
      </c>
      <c r="J1363" s="12" t="str">
        <f>VLOOKUP(D1363,'[1]Раздел 1'!$D$13:$P$2328,7,0)</f>
        <v>крупно-панельные</v>
      </c>
      <c r="K1363" s="12">
        <f>VLOOKUP(D1363,'[1]Раздел 1'!$D$13:$P$2328,8,0)</f>
        <v>5</v>
      </c>
      <c r="L1363" s="12">
        <f>VLOOKUP(D1363,'[1]Раздел 1'!$D$13:$P$2328,9,0)</f>
        <v>4</v>
      </c>
      <c r="M1363" s="12">
        <f>VLOOKUP(D1363,'[1]Раздел 1'!$D$13:$P$2328,10,0)</f>
        <v>0</v>
      </c>
      <c r="N1363" s="12">
        <f>VLOOKUP(D1363,'[1]Раздел 1'!$D$13:$P$2328,11,0)</f>
        <v>0</v>
      </c>
      <c r="O1363" s="12">
        <f>VLOOKUP(D1363,'[1]Раздел 1'!$D$13:$P$2328,12,0)</f>
        <v>112</v>
      </c>
      <c r="P1363" s="12">
        <f>VLOOKUP(D1363,'[1]Раздел 1'!$D$13:$P$2328,13,0)</f>
        <v>41612000</v>
      </c>
    </row>
    <row r="1364" spans="1:16" ht="45" customHeight="1" x14ac:dyDescent="0.45">
      <c r="A1364" s="14">
        <v>1349</v>
      </c>
      <c r="B1364" s="5" t="s">
        <v>35</v>
      </c>
      <c r="C1364" s="5" t="s">
        <v>242</v>
      </c>
      <c r="D1364" s="5" t="s">
        <v>3582</v>
      </c>
      <c r="E1364" s="5" t="s">
        <v>243</v>
      </c>
      <c r="F1364" s="5" t="s">
        <v>1933</v>
      </c>
      <c r="G1364" s="12"/>
      <c r="H1364" s="12">
        <f>VLOOKUP(D1364,'[1]Раздел 1'!$D$13:$P$2328,5,0)</f>
        <v>1936</v>
      </c>
      <c r="I1364" s="12">
        <f>VLOOKUP(D1364,'[1]Раздел 1'!$D$13:$P$2328,6,0)</f>
        <v>615</v>
      </c>
      <c r="J1364" s="12" t="str">
        <f>VLOOKUP(D1364,'[1]Раздел 1'!$D$13:$P$2328,7,0)</f>
        <v>кирпич</v>
      </c>
      <c r="K1364" s="12">
        <f>VLOOKUP(D1364,'[1]Раздел 1'!$D$13:$P$2328,8,0)</f>
        <v>2</v>
      </c>
      <c r="L1364" s="12">
        <f>VLOOKUP(D1364,'[1]Раздел 1'!$D$13:$P$2328,9,0)</f>
        <v>2</v>
      </c>
      <c r="M1364" s="12">
        <f>VLOOKUP(D1364,'[1]Раздел 1'!$D$13:$P$2328,10,0)</f>
        <v>0</v>
      </c>
      <c r="N1364" s="12">
        <f>VLOOKUP(D1364,'[1]Раздел 1'!$D$13:$P$2328,11,0)</f>
        <v>0</v>
      </c>
      <c r="O1364" s="12">
        <f>VLOOKUP(D1364,'[1]Раздел 1'!$D$13:$P$2328,12,0)</f>
        <v>22</v>
      </c>
      <c r="P1364" s="12">
        <f>VLOOKUP(D1364,'[1]Раздел 1'!$D$13:$P$2328,13,0)</f>
        <v>41612000</v>
      </c>
    </row>
    <row r="1365" spans="1:16" ht="45" customHeight="1" x14ac:dyDescent="0.45">
      <c r="A1365" s="14">
        <v>1350</v>
      </c>
      <c r="B1365" s="6" t="s">
        <v>35</v>
      </c>
      <c r="C1365" s="6" t="s">
        <v>242</v>
      </c>
      <c r="D1365" s="6" t="s">
        <v>3583</v>
      </c>
      <c r="E1365" s="5" t="s">
        <v>2039</v>
      </c>
      <c r="F1365" s="5" t="s">
        <v>1933</v>
      </c>
      <c r="G1365" s="12"/>
      <c r="H1365" s="12">
        <f>VLOOKUP(D1365,'[1]Раздел 1'!$D$13:$P$2328,5,0)</f>
        <v>1960</v>
      </c>
      <c r="I1365" s="12">
        <f>VLOOKUP(D1365,'[1]Раздел 1'!$D$13:$P$2328,6,0)</f>
        <v>1080</v>
      </c>
      <c r="J1365" s="12" t="str">
        <f>VLOOKUP(D1365,'[1]Раздел 1'!$D$13:$P$2328,7,0)</f>
        <v>кирпич</v>
      </c>
      <c r="K1365" s="12">
        <f>VLOOKUP(D1365,'[1]Раздел 1'!$D$13:$P$2328,8,0)</f>
        <v>3</v>
      </c>
      <c r="L1365" s="12">
        <f>VLOOKUP(D1365,'[1]Раздел 1'!$D$13:$P$2328,9,0)</f>
        <v>0</v>
      </c>
      <c r="M1365" s="12">
        <f>VLOOKUP(D1365,'[1]Раздел 1'!$D$13:$P$2328,10,0)</f>
        <v>0</v>
      </c>
      <c r="N1365" s="12">
        <f>VLOOKUP(D1365,'[1]Раздел 1'!$D$13:$P$2328,11,0)</f>
        <v>0</v>
      </c>
      <c r="O1365" s="12">
        <f>VLOOKUP(D1365,'[1]Раздел 1'!$D$13:$P$2328,12,0)</f>
        <v>0</v>
      </c>
      <c r="P1365" s="12">
        <f>VLOOKUP(D1365,'[1]Раздел 1'!$D$13:$P$2328,13,0)</f>
        <v>41612000</v>
      </c>
    </row>
    <row r="1366" spans="1:16" ht="45" customHeight="1" x14ac:dyDescent="0.45">
      <c r="A1366" s="14">
        <v>1351</v>
      </c>
      <c r="B1366" s="5" t="s">
        <v>35</v>
      </c>
      <c r="C1366" s="5" t="s">
        <v>242</v>
      </c>
      <c r="D1366" s="5" t="s">
        <v>3584</v>
      </c>
      <c r="E1366" s="5" t="s">
        <v>951</v>
      </c>
      <c r="F1366" s="5" t="s">
        <v>1933</v>
      </c>
      <c r="G1366" s="12"/>
      <c r="H1366" s="12">
        <f>VLOOKUP(D1366,'[1]Раздел 1'!$D$13:$P$2328,5,0)</f>
        <v>1962</v>
      </c>
      <c r="I1366" s="12">
        <f>VLOOKUP(D1366,'[1]Раздел 1'!$D$13:$P$2328,6,0)</f>
        <v>2912.53</v>
      </c>
      <c r="J1366" s="12" t="str">
        <f>VLOOKUP(D1366,'[1]Раздел 1'!$D$13:$P$2328,7,0)</f>
        <v>кирпич</v>
      </c>
      <c r="K1366" s="12">
        <f>VLOOKUP(D1366,'[1]Раздел 1'!$D$13:$P$2328,8,0)</f>
        <v>5</v>
      </c>
      <c r="L1366" s="12">
        <f>VLOOKUP(D1366,'[1]Раздел 1'!$D$13:$P$2328,9,0)</f>
        <v>4</v>
      </c>
      <c r="M1366" s="12">
        <f>VLOOKUP(D1366,'[1]Раздел 1'!$D$13:$P$2328,10,0)</f>
        <v>0</v>
      </c>
      <c r="N1366" s="12">
        <f>VLOOKUP(D1366,'[1]Раздел 1'!$D$13:$P$2328,11,0)</f>
        <v>0</v>
      </c>
      <c r="O1366" s="12">
        <f>VLOOKUP(D1366,'[1]Раздел 1'!$D$13:$P$2328,12,0)</f>
        <v>100</v>
      </c>
      <c r="P1366" s="12">
        <f>VLOOKUP(D1366,'[1]Раздел 1'!$D$13:$P$2328,13,0)</f>
        <v>41612000</v>
      </c>
    </row>
    <row r="1367" spans="1:16" ht="45" customHeight="1" x14ac:dyDescent="0.45">
      <c r="A1367" s="14">
        <v>1352</v>
      </c>
      <c r="B1367" s="5" t="s">
        <v>35</v>
      </c>
      <c r="C1367" s="5" t="s">
        <v>242</v>
      </c>
      <c r="D1367" s="5" t="s">
        <v>3585</v>
      </c>
      <c r="E1367" s="5" t="s">
        <v>1230</v>
      </c>
      <c r="F1367" s="5" t="s">
        <v>1933</v>
      </c>
      <c r="G1367" s="12"/>
      <c r="H1367" s="12">
        <f>VLOOKUP(D1367,'[1]Раздел 1'!$D$13:$P$2328,5,0)</f>
        <v>1971</v>
      </c>
      <c r="I1367" s="12">
        <f>VLOOKUP(D1367,'[1]Раздел 1'!$D$13:$P$2328,6,0)</f>
        <v>3715</v>
      </c>
      <c r="J1367" s="12" t="str">
        <f>VLOOKUP(D1367,'[1]Раздел 1'!$D$13:$P$2328,7,0)</f>
        <v>кирпич</v>
      </c>
      <c r="K1367" s="12">
        <f>VLOOKUP(D1367,'[1]Раздел 1'!$D$13:$P$2328,8,0)</f>
        <v>5</v>
      </c>
      <c r="L1367" s="12">
        <f>VLOOKUP(D1367,'[1]Раздел 1'!$D$13:$P$2328,9,0)</f>
        <v>4</v>
      </c>
      <c r="M1367" s="12">
        <f>VLOOKUP(D1367,'[1]Раздел 1'!$D$13:$P$2328,10,0)</f>
        <v>0</v>
      </c>
      <c r="N1367" s="12">
        <f>VLOOKUP(D1367,'[1]Раздел 1'!$D$13:$P$2328,11,0)</f>
        <v>0</v>
      </c>
      <c r="O1367" s="12">
        <f>VLOOKUP(D1367,'[1]Раздел 1'!$D$13:$P$2328,12,0)</f>
        <v>140</v>
      </c>
      <c r="P1367" s="12">
        <f>VLOOKUP(D1367,'[1]Раздел 1'!$D$13:$P$2328,13,0)</f>
        <v>41612000</v>
      </c>
    </row>
    <row r="1368" spans="1:16" ht="45" customHeight="1" x14ac:dyDescent="0.45">
      <c r="A1368" s="14">
        <v>1353</v>
      </c>
      <c r="B1368" s="5" t="s">
        <v>6</v>
      </c>
      <c r="C1368" s="5" t="s">
        <v>126</v>
      </c>
      <c r="D1368" s="5" t="s">
        <v>3586</v>
      </c>
      <c r="E1368" s="5" t="s">
        <v>1848</v>
      </c>
      <c r="F1368" s="5" t="s">
        <v>1933</v>
      </c>
      <c r="G1368" s="12"/>
      <c r="H1368" s="12">
        <f>VLOOKUP(D1368,'[1]Раздел 1'!$D$13:$P$2328,5,0)</f>
        <v>1981</v>
      </c>
      <c r="I1368" s="12">
        <f>VLOOKUP(D1368,'[1]Раздел 1'!$D$13:$P$2328,6,0)</f>
        <v>545</v>
      </c>
      <c r="J1368" s="12" t="str">
        <f>VLOOKUP(D1368,'[1]Раздел 1'!$D$13:$P$2328,7,0)</f>
        <v>кирпич</v>
      </c>
      <c r="K1368" s="12">
        <f>VLOOKUP(D1368,'[1]Раздел 1'!$D$13:$P$2328,8,0)</f>
        <v>2</v>
      </c>
      <c r="L1368" s="12">
        <f>VLOOKUP(D1368,'[1]Раздел 1'!$D$13:$P$2328,9,0)</f>
        <v>3</v>
      </c>
      <c r="M1368" s="12">
        <f>VLOOKUP(D1368,'[1]Раздел 1'!$D$13:$P$2328,10,0)</f>
        <v>0</v>
      </c>
      <c r="N1368" s="12">
        <f>VLOOKUP(D1368,'[1]Раздел 1'!$D$13:$P$2328,11,0)</f>
        <v>0</v>
      </c>
      <c r="O1368" s="12">
        <f>VLOOKUP(D1368,'[1]Раздел 1'!$D$13:$P$2328,12,0)</f>
        <v>20</v>
      </c>
      <c r="P1368" s="12">
        <f>VLOOKUP(D1368,'[1]Раздел 1'!$D$13:$P$2328,13,0)</f>
        <v>41648000</v>
      </c>
    </row>
    <row r="1369" spans="1:16" ht="45" customHeight="1" x14ac:dyDescent="0.45">
      <c r="A1369" s="14">
        <v>1354</v>
      </c>
      <c r="B1369" s="6" t="s">
        <v>6</v>
      </c>
      <c r="C1369" s="6" t="s">
        <v>126</v>
      </c>
      <c r="D1369" s="6" t="s">
        <v>3587</v>
      </c>
      <c r="E1369" s="6" t="s">
        <v>4188</v>
      </c>
      <c r="F1369" s="5" t="s">
        <v>1933</v>
      </c>
      <c r="G1369" s="12" t="s">
        <v>4199</v>
      </c>
      <c r="H1369" s="12">
        <v>1978</v>
      </c>
      <c r="I1369" s="12">
        <v>2819.1</v>
      </c>
      <c r="J1369" s="12" t="s">
        <v>1950</v>
      </c>
      <c r="K1369" s="12">
        <v>5</v>
      </c>
      <c r="L1369" s="12"/>
      <c r="M1369" s="12">
        <v>0</v>
      </c>
      <c r="N1369" s="12">
        <v>0</v>
      </c>
      <c r="O1369" s="12"/>
      <c r="P1369" s="12">
        <v>41648000</v>
      </c>
    </row>
    <row r="1370" spans="1:16" ht="45" customHeight="1" x14ac:dyDescent="0.45">
      <c r="A1370" s="14">
        <v>1355</v>
      </c>
      <c r="B1370" s="6" t="s">
        <v>6</v>
      </c>
      <c r="C1370" s="6" t="s">
        <v>126</v>
      </c>
      <c r="D1370" s="6" t="s">
        <v>3588</v>
      </c>
      <c r="E1370" s="6" t="s">
        <v>4189</v>
      </c>
      <c r="F1370" s="5" t="s">
        <v>1933</v>
      </c>
      <c r="G1370" s="12" t="s">
        <v>4199</v>
      </c>
      <c r="H1370" s="12">
        <v>1990</v>
      </c>
      <c r="I1370" s="12">
        <v>1016.3</v>
      </c>
      <c r="J1370" s="12" t="s">
        <v>1950</v>
      </c>
      <c r="K1370" s="12">
        <v>3</v>
      </c>
      <c r="L1370" s="12"/>
      <c r="M1370" s="12">
        <v>0</v>
      </c>
      <c r="N1370" s="12">
        <v>0</v>
      </c>
      <c r="O1370" s="12"/>
      <c r="P1370" s="12">
        <v>41648000</v>
      </c>
    </row>
    <row r="1371" spans="1:16" ht="45" customHeight="1" x14ac:dyDescent="0.45">
      <c r="A1371" s="14">
        <v>1356</v>
      </c>
      <c r="B1371" s="5" t="s">
        <v>6</v>
      </c>
      <c r="C1371" s="5" t="s">
        <v>126</v>
      </c>
      <c r="D1371" s="5" t="s">
        <v>3589</v>
      </c>
      <c r="E1371" s="5" t="s">
        <v>127</v>
      </c>
      <c r="F1371" s="5" t="s">
        <v>1933</v>
      </c>
      <c r="G1371" s="12"/>
      <c r="H1371" s="12">
        <f>VLOOKUP(D1371,'[1]Раздел 1'!$D$13:$P$2328,5,0)</f>
        <v>1964</v>
      </c>
      <c r="I1371" s="12">
        <f>VLOOKUP(D1371,'[1]Раздел 1'!$D$13:$P$2328,6,0)</f>
        <v>359.2</v>
      </c>
      <c r="J1371" s="12" t="str">
        <f>VLOOKUP(D1371,'[1]Раздел 1'!$D$13:$P$2328,7,0)</f>
        <v>кирпич</v>
      </c>
      <c r="K1371" s="12">
        <f>VLOOKUP(D1371,'[1]Раздел 1'!$D$13:$P$2328,8,0)</f>
        <v>2</v>
      </c>
      <c r="L1371" s="12">
        <f>VLOOKUP(D1371,'[1]Раздел 1'!$D$13:$P$2328,9,0)</f>
        <v>1</v>
      </c>
      <c r="M1371" s="12">
        <f>VLOOKUP(D1371,'[1]Раздел 1'!$D$13:$P$2328,10,0)</f>
        <v>0</v>
      </c>
      <c r="N1371" s="12">
        <f>VLOOKUP(D1371,'[1]Раздел 1'!$D$13:$P$2328,11,0)</f>
        <v>0</v>
      </c>
      <c r="O1371" s="12">
        <f>VLOOKUP(D1371,'[1]Раздел 1'!$D$13:$P$2328,12,0)</f>
        <v>11</v>
      </c>
      <c r="P1371" s="12">
        <f>VLOOKUP(D1371,'[1]Раздел 1'!$D$13:$P$2328,13,0)</f>
        <v>41648000</v>
      </c>
    </row>
    <row r="1372" spans="1:16" ht="45" customHeight="1" x14ac:dyDescent="0.45">
      <c r="A1372" s="14">
        <v>1357</v>
      </c>
      <c r="B1372" s="5" t="s">
        <v>6</v>
      </c>
      <c r="C1372" s="5" t="s">
        <v>126</v>
      </c>
      <c r="D1372" s="5" t="s">
        <v>3590</v>
      </c>
      <c r="E1372" s="5" t="s">
        <v>1849</v>
      </c>
      <c r="F1372" s="5" t="s">
        <v>1933</v>
      </c>
      <c r="G1372" s="12"/>
      <c r="H1372" s="12">
        <f>VLOOKUP(D1372,'[1]Раздел 1'!$D$13:$P$2328,5,0)</f>
        <v>1966</v>
      </c>
      <c r="I1372" s="12">
        <f>VLOOKUP(D1372,'[1]Раздел 1'!$D$13:$P$2328,6,0)</f>
        <v>1929.1</v>
      </c>
      <c r="J1372" s="12" t="str">
        <f>VLOOKUP(D1372,'[1]Раздел 1'!$D$13:$P$2328,7,0)</f>
        <v>кирпич</v>
      </c>
      <c r="K1372" s="12">
        <f>VLOOKUP(D1372,'[1]Раздел 1'!$D$13:$P$2328,8,0)</f>
        <v>4</v>
      </c>
      <c r="L1372" s="12">
        <f>VLOOKUP(D1372,'[1]Раздел 1'!$D$13:$P$2328,9,0)</f>
        <v>3</v>
      </c>
      <c r="M1372" s="12">
        <f>VLOOKUP(D1372,'[1]Раздел 1'!$D$13:$P$2328,10,0)</f>
        <v>0</v>
      </c>
      <c r="N1372" s="12">
        <f>VLOOKUP(D1372,'[1]Раздел 1'!$D$13:$P$2328,11,0)</f>
        <v>0</v>
      </c>
      <c r="O1372" s="12">
        <f>VLOOKUP(D1372,'[1]Раздел 1'!$D$13:$P$2328,12,0)</f>
        <v>74</v>
      </c>
      <c r="P1372" s="12">
        <f>VLOOKUP(D1372,'[1]Раздел 1'!$D$13:$P$2328,13,0)</f>
        <v>41648000</v>
      </c>
    </row>
    <row r="1373" spans="1:16" ht="45" customHeight="1" x14ac:dyDescent="0.45">
      <c r="A1373" s="14">
        <v>1358</v>
      </c>
      <c r="B1373" s="5" t="s">
        <v>6</v>
      </c>
      <c r="C1373" s="5" t="s">
        <v>126</v>
      </c>
      <c r="D1373" s="5" t="s">
        <v>3591</v>
      </c>
      <c r="E1373" s="5" t="s">
        <v>1850</v>
      </c>
      <c r="F1373" s="5" t="s">
        <v>1933</v>
      </c>
      <c r="G1373" s="12"/>
      <c r="H1373" s="12">
        <f>VLOOKUP(D1373,'[1]Раздел 1'!$D$13:$P$2328,5,0)</f>
        <v>1988</v>
      </c>
      <c r="I1373" s="12">
        <f>VLOOKUP(D1373,'[1]Раздел 1'!$D$13:$P$2328,6,0)</f>
        <v>594.29999999999995</v>
      </c>
      <c r="J1373" s="12" t="str">
        <f>VLOOKUP(D1373,'[1]Раздел 1'!$D$13:$P$2328,7,0)</f>
        <v>кирпич</v>
      </c>
      <c r="K1373" s="12">
        <f>VLOOKUP(D1373,'[1]Раздел 1'!$D$13:$P$2328,8,0)</f>
        <v>2</v>
      </c>
      <c r="L1373" s="12">
        <f>VLOOKUP(D1373,'[1]Раздел 1'!$D$13:$P$2328,9,0)</f>
        <v>2</v>
      </c>
      <c r="M1373" s="12">
        <f>VLOOKUP(D1373,'[1]Раздел 1'!$D$13:$P$2328,10,0)</f>
        <v>0</v>
      </c>
      <c r="N1373" s="12">
        <f>VLOOKUP(D1373,'[1]Раздел 1'!$D$13:$P$2328,11,0)</f>
        <v>0</v>
      </c>
      <c r="O1373" s="12">
        <f>VLOOKUP(D1373,'[1]Раздел 1'!$D$13:$P$2328,12,0)</f>
        <v>19</v>
      </c>
      <c r="P1373" s="12">
        <f>VLOOKUP(D1373,'[1]Раздел 1'!$D$13:$P$2328,13,0)</f>
        <v>41648000</v>
      </c>
    </row>
    <row r="1374" spans="1:16" ht="45" customHeight="1" x14ac:dyDescent="0.45">
      <c r="A1374" s="14">
        <v>1359</v>
      </c>
      <c r="B1374" s="5" t="s">
        <v>6</v>
      </c>
      <c r="C1374" s="5" t="s">
        <v>126</v>
      </c>
      <c r="D1374" s="5" t="s">
        <v>3592</v>
      </c>
      <c r="E1374" s="5" t="s">
        <v>1415</v>
      </c>
      <c r="F1374" s="5" t="s">
        <v>1933</v>
      </c>
      <c r="G1374" s="12"/>
      <c r="H1374" s="12">
        <f>VLOOKUP(D1374,'[1]Раздел 1'!$D$13:$P$2328,5,0)</f>
        <v>1957</v>
      </c>
      <c r="I1374" s="12">
        <f>VLOOKUP(D1374,'[1]Раздел 1'!$D$13:$P$2328,6,0)</f>
        <v>461.2</v>
      </c>
      <c r="J1374" s="12" t="str">
        <f>VLOOKUP(D1374,'[1]Раздел 1'!$D$13:$P$2328,7,0)</f>
        <v>дерево</v>
      </c>
      <c r="K1374" s="12">
        <f>VLOOKUP(D1374,'[1]Раздел 1'!$D$13:$P$2328,8,0)</f>
        <v>2</v>
      </c>
      <c r="L1374" s="12">
        <f>VLOOKUP(D1374,'[1]Раздел 1'!$D$13:$P$2328,9,0)</f>
        <v>1</v>
      </c>
      <c r="M1374" s="12">
        <f>VLOOKUP(D1374,'[1]Раздел 1'!$D$13:$P$2328,10,0)</f>
        <v>0</v>
      </c>
      <c r="N1374" s="12">
        <f>VLOOKUP(D1374,'[1]Раздел 1'!$D$13:$P$2328,11,0)</f>
        <v>0</v>
      </c>
      <c r="O1374" s="12">
        <f>VLOOKUP(D1374,'[1]Раздел 1'!$D$13:$P$2328,12,0)</f>
        <v>11</v>
      </c>
      <c r="P1374" s="12">
        <f>VLOOKUP(D1374,'[1]Раздел 1'!$D$13:$P$2328,13,0)</f>
        <v>41648000</v>
      </c>
    </row>
    <row r="1375" spans="1:16" ht="45" customHeight="1" x14ac:dyDescent="0.45">
      <c r="A1375" s="14">
        <v>1360</v>
      </c>
      <c r="B1375" s="5" t="s">
        <v>6</v>
      </c>
      <c r="C1375" s="5" t="s">
        <v>126</v>
      </c>
      <c r="D1375" s="5" t="s">
        <v>3593</v>
      </c>
      <c r="E1375" s="5" t="s">
        <v>403</v>
      </c>
      <c r="F1375" s="5" t="s">
        <v>1933</v>
      </c>
      <c r="G1375" s="12"/>
      <c r="H1375" s="12">
        <f>VLOOKUP(D1375,'[1]Раздел 1'!$D$13:$P$2328,5,0)</f>
        <v>1951</v>
      </c>
      <c r="I1375" s="12">
        <f>VLOOKUP(D1375,'[1]Раздел 1'!$D$13:$P$2328,6,0)</f>
        <v>507.8</v>
      </c>
      <c r="J1375" s="12" t="str">
        <f>VLOOKUP(D1375,'[1]Раздел 1'!$D$13:$P$2328,7,0)</f>
        <v>дерево</v>
      </c>
      <c r="K1375" s="12">
        <f>VLOOKUP(D1375,'[1]Раздел 1'!$D$13:$P$2328,8,0)</f>
        <v>2</v>
      </c>
      <c r="L1375" s="12">
        <f>VLOOKUP(D1375,'[1]Раздел 1'!$D$13:$P$2328,9,0)</f>
        <v>2</v>
      </c>
      <c r="M1375" s="12">
        <f>VLOOKUP(D1375,'[1]Раздел 1'!$D$13:$P$2328,10,0)</f>
        <v>0</v>
      </c>
      <c r="N1375" s="12">
        <f>VLOOKUP(D1375,'[1]Раздел 1'!$D$13:$P$2328,11,0)</f>
        <v>0</v>
      </c>
      <c r="O1375" s="12">
        <f>VLOOKUP(D1375,'[1]Раздел 1'!$D$13:$P$2328,12,0)</f>
        <v>27</v>
      </c>
      <c r="P1375" s="12">
        <f>VLOOKUP(D1375,'[1]Раздел 1'!$D$13:$P$2328,13,0)</f>
        <v>41648000</v>
      </c>
    </row>
    <row r="1376" spans="1:16" ht="45" customHeight="1" x14ac:dyDescent="0.45">
      <c r="A1376" s="14">
        <v>1361</v>
      </c>
      <c r="B1376" s="5" t="s">
        <v>21</v>
      </c>
      <c r="C1376" s="5" t="s">
        <v>130</v>
      </c>
      <c r="D1376" s="5" t="s">
        <v>3594</v>
      </c>
      <c r="E1376" s="5" t="s">
        <v>1920</v>
      </c>
      <c r="F1376" s="5" t="s">
        <v>1934</v>
      </c>
      <c r="G1376" s="12" t="s">
        <v>4199</v>
      </c>
      <c r="H1376" s="12">
        <v>1965</v>
      </c>
      <c r="I1376" s="12">
        <v>2027.21</v>
      </c>
      <c r="J1376" s="12" t="s">
        <v>1950</v>
      </c>
      <c r="K1376" s="12">
        <v>4</v>
      </c>
      <c r="L1376" s="12"/>
      <c r="M1376" s="12">
        <v>0</v>
      </c>
      <c r="N1376" s="12">
        <v>0</v>
      </c>
      <c r="O1376" s="12"/>
      <c r="P1376" s="12">
        <v>41639000</v>
      </c>
    </row>
    <row r="1377" spans="1:16" ht="45" customHeight="1" x14ac:dyDescent="0.45">
      <c r="A1377" s="14">
        <v>1362</v>
      </c>
      <c r="B1377" s="5" t="s">
        <v>21</v>
      </c>
      <c r="C1377" s="5" t="s">
        <v>130</v>
      </c>
      <c r="D1377" s="6" t="s">
        <v>3595</v>
      </c>
      <c r="E1377" s="6" t="s">
        <v>291</v>
      </c>
      <c r="F1377" s="5" t="s">
        <v>1933</v>
      </c>
      <c r="G1377" s="12"/>
      <c r="H1377" s="12">
        <f>VLOOKUP(D1377,'[1]Раздел 1'!$D$13:$P$2328,5,0)</f>
        <v>1957</v>
      </c>
      <c r="I1377" s="12">
        <f>VLOOKUP(D1377,'[1]Раздел 1'!$D$13:$P$2328,6,0)</f>
        <v>384.8</v>
      </c>
      <c r="J1377" s="12" t="str">
        <f>VLOOKUP(D1377,'[1]Раздел 1'!$D$13:$P$2328,7,0)</f>
        <v>кирпич</v>
      </c>
      <c r="K1377" s="12">
        <f>VLOOKUP(D1377,'[1]Раздел 1'!$D$13:$P$2328,8,0)</f>
        <v>2</v>
      </c>
      <c r="L1377" s="12">
        <f>VLOOKUP(D1377,'[1]Раздел 1'!$D$13:$P$2328,9,0)</f>
        <v>1</v>
      </c>
      <c r="M1377" s="12">
        <f>VLOOKUP(D1377,'[1]Раздел 1'!$D$13:$P$2328,10,0)</f>
        <v>0</v>
      </c>
      <c r="N1377" s="12">
        <f>VLOOKUP(D1377,'[1]Раздел 1'!$D$13:$P$2328,11,0)</f>
        <v>0</v>
      </c>
      <c r="O1377" s="12">
        <f>VLOOKUP(D1377,'[1]Раздел 1'!$D$13:$P$2328,12,0)</f>
        <v>12</v>
      </c>
      <c r="P1377" s="12">
        <f>VLOOKUP(D1377,'[1]Раздел 1'!$D$13:$P$2328,13,0)</f>
        <v>41639000</v>
      </c>
    </row>
    <row r="1378" spans="1:16" ht="45" customHeight="1" x14ac:dyDescent="0.45">
      <c r="A1378" s="14">
        <v>1363</v>
      </c>
      <c r="B1378" s="5" t="s">
        <v>21</v>
      </c>
      <c r="C1378" s="5" t="s">
        <v>130</v>
      </c>
      <c r="D1378" s="5" t="s">
        <v>3596</v>
      </c>
      <c r="E1378" s="5" t="s">
        <v>1242</v>
      </c>
      <c r="F1378" s="5" t="s">
        <v>1933</v>
      </c>
      <c r="G1378" s="12"/>
      <c r="H1378" s="12">
        <f>VLOOKUP(D1378,'[1]Раздел 1'!$D$13:$P$2328,5,0)</f>
        <v>1969</v>
      </c>
      <c r="I1378" s="12">
        <f>VLOOKUP(D1378,'[1]Раздел 1'!$D$13:$P$2328,6,0)</f>
        <v>533.94000000000005</v>
      </c>
      <c r="J1378" s="12" t="s">
        <v>1950</v>
      </c>
      <c r="K1378" s="12">
        <f>VLOOKUP(D1378,'[1]Раздел 1'!$D$13:$P$2328,8,0)</f>
        <v>2</v>
      </c>
      <c r="L1378" s="12">
        <f>VLOOKUP(D1378,'[1]Раздел 1'!$D$13:$P$2328,9,0)</f>
        <v>0</v>
      </c>
      <c r="M1378" s="12">
        <f>VLOOKUP(D1378,'[1]Раздел 1'!$D$13:$P$2328,10,0)</f>
        <v>0</v>
      </c>
      <c r="N1378" s="12">
        <f>VLOOKUP(D1378,'[1]Раздел 1'!$D$13:$P$2328,11,0)</f>
        <v>0</v>
      </c>
      <c r="O1378" s="12">
        <f>VLOOKUP(D1378,'[1]Раздел 1'!$D$13:$P$2328,12,0)</f>
        <v>0</v>
      </c>
      <c r="P1378" s="12">
        <f>VLOOKUP(D1378,'[1]Раздел 1'!$D$13:$P$2328,13,0)</f>
        <v>41639000</v>
      </c>
    </row>
    <row r="1379" spans="1:16" ht="45" customHeight="1" x14ac:dyDescent="0.45">
      <c r="A1379" s="14">
        <v>1364</v>
      </c>
      <c r="B1379" s="5" t="s">
        <v>21</v>
      </c>
      <c r="C1379" s="5" t="s">
        <v>130</v>
      </c>
      <c r="D1379" s="5" t="s">
        <v>3597</v>
      </c>
      <c r="E1379" s="5" t="s">
        <v>1516</v>
      </c>
      <c r="F1379" s="5" t="s">
        <v>1933</v>
      </c>
      <c r="G1379" s="12"/>
      <c r="H1379" s="12">
        <f>VLOOKUP(D1379,'[1]Раздел 1'!$D$13:$P$2328,5,0)</f>
        <v>1964</v>
      </c>
      <c r="I1379" s="12">
        <f>VLOOKUP(D1379,'[1]Раздел 1'!$D$13:$P$2328,6,0)</f>
        <v>579.84</v>
      </c>
      <c r="J1379" s="12" t="s">
        <v>1950</v>
      </c>
      <c r="K1379" s="12">
        <f>VLOOKUP(D1379,'[1]Раздел 1'!$D$13:$P$2328,8,0)</f>
        <v>2</v>
      </c>
      <c r="L1379" s="12">
        <f>VLOOKUP(D1379,'[1]Раздел 1'!$D$13:$P$2328,9,0)</f>
        <v>0</v>
      </c>
      <c r="M1379" s="12">
        <f>VLOOKUP(D1379,'[1]Раздел 1'!$D$13:$P$2328,10,0)</f>
        <v>0</v>
      </c>
      <c r="N1379" s="12">
        <f>VLOOKUP(D1379,'[1]Раздел 1'!$D$13:$P$2328,11,0)</f>
        <v>0</v>
      </c>
      <c r="O1379" s="12">
        <f>VLOOKUP(D1379,'[1]Раздел 1'!$D$13:$P$2328,12,0)</f>
        <v>0</v>
      </c>
      <c r="P1379" s="12">
        <f>VLOOKUP(D1379,'[1]Раздел 1'!$D$13:$P$2328,13,0)</f>
        <v>41639000</v>
      </c>
    </row>
    <row r="1380" spans="1:16" ht="45" customHeight="1" x14ac:dyDescent="0.45">
      <c r="A1380" s="14">
        <v>1365</v>
      </c>
      <c r="B1380" s="5" t="s">
        <v>35</v>
      </c>
      <c r="C1380" s="5" t="s">
        <v>73</v>
      </c>
      <c r="D1380" s="6" t="s">
        <v>3598</v>
      </c>
      <c r="E1380" s="6" t="s">
        <v>1058</v>
      </c>
      <c r="F1380" s="5" t="s">
        <v>1933</v>
      </c>
      <c r="G1380" s="12"/>
      <c r="H1380" s="12">
        <f>VLOOKUP(D1380,'[1]Раздел 1'!$D$13:$P$2328,5,0)</f>
        <v>1976</v>
      </c>
      <c r="I1380" s="12">
        <f>VLOOKUP(D1380,'[1]Раздел 1'!$D$13:$P$2328,6,0)</f>
        <v>3299</v>
      </c>
      <c r="J1380" s="12" t="str">
        <f>VLOOKUP(D1380,'[1]Раздел 1'!$D$13:$P$2328,7,0)</f>
        <v>кирпич</v>
      </c>
      <c r="K1380" s="12">
        <f>VLOOKUP(D1380,'[1]Раздел 1'!$D$13:$P$2328,8,0)</f>
        <v>9</v>
      </c>
      <c r="L1380" s="12">
        <f>VLOOKUP(D1380,'[1]Раздел 1'!$D$13:$P$2328,9,0)</f>
        <v>2</v>
      </c>
      <c r="M1380" s="12">
        <f>VLOOKUP(D1380,'[1]Раздел 1'!$D$13:$P$2328,10,0)</f>
        <v>2</v>
      </c>
      <c r="N1380" s="12">
        <f>VLOOKUP(D1380,'[1]Раздел 1'!$D$13:$P$2328,11,0)</f>
        <v>0</v>
      </c>
      <c r="O1380" s="12">
        <f>VLOOKUP(D1380,'[1]Раздел 1'!$D$13:$P$2328,12,0)</f>
        <v>216</v>
      </c>
      <c r="P1380" s="12">
        <f>VLOOKUP(D1380,'[1]Раздел 1'!$D$13:$P$2328,13,0)</f>
        <v>41612000</v>
      </c>
    </row>
    <row r="1381" spans="1:16" ht="45" customHeight="1" x14ac:dyDescent="0.45">
      <c r="A1381" s="14">
        <v>1366</v>
      </c>
      <c r="B1381" s="5" t="s">
        <v>35</v>
      </c>
      <c r="C1381" s="5" t="s">
        <v>73</v>
      </c>
      <c r="D1381" s="5" t="s">
        <v>3599</v>
      </c>
      <c r="E1381" s="5" t="s">
        <v>575</v>
      </c>
      <c r="F1381" s="5" t="s">
        <v>1933</v>
      </c>
      <c r="G1381" s="12"/>
      <c r="H1381" s="12">
        <f>VLOOKUP(D1381,'[1]Раздел 1'!$D$13:$P$2328,5,0)</f>
        <v>1960</v>
      </c>
      <c r="I1381" s="12">
        <f>VLOOKUP(D1381,'[1]Раздел 1'!$D$13:$P$2328,6,0)</f>
        <v>968</v>
      </c>
      <c r="J1381" s="12" t="str">
        <f>VLOOKUP(D1381,'[1]Раздел 1'!$D$13:$P$2328,7,0)</f>
        <v>кирпич</v>
      </c>
      <c r="K1381" s="12">
        <f>VLOOKUP(D1381,'[1]Раздел 1'!$D$13:$P$2328,8,0)</f>
        <v>3</v>
      </c>
      <c r="L1381" s="12">
        <f>VLOOKUP(D1381,'[1]Раздел 1'!$D$13:$P$2328,9,0)</f>
        <v>2</v>
      </c>
      <c r="M1381" s="12">
        <f>VLOOKUP(D1381,'[1]Раздел 1'!$D$13:$P$2328,10,0)</f>
        <v>0</v>
      </c>
      <c r="N1381" s="12">
        <f>VLOOKUP(D1381,'[1]Раздел 1'!$D$13:$P$2328,11,0)</f>
        <v>0</v>
      </c>
      <c r="O1381" s="12">
        <f>VLOOKUP(D1381,'[1]Раздел 1'!$D$13:$P$2328,12,0)</f>
        <v>39</v>
      </c>
      <c r="P1381" s="12">
        <f>VLOOKUP(D1381,'[1]Раздел 1'!$D$13:$P$2328,13,0)</f>
        <v>41612000</v>
      </c>
    </row>
    <row r="1382" spans="1:16" ht="45" customHeight="1" x14ac:dyDescent="0.45">
      <c r="A1382" s="14">
        <v>1367</v>
      </c>
      <c r="B1382" s="5" t="s">
        <v>35</v>
      </c>
      <c r="C1382" s="5" t="s">
        <v>73</v>
      </c>
      <c r="D1382" s="5" t="s">
        <v>3600</v>
      </c>
      <c r="E1382" s="5" t="s">
        <v>956</v>
      </c>
      <c r="F1382" s="5" t="s">
        <v>1933</v>
      </c>
      <c r="G1382" s="12"/>
      <c r="H1382" s="12">
        <f>VLOOKUP(D1382,'[1]Раздел 1'!$D$13:$P$2328,5,0)</f>
        <v>1977</v>
      </c>
      <c r="I1382" s="12">
        <f>VLOOKUP(D1382,'[1]Раздел 1'!$D$13:$P$2328,6,0)</f>
        <v>3299</v>
      </c>
      <c r="J1382" s="12" t="str">
        <f>VLOOKUP(D1382,'[1]Раздел 1'!$D$13:$P$2328,7,0)</f>
        <v>кирпич</v>
      </c>
      <c r="K1382" s="12">
        <f>VLOOKUP(D1382,'[1]Раздел 1'!$D$13:$P$2328,8,0)</f>
        <v>9</v>
      </c>
      <c r="L1382" s="12">
        <f>VLOOKUP(D1382,'[1]Раздел 1'!$D$13:$P$2328,9,0)</f>
        <v>2</v>
      </c>
      <c r="M1382" s="12">
        <f>VLOOKUP(D1382,'[1]Раздел 1'!$D$13:$P$2328,10,0)</f>
        <v>2</v>
      </c>
      <c r="N1382" s="12">
        <f>VLOOKUP(D1382,'[1]Раздел 1'!$D$13:$P$2328,11,0)</f>
        <v>0</v>
      </c>
      <c r="O1382" s="12">
        <f>VLOOKUP(D1382,'[1]Раздел 1'!$D$13:$P$2328,12,0)</f>
        <v>111</v>
      </c>
      <c r="P1382" s="12">
        <f>VLOOKUP(D1382,'[1]Раздел 1'!$D$13:$P$2328,13,0)</f>
        <v>41612000</v>
      </c>
    </row>
    <row r="1383" spans="1:16" ht="45" customHeight="1" x14ac:dyDescent="0.45">
      <c r="A1383" s="14">
        <v>1368</v>
      </c>
      <c r="B1383" s="5" t="s">
        <v>35</v>
      </c>
      <c r="C1383" s="5" t="s">
        <v>73</v>
      </c>
      <c r="D1383" s="5" t="s">
        <v>3601</v>
      </c>
      <c r="E1383" s="5" t="s">
        <v>415</v>
      </c>
      <c r="F1383" s="5" t="s">
        <v>1933</v>
      </c>
      <c r="G1383" s="12"/>
      <c r="H1383" s="12">
        <f>VLOOKUP(D1383,'[1]Раздел 1'!$D$13:$P$2328,5,0)</f>
        <v>1965</v>
      </c>
      <c r="I1383" s="12">
        <f>VLOOKUP(D1383,'[1]Раздел 1'!$D$13:$P$2328,6,0)</f>
        <v>2025</v>
      </c>
      <c r="J1383" s="12" t="str">
        <f>VLOOKUP(D1383,'[1]Раздел 1'!$D$13:$P$2328,7,0)</f>
        <v>кирпич</v>
      </c>
      <c r="K1383" s="12">
        <f>VLOOKUP(D1383,'[1]Раздел 1'!$D$13:$P$2328,8,0)</f>
        <v>4</v>
      </c>
      <c r="L1383" s="12">
        <f>VLOOKUP(D1383,'[1]Раздел 1'!$D$13:$P$2328,9,0)</f>
        <v>3</v>
      </c>
      <c r="M1383" s="12">
        <f>VLOOKUP(D1383,'[1]Раздел 1'!$D$13:$P$2328,10,0)</f>
        <v>0</v>
      </c>
      <c r="N1383" s="12">
        <f>VLOOKUP(D1383,'[1]Раздел 1'!$D$13:$P$2328,11,0)</f>
        <v>0</v>
      </c>
      <c r="O1383" s="12">
        <f>VLOOKUP(D1383,'[1]Раздел 1'!$D$13:$P$2328,12,0)</f>
        <v>107</v>
      </c>
      <c r="P1383" s="12">
        <f>VLOOKUP(D1383,'[1]Раздел 1'!$D$13:$P$2328,13,0)</f>
        <v>41612000</v>
      </c>
    </row>
    <row r="1384" spans="1:16" ht="45" customHeight="1" x14ac:dyDescent="0.45">
      <c r="A1384" s="14">
        <v>1369</v>
      </c>
      <c r="B1384" s="5" t="s">
        <v>35</v>
      </c>
      <c r="C1384" s="5" t="s">
        <v>73</v>
      </c>
      <c r="D1384" s="5" t="s">
        <v>2346</v>
      </c>
      <c r="E1384" s="5" t="s">
        <v>2347</v>
      </c>
      <c r="F1384" s="5" t="s">
        <v>1933</v>
      </c>
      <c r="G1384" s="12"/>
      <c r="H1384" s="12">
        <f>VLOOKUP(D1384,'[1]Раздел 1'!$D$13:$P$2328,5,0)</f>
        <v>1997</v>
      </c>
      <c r="I1384" s="12">
        <f>VLOOKUP(D1384,'[1]Раздел 1'!$D$13:$P$2328,6,0)</f>
        <v>9051.1</v>
      </c>
      <c r="J1384" s="12" t="s">
        <v>1950</v>
      </c>
      <c r="K1384" s="12">
        <f>VLOOKUP(D1384,'[1]Раздел 1'!$D$13:$P$2328,8,0)</f>
        <v>7</v>
      </c>
      <c r="L1384" s="12">
        <f>VLOOKUP(D1384,'[1]Раздел 1'!$D$13:$P$2328,9,0)</f>
        <v>0</v>
      </c>
      <c r="M1384" s="12">
        <f>VLOOKUP(D1384,'[1]Раздел 1'!$D$13:$P$2328,10,0)</f>
        <v>5</v>
      </c>
      <c r="N1384" s="12">
        <f>VLOOKUP(D1384,'[1]Раздел 1'!$D$13:$P$2328,11,0)</f>
        <v>0</v>
      </c>
      <c r="O1384" s="12">
        <f>VLOOKUP(D1384,'[1]Раздел 1'!$D$13:$P$2328,12,0)</f>
        <v>0</v>
      </c>
      <c r="P1384" s="12">
        <f>VLOOKUP(D1384,'[1]Раздел 1'!$D$13:$P$2328,13,0)</f>
        <v>41612000</v>
      </c>
    </row>
    <row r="1385" spans="1:16" ht="45" customHeight="1" x14ac:dyDescent="0.45">
      <c r="A1385" s="14">
        <v>1370</v>
      </c>
      <c r="B1385" s="5" t="s">
        <v>35</v>
      </c>
      <c r="C1385" s="5" t="s">
        <v>73</v>
      </c>
      <c r="D1385" s="5" t="s">
        <v>3602</v>
      </c>
      <c r="E1385" s="5" t="s">
        <v>1637</v>
      </c>
      <c r="F1385" s="5" t="s">
        <v>1933</v>
      </c>
      <c r="G1385" s="12"/>
      <c r="H1385" s="12">
        <f>VLOOKUP(D1385,'[1]Раздел 1'!$D$13:$P$2328,5,0)</f>
        <v>1957</v>
      </c>
      <c r="I1385" s="12">
        <f>VLOOKUP(D1385,'[1]Раздел 1'!$D$13:$P$2328,6,0)</f>
        <v>1396</v>
      </c>
      <c r="J1385" s="12" t="str">
        <f>VLOOKUP(D1385,'[1]Раздел 1'!$D$13:$P$2328,7,0)</f>
        <v>кирпич</v>
      </c>
      <c r="K1385" s="12">
        <f>VLOOKUP(D1385,'[1]Раздел 1'!$D$13:$P$2328,8,0)</f>
        <v>2</v>
      </c>
      <c r="L1385" s="12">
        <f>VLOOKUP(D1385,'[1]Раздел 1'!$D$13:$P$2328,9,0)</f>
        <v>3</v>
      </c>
      <c r="M1385" s="12">
        <f>VLOOKUP(D1385,'[1]Раздел 1'!$D$13:$P$2328,10,0)</f>
        <v>0</v>
      </c>
      <c r="N1385" s="12">
        <f>VLOOKUP(D1385,'[1]Раздел 1'!$D$13:$P$2328,11,0)</f>
        <v>0</v>
      </c>
      <c r="O1385" s="12">
        <f>VLOOKUP(D1385,'[1]Раздел 1'!$D$13:$P$2328,12,0)</f>
        <v>57</v>
      </c>
      <c r="P1385" s="12">
        <f>VLOOKUP(D1385,'[1]Раздел 1'!$D$13:$P$2328,13,0)</f>
        <v>41612000</v>
      </c>
    </row>
    <row r="1386" spans="1:16" ht="45" customHeight="1" x14ac:dyDescent="0.45">
      <c r="A1386" s="14">
        <v>1371</v>
      </c>
      <c r="B1386" s="5" t="s">
        <v>35</v>
      </c>
      <c r="C1386" s="5" t="s">
        <v>73</v>
      </c>
      <c r="D1386" s="5" t="s">
        <v>3603</v>
      </c>
      <c r="E1386" s="5" t="s">
        <v>456</v>
      </c>
      <c r="F1386" s="5" t="s">
        <v>1933</v>
      </c>
      <c r="G1386" s="12"/>
      <c r="H1386" s="12">
        <f>VLOOKUP(D1386,'[1]Раздел 1'!$D$13:$P$2328,5,0)</f>
        <v>1959</v>
      </c>
      <c r="I1386" s="12">
        <f>VLOOKUP(D1386,'[1]Раздел 1'!$D$13:$P$2328,6,0)</f>
        <v>1396</v>
      </c>
      <c r="J1386" s="12" t="str">
        <f>VLOOKUP(D1386,'[1]Раздел 1'!$D$13:$P$2328,7,0)</f>
        <v>шлакоблок</v>
      </c>
      <c r="K1386" s="12">
        <f>VLOOKUP(D1386,'[1]Раздел 1'!$D$13:$P$2328,8,0)</f>
        <v>2</v>
      </c>
      <c r="L1386" s="12">
        <f>VLOOKUP(D1386,'[1]Раздел 1'!$D$13:$P$2328,9,0)</f>
        <v>3</v>
      </c>
      <c r="M1386" s="12">
        <f>VLOOKUP(D1386,'[1]Раздел 1'!$D$13:$P$2328,10,0)</f>
        <v>0</v>
      </c>
      <c r="N1386" s="12">
        <f>VLOOKUP(D1386,'[1]Раздел 1'!$D$13:$P$2328,11,0)</f>
        <v>0</v>
      </c>
      <c r="O1386" s="12">
        <f>VLOOKUP(D1386,'[1]Раздел 1'!$D$13:$P$2328,12,0)</f>
        <v>49</v>
      </c>
      <c r="P1386" s="12">
        <f>VLOOKUP(D1386,'[1]Раздел 1'!$D$13:$P$2328,13,0)</f>
        <v>41612000</v>
      </c>
    </row>
    <row r="1387" spans="1:16" ht="45" customHeight="1" x14ac:dyDescent="0.45">
      <c r="A1387" s="14">
        <v>1372</v>
      </c>
      <c r="B1387" s="5" t="s">
        <v>35</v>
      </c>
      <c r="C1387" s="5" t="s">
        <v>73</v>
      </c>
      <c r="D1387" s="6" t="s">
        <v>3604</v>
      </c>
      <c r="E1387" s="6" t="s">
        <v>706</v>
      </c>
      <c r="F1387" s="5" t="s">
        <v>1933</v>
      </c>
      <c r="G1387" s="12"/>
      <c r="H1387" s="12">
        <f>VLOOKUP(D1387,'[1]Раздел 1'!$D$13:$P$2328,5,0)</f>
        <v>1962</v>
      </c>
      <c r="I1387" s="12">
        <f>VLOOKUP(D1387,'[1]Раздел 1'!$D$13:$P$2328,6,0)</f>
        <v>1311</v>
      </c>
      <c r="J1387" s="12" t="str">
        <f>VLOOKUP(D1387,'[1]Раздел 1'!$D$13:$P$2328,7,0)</f>
        <v>кирпич</v>
      </c>
      <c r="K1387" s="12">
        <f>VLOOKUP(D1387,'[1]Раздел 1'!$D$13:$P$2328,8,0)</f>
        <v>4</v>
      </c>
      <c r="L1387" s="12">
        <f>VLOOKUP(D1387,'[1]Раздел 1'!$D$13:$P$2328,9,0)</f>
        <v>2</v>
      </c>
      <c r="M1387" s="12">
        <f>VLOOKUP(D1387,'[1]Раздел 1'!$D$13:$P$2328,10,0)</f>
        <v>0</v>
      </c>
      <c r="N1387" s="12">
        <f>VLOOKUP(D1387,'[1]Раздел 1'!$D$13:$P$2328,11,0)</f>
        <v>0</v>
      </c>
      <c r="O1387" s="12">
        <f>VLOOKUP(D1387,'[1]Раздел 1'!$D$13:$P$2328,12,0)</f>
        <v>78</v>
      </c>
      <c r="P1387" s="12">
        <f>VLOOKUP(D1387,'[1]Раздел 1'!$D$13:$P$2328,13,0)</f>
        <v>41612000</v>
      </c>
    </row>
    <row r="1388" spans="1:16" ht="45" customHeight="1" x14ac:dyDescent="0.45">
      <c r="A1388" s="14">
        <v>1373</v>
      </c>
      <c r="B1388" s="5" t="s">
        <v>35</v>
      </c>
      <c r="C1388" s="5" t="s">
        <v>73</v>
      </c>
      <c r="D1388" s="5" t="s">
        <v>3605</v>
      </c>
      <c r="E1388" s="5" t="s">
        <v>470</v>
      </c>
      <c r="F1388" s="5" t="s">
        <v>1933</v>
      </c>
      <c r="G1388" s="12"/>
      <c r="H1388" s="12">
        <f>VLOOKUP(D1388,'[1]Раздел 1'!$D$13:$P$2328,5,0)</f>
        <v>1963</v>
      </c>
      <c r="I1388" s="12">
        <f>VLOOKUP(D1388,'[1]Раздел 1'!$D$13:$P$2328,6,0)</f>
        <v>1311</v>
      </c>
      <c r="J1388" s="12" t="str">
        <f>VLOOKUP(D1388,'[1]Раздел 1'!$D$13:$P$2328,7,0)</f>
        <v>кирпич</v>
      </c>
      <c r="K1388" s="12">
        <f>VLOOKUP(D1388,'[1]Раздел 1'!$D$13:$P$2328,8,0)</f>
        <v>4</v>
      </c>
      <c r="L1388" s="12">
        <f>VLOOKUP(D1388,'[1]Раздел 1'!$D$13:$P$2328,9,0)</f>
        <v>2</v>
      </c>
      <c r="M1388" s="12">
        <f>VLOOKUP(D1388,'[1]Раздел 1'!$D$13:$P$2328,10,0)</f>
        <v>0</v>
      </c>
      <c r="N1388" s="12">
        <f>VLOOKUP(D1388,'[1]Раздел 1'!$D$13:$P$2328,11,0)</f>
        <v>0</v>
      </c>
      <c r="O1388" s="12">
        <f>VLOOKUP(D1388,'[1]Раздел 1'!$D$13:$P$2328,12,0)</f>
        <v>48</v>
      </c>
      <c r="P1388" s="12">
        <f>VLOOKUP(D1388,'[1]Раздел 1'!$D$13:$P$2328,13,0)</f>
        <v>41612000</v>
      </c>
    </row>
    <row r="1389" spans="1:16" ht="45" customHeight="1" x14ac:dyDescent="0.45">
      <c r="A1389" s="14">
        <v>1374</v>
      </c>
      <c r="B1389" s="5" t="s">
        <v>35</v>
      </c>
      <c r="C1389" s="5" t="s">
        <v>73</v>
      </c>
      <c r="D1389" s="5" t="s">
        <v>3606</v>
      </c>
      <c r="E1389" s="5" t="s">
        <v>711</v>
      </c>
      <c r="F1389" s="5" t="s">
        <v>1933</v>
      </c>
      <c r="G1389" s="12"/>
      <c r="H1389" s="12">
        <f>VLOOKUP(D1389,'[1]Раздел 1'!$D$13:$P$2328,5,0)</f>
        <v>1960</v>
      </c>
      <c r="I1389" s="12">
        <f>VLOOKUP(D1389,'[1]Раздел 1'!$D$13:$P$2328,6,0)</f>
        <v>959</v>
      </c>
      <c r="J1389" s="12" t="str">
        <f>VLOOKUP(D1389,'[1]Раздел 1'!$D$13:$P$2328,7,0)</f>
        <v>кирпич</v>
      </c>
      <c r="K1389" s="12">
        <f>VLOOKUP(D1389,'[1]Раздел 1'!$D$13:$P$2328,8,0)</f>
        <v>3</v>
      </c>
      <c r="L1389" s="12">
        <f>VLOOKUP(D1389,'[1]Раздел 1'!$D$13:$P$2328,9,0)</f>
        <v>2</v>
      </c>
      <c r="M1389" s="12">
        <f>VLOOKUP(D1389,'[1]Раздел 1'!$D$13:$P$2328,10,0)</f>
        <v>0</v>
      </c>
      <c r="N1389" s="12">
        <f>VLOOKUP(D1389,'[1]Раздел 1'!$D$13:$P$2328,11,0)</f>
        <v>0</v>
      </c>
      <c r="O1389" s="12">
        <f>VLOOKUP(D1389,'[1]Раздел 1'!$D$13:$P$2328,12,0)</f>
        <v>43</v>
      </c>
      <c r="P1389" s="12">
        <f>VLOOKUP(D1389,'[1]Раздел 1'!$D$13:$P$2328,13,0)</f>
        <v>41612000</v>
      </c>
    </row>
    <row r="1390" spans="1:16" ht="45" customHeight="1" x14ac:dyDescent="0.45">
      <c r="A1390" s="14">
        <v>1375</v>
      </c>
      <c r="B1390" s="5" t="s">
        <v>35</v>
      </c>
      <c r="C1390" s="5" t="s">
        <v>73</v>
      </c>
      <c r="D1390" s="5" t="s">
        <v>3607</v>
      </c>
      <c r="E1390" s="5" t="s">
        <v>893</v>
      </c>
      <c r="F1390" s="5" t="s">
        <v>1933</v>
      </c>
      <c r="G1390" s="12"/>
      <c r="H1390" s="12">
        <f>VLOOKUP(D1390,'[1]Раздел 1'!$D$13:$P$2328,5,0)</f>
        <v>1960</v>
      </c>
      <c r="I1390" s="12">
        <f>VLOOKUP(D1390,'[1]Раздел 1'!$D$13:$P$2328,6,0)</f>
        <v>1823</v>
      </c>
      <c r="J1390" s="12" t="str">
        <f>VLOOKUP(D1390,'[1]Раздел 1'!$D$13:$P$2328,7,0)</f>
        <v>кирпич</v>
      </c>
      <c r="K1390" s="12">
        <f>VLOOKUP(D1390,'[1]Раздел 1'!$D$13:$P$2328,8,0)</f>
        <v>4</v>
      </c>
      <c r="L1390" s="12">
        <f>VLOOKUP(D1390,'[1]Раздел 1'!$D$13:$P$2328,9,0)</f>
        <v>3</v>
      </c>
      <c r="M1390" s="12">
        <f>VLOOKUP(D1390,'[1]Раздел 1'!$D$13:$P$2328,10,0)</f>
        <v>0</v>
      </c>
      <c r="N1390" s="12">
        <f>VLOOKUP(D1390,'[1]Раздел 1'!$D$13:$P$2328,11,0)</f>
        <v>0</v>
      </c>
      <c r="O1390" s="12">
        <f>VLOOKUP(D1390,'[1]Раздел 1'!$D$13:$P$2328,12,0)</f>
        <v>53</v>
      </c>
      <c r="P1390" s="12">
        <f>VLOOKUP(D1390,'[1]Раздел 1'!$D$13:$P$2328,13,0)</f>
        <v>41612000</v>
      </c>
    </row>
    <row r="1391" spans="1:16" ht="45" customHeight="1" x14ac:dyDescent="0.45">
      <c r="A1391" s="14">
        <v>1376</v>
      </c>
      <c r="B1391" s="5" t="s">
        <v>35</v>
      </c>
      <c r="C1391" s="5" t="s">
        <v>73</v>
      </c>
      <c r="D1391" s="5" t="s">
        <v>3608</v>
      </c>
      <c r="E1391" s="5" t="s">
        <v>390</v>
      </c>
      <c r="F1391" s="5" t="s">
        <v>1933</v>
      </c>
      <c r="G1391" s="12"/>
      <c r="H1391" s="12">
        <f>VLOOKUP(D1391,'[1]Раздел 1'!$D$13:$P$2328,5,0)</f>
        <v>1960</v>
      </c>
      <c r="I1391" s="12">
        <f>VLOOKUP(D1391,'[1]Раздел 1'!$D$13:$P$2328,6,0)</f>
        <v>983</v>
      </c>
      <c r="J1391" s="12" t="str">
        <f>VLOOKUP(D1391,'[1]Раздел 1'!$D$13:$P$2328,7,0)</f>
        <v>кирпич</v>
      </c>
      <c r="K1391" s="12">
        <f>VLOOKUP(D1391,'[1]Раздел 1'!$D$13:$P$2328,8,0)</f>
        <v>3</v>
      </c>
      <c r="L1391" s="12">
        <f>VLOOKUP(D1391,'[1]Раздел 1'!$D$13:$P$2328,9,0)</f>
        <v>2</v>
      </c>
      <c r="M1391" s="12">
        <f>VLOOKUP(D1391,'[1]Раздел 1'!$D$13:$P$2328,10,0)</f>
        <v>0</v>
      </c>
      <c r="N1391" s="12">
        <f>VLOOKUP(D1391,'[1]Раздел 1'!$D$13:$P$2328,11,0)</f>
        <v>0</v>
      </c>
      <c r="O1391" s="12">
        <f>VLOOKUP(D1391,'[1]Раздел 1'!$D$13:$P$2328,12,0)</f>
        <v>33</v>
      </c>
      <c r="P1391" s="12">
        <f>VLOOKUP(D1391,'[1]Раздел 1'!$D$13:$P$2328,13,0)</f>
        <v>41612000</v>
      </c>
    </row>
    <row r="1392" spans="1:16" ht="45" customHeight="1" x14ac:dyDescent="0.45">
      <c r="A1392" s="14">
        <v>1377</v>
      </c>
      <c r="B1392" s="5" t="s">
        <v>35</v>
      </c>
      <c r="C1392" s="5" t="s">
        <v>73</v>
      </c>
      <c r="D1392" s="6" t="s">
        <v>3609</v>
      </c>
      <c r="E1392" s="6" t="s">
        <v>826</v>
      </c>
      <c r="F1392" s="5" t="s">
        <v>1933</v>
      </c>
      <c r="G1392" s="12"/>
      <c r="H1392" s="12">
        <f>VLOOKUP(D1392,'[1]Раздел 1'!$D$13:$P$2328,5,0)</f>
        <v>1962</v>
      </c>
      <c r="I1392" s="12">
        <f>VLOOKUP(D1392,'[1]Раздел 1'!$D$13:$P$2328,6,0)</f>
        <v>966</v>
      </c>
      <c r="J1392" s="12" t="str">
        <f>VLOOKUP(D1392,'[1]Раздел 1'!$D$13:$P$2328,7,0)</f>
        <v>кирпич</v>
      </c>
      <c r="K1392" s="12">
        <f>VLOOKUP(D1392,'[1]Раздел 1'!$D$13:$P$2328,8,0)</f>
        <v>3</v>
      </c>
      <c r="L1392" s="12">
        <f>VLOOKUP(D1392,'[1]Раздел 1'!$D$13:$P$2328,9,0)</f>
        <v>2</v>
      </c>
      <c r="M1392" s="12">
        <f>VLOOKUP(D1392,'[1]Раздел 1'!$D$13:$P$2328,10,0)</f>
        <v>0</v>
      </c>
      <c r="N1392" s="12">
        <f>VLOOKUP(D1392,'[1]Раздел 1'!$D$13:$P$2328,11,0)</f>
        <v>0</v>
      </c>
      <c r="O1392" s="12">
        <f>VLOOKUP(D1392,'[1]Раздел 1'!$D$13:$P$2328,12,0)</f>
        <v>52</v>
      </c>
      <c r="P1392" s="12">
        <f>VLOOKUP(D1392,'[1]Раздел 1'!$D$13:$P$2328,13,0)</f>
        <v>41612000</v>
      </c>
    </row>
    <row r="1393" spans="1:16" ht="45" customHeight="1" x14ac:dyDescent="0.45">
      <c r="A1393" s="14">
        <v>1378</v>
      </c>
      <c r="B1393" s="5" t="s">
        <v>35</v>
      </c>
      <c r="C1393" s="5" t="s">
        <v>73</v>
      </c>
      <c r="D1393" s="5" t="s">
        <v>3610</v>
      </c>
      <c r="E1393" s="5" t="s">
        <v>1435</v>
      </c>
      <c r="F1393" s="5" t="s">
        <v>1933</v>
      </c>
      <c r="G1393" s="12"/>
      <c r="H1393" s="12">
        <f>VLOOKUP(D1393,'[1]Раздел 1'!$D$13:$P$2328,5,0)</f>
        <v>1960</v>
      </c>
      <c r="I1393" s="12">
        <f>VLOOKUP(D1393,'[1]Раздел 1'!$D$13:$P$2328,6,0)</f>
        <v>998</v>
      </c>
      <c r="J1393" s="12" t="str">
        <f>VLOOKUP(D1393,'[1]Раздел 1'!$D$13:$P$2328,7,0)</f>
        <v>кирпич</v>
      </c>
      <c r="K1393" s="12">
        <f>VLOOKUP(D1393,'[1]Раздел 1'!$D$13:$P$2328,8,0)</f>
        <v>3</v>
      </c>
      <c r="L1393" s="12">
        <f>VLOOKUP(D1393,'[1]Раздел 1'!$D$13:$P$2328,9,0)</f>
        <v>2</v>
      </c>
      <c r="M1393" s="12">
        <f>VLOOKUP(D1393,'[1]Раздел 1'!$D$13:$P$2328,10,0)</f>
        <v>0</v>
      </c>
      <c r="N1393" s="12">
        <f>VLOOKUP(D1393,'[1]Раздел 1'!$D$13:$P$2328,11,0)</f>
        <v>0</v>
      </c>
      <c r="O1393" s="12">
        <f>VLOOKUP(D1393,'[1]Раздел 1'!$D$13:$P$2328,12,0)</f>
        <v>43</v>
      </c>
      <c r="P1393" s="12">
        <f>VLOOKUP(D1393,'[1]Раздел 1'!$D$13:$P$2328,13,0)</f>
        <v>41612000</v>
      </c>
    </row>
    <row r="1394" spans="1:16" ht="45" customHeight="1" x14ac:dyDescent="0.45">
      <c r="A1394" s="14">
        <v>1379</v>
      </c>
      <c r="B1394" s="5" t="s">
        <v>35</v>
      </c>
      <c r="C1394" s="5" t="s">
        <v>73</v>
      </c>
      <c r="D1394" s="5" t="s">
        <v>3611</v>
      </c>
      <c r="E1394" s="5" t="s">
        <v>164</v>
      </c>
      <c r="F1394" s="5" t="s">
        <v>1933</v>
      </c>
      <c r="G1394" s="12"/>
      <c r="H1394" s="12">
        <f>VLOOKUP(D1394,'[1]Раздел 1'!$D$13:$P$2328,5,0)</f>
        <v>1960</v>
      </c>
      <c r="I1394" s="12">
        <f>VLOOKUP(D1394,'[1]Раздел 1'!$D$13:$P$2328,6,0)</f>
        <v>982</v>
      </c>
      <c r="J1394" s="12" t="str">
        <f>VLOOKUP(D1394,'[1]Раздел 1'!$D$13:$P$2328,7,0)</f>
        <v>кирпич</v>
      </c>
      <c r="K1394" s="12">
        <f>VLOOKUP(D1394,'[1]Раздел 1'!$D$13:$P$2328,8,0)</f>
        <v>3</v>
      </c>
      <c r="L1394" s="12">
        <f>VLOOKUP(D1394,'[1]Раздел 1'!$D$13:$P$2328,9,0)</f>
        <v>2</v>
      </c>
      <c r="M1394" s="12">
        <f>VLOOKUP(D1394,'[1]Раздел 1'!$D$13:$P$2328,10,0)</f>
        <v>0</v>
      </c>
      <c r="N1394" s="12">
        <f>VLOOKUP(D1394,'[1]Раздел 1'!$D$13:$P$2328,11,0)</f>
        <v>0</v>
      </c>
      <c r="O1394" s="12">
        <f>VLOOKUP(D1394,'[1]Раздел 1'!$D$13:$P$2328,12,0)</f>
        <v>42</v>
      </c>
      <c r="P1394" s="12">
        <f>VLOOKUP(D1394,'[1]Раздел 1'!$D$13:$P$2328,13,0)</f>
        <v>41612000</v>
      </c>
    </row>
    <row r="1395" spans="1:16" ht="45" customHeight="1" x14ac:dyDescent="0.45">
      <c r="A1395" s="14">
        <v>1380</v>
      </c>
      <c r="B1395" s="5" t="s">
        <v>35</v>
      </c>
      <c r="C1395" s="5" t="s">
        <v>73</v>
      </c>
      <c r="D1395" s="5" t="s">
        <v>3612</v>
      </c>
      <c r="E1395" s="5" t="s">
        <v>612</v>
      </c>
      <c r="F1395" s="5" t="s">
        <v>1933</v>
      </c>
      <c r="G1395" s="12"/>
      <c r="H1395" s="12">
        <f>VLOOKUP(D1395,'[1]Раздел 1'!$D$13:$P$2328,5,0)</f>
        <v>1960</v>
      </c>
      <c r="I1395" s="12">
        <f>VLOOKUP(D1395,'[1]Раздел 1'!$D$13:$P$2328,6,0)</f>
        <v>982</v>
      </c>
      <c r="J1395" s="12" t="str">
        <f>VLOOKUP(D1395,'[1]Раздел 1'!$D$13:$P$2328,7,0)</f>
        <v>кирпич</v>
      </c>
      <c r="K1395" s="12">
        <f>VLOOKUP(D1395,'[1]Раздел 1'!$D$13:$P$2328,8,0)</f>
        <v>3</v>
      </c>
      <c r="L1395" s="12">
        <f>VLOOKUP(D1395,'[1]Раздел 1'!$D$13:$P$2328,9,0)</f>
        <v>2</v>
      </c>
      <c r="M1395" s="12">
        <f>VLOOKUP(D1395,'[1]Раздел 1'!$D$13:$P$2328,10,0)</f>
        <v>0</v>
      </c>
      <c r="N1395" s="12">
        <f>VLOOKUP(D1395,'[1]Раздел 1'!$D$13:$P$2328,11,0)</f>
        <v>0</v>
      </c>
      <c r="O1395" s="12">
        <f>VLOOKUP(D1395,'[1]Раздел 1'!$D$13:$P$2328,12,0)</f>
        <v>40</v>
      </c>
      <c r="P1395" s="12">
        <f>VLOOKUP(D1395,'[1]Раздел 1'!$D$13:$P$2328,13,0)</f>
        <v>41612000</v>
      </c>
    </row>
    <row r="1396" spans="1:16" ht="45" customHeight="1" x14ac:dyDescent="0.45">
      <c r="A1396" s="14">
        <v>1381</v>
      </c>
      <c r="B1396" s="5" t="s">
        <v>35</v>
      </c>
      <c r="C1396" s="5" t="s">
        <v>73</v>
      </c>
      <c r="D1396" s="6" t="s">
        <v>3613</v>
      </c>
      <c r="E1396" s="6" t="s">
        <v>531</v>
      </c>
      <c r="F1396" s="5" t="s">
        <v>1933</v>
      </c>
      <c r="G1396" s="12"/>
      <c r="H1396" s="12">
        <f>VLOOKUP(D1396,'[1]Раздел 1'!$D$13:$P$2328,5,0)</f>
        <v>1981</v>
      </c>
      <c r="I1396" s="12">
        <f>VLOOKUP(D1396,'[1]Раздел 1'!$D$13:$P$2328,6,0)</f>
        <v>1962</v>
      </c>
      <c r="J1396" s="12" t="str">
        <f>VLOOKUP(D1396,'[1]Раздел 1'!$D$13:$P$2328,7,0)</f>
        <v>кирпич</v>
      </c>
      <c r="K1396" s="12">
        <f>VLOOKUP(D1396,'[1]Раздел 1'!$D$13:$P$2328,8,0)</f>
        <v>9</v>
      </c>
      <c r="L1396" s="12">
        <f>VLOOKUP(D1396,'[1]Раздел 1'!$D$13:$P$2328,9,0)</f>
        <v>1</v>
      </c>
      <c r="M1396" s="12">
        <f>VLOOKUP(D1396,'[1]Раздел 1'!$D$13:$P$2328,10,0)</f>
        <v>0</v>
      </c>
      <c r="N1396" s="12">
        <f>VLOOKUP(D1396,'[1]Раздел 1'!$D$13:$P$2328,11,0)</f>
        <v>0</v>
      </c>
      <c r="O1396" s="12">
        <f>VLOOKUP(D1396,'[1]Раздел 1'!$D$13:$P$2328,12,0)</f>
        <v>101</v>
      </c>
      <c r="P1396" s="12">
        <f>VLOOKUP(D1396,'[1]Раздел 1'!$D$13:$P$2328,13,0)</f>
        <v>41612000</v>
      </c>
    </row>
    <row r="1397" spans="1:16" ht="45" customHeight="1" x14ac:dyDescent="0.45">
      <c r="A1397" s="14">
        <v>1382</v>
      </c>
      <c r="B1397" s="5" t="s">
        <v>35</v>
      </c>
      <c r="C1397" s="5" t="s">
        <v>73</v>
      </c>
      <c r="D1397" s="5" t="s">
        <v>3614</v>
      </c>
      <c r="E1397" s="5" t="s">
        <v>1177</v>
      </c>
      <c r="F1397" s="5" t="s">
        <v>1933</v>
      </c>
      <c r="G1397" s="12"/>
      <c r="H1397" s="12">
        <f>VLOOKUP(D1397,'[1]Раздел 1'!$D$13:$P$2328,5,0)</f>
        <v>1960</v>
      </c>
      <c r="I1397" s="12">
        <f>VLOOKUP(D1397,'[1]Раздел 1'!$D$13:$P$2328,6,0)</f>
        <v>1304</v>
      </c>
      <c r="J1397" s="12" t="str">
        <f>VLOOKUP(D1397,'[1]Раздел 1'!$D$13:$P$2328,7,0)</f>
        <v>кирпич</v>
      </c>
      <c r="K1397" s="12">
        <f>VLOOKUP(D1397,'[1]Раздел 1'!$D$13:$P$2328,8,0)</f>
        <v>4</v>
      </c>
      <c r="L1397" s="12">
        <f>VLOOKUP(D1397,'[1]Раздел 1'!$D$13:$P$2328,9,0)</f>
        <v>2</v>
      </c>
      <c r="M1397" s="12">
        <f>VLOOKUP(D1397,'[1]Раздел 1'!$D$13:$P$2328,10,0)</f>
        <v>0</v>
      </c>
      <c r="N1397" s="12">
        <f>VLOOKUP(D1397,'[1]Раздел 1'!$D$13:$P$2328,11,0)</f>
        <v>0</v>
      </c>
      <c r="O1397" s="12">
        <f>VLOOKUP(D1397,'[1]Раздел 1'!$D$13:$P$2328,12,0)</f>
        <v>63</v>
      </c>
      <c r="P1397" s="12">
        <f>VLOOKUP(D1397,'[1]Раздел 1'!$D$13:$P$2328,13,0)</f>
        <v>41612000</v>
      </c>
    </row>
    <row r="1398" spans="1:16" ht="45" customHeight="1" x14ac:dyDescent="0.45">
      <c r="A1398" s="14">
        <v>1383</v>
      </c>
      <c r="B1398" s="5" t="s">
        <v>35</v>
      </c>
      <c r="C1398" s="5" t="s">
        <v>73</v>
      </c>
      <c r="D1398" s="5" t="s">
        <v>3615</v>
      </c>
      <c r="E1398" s="5" t="s">
        <v>1129</v>
      </c>
      <c r="F1398" s="5" t="s">
        <v>1933</v>
      </c>
      <c r="G1398" s="12"/>
      <c r="H1398" s="12">
        <f>VLOOKUP(D1398,'[1]Раздел 1'!$D$13:$P$2328,5,0)</f>
        <v>1963</v>
      </c>
      <c r="I1398" s="12">
        <f>VLOOKUP(D1398,'[1]Раздел 1'!$D$13:$P$2328,6,0)</f>
        <v>1304</v>
      </c>
      <c r="J1398" s="12" t="str">
        <f>VLOOKUP(D1398,'[1]Раздел 1'!$D$13:$P$2328,7,0)</f>
        <v>кирпич</v>
      </c>
      <c r="K1398" s="12">
        <f>VLOOKUP(D1398,'[1]Раздел 1'!$D$13:$P$2328,8,0)</f>
        <v>4</v>
      </c>
      <c r="L1398" s="12">
        <f>VLOOKUP(D1398,'[1]Раздел 1'!$D$13:$P$2328,9,0)</f>
        <v>2</v>
      </c>
      <c r="M1398" s="12">
        <f>VLOOKUP(D1398,'[1]Раздел 1'!$D$13:$P$2328,10,0)</f>
        <v>0</v>
      </c>
      <c r="N1398" s="12">
        <f>VLOOKUP(D1398,'[1]Раздел 1'!$D$13:$P$2328,11,0)</f>
        <v>0</v>
      </c>
      <c r="O1398" s="12">
        <f>VLOOKUP(D1398,'[1]Раздел 1'!$D$13:$P$2328,12,0)</f>
        <v>57</v>
      </c>
      <c r="P1398" s="12">
        <f>VLOOKUP(D1398,'[1]Раздел 1'!$D$13:$P$2328,13,0)</f>
        <v>41612000</v>
      </c>
    </row>
    <row r="1399" spans="1:16" ht="45" customHeight="1" x14ac:dyDescent="0.45">
      <c r="A1399" s="14">
        <v>1384</v>
      </c>
      <c r="B1399" s="5" t="s">
        <v>35</v>
      </c>
      <c r="C1399" s="5" t="s">
        <v>73</v>
      </c>
      <c r="D1399" s="5" t="s">
        <v>3616</v>
      </c>
      <c r="E1399" s="5" t="s">
        <v>1576</v>
      </c>
      <c r="F1399" s="5" t="s">
        <v>1933</v>
      </c>
      <c r="G1399" s="12"/>
      <c r="H1399" s="12">
        <f>VLOOKUP(D1399,'[1]Раздел 1'!$D$13:$P$2328,5,0)</f>
        <v>1965</v>
      </c>
      <c r="I1399" s="12">
        <f>VLOOKUP(D1399,'[1]Раздел 1'!$D$13:$P$2328,6,0)</f>
        <v>1304</v>
      </c>
      <c r="J1399" s="12" t="str">
        <f>VLOOKUP(D1399,'[1]Раздел 1'!$D$13:$P$2328,7,0)</f>
        <v>кирпич</v>
      </c>
      <c r="K1399" s="12">
        <f>VLOOKUP(D1399,'[1]Раздел 1'!$D$13:$P$2328,8,0)</f>
        <v>4</v>
      </c>
      <c r="L1399" s="12">
        <f>VLOOKUP(D1399,'[1]Раздел 1'!$D$13:$P$2328,9,0)</f>
        <v>2</v>
      </c>
      <c r="M1399" s="12">
        <f>VLOOKUP(D1399,'[1]Раздел 1'!$D$13:$P$2328,10,0)</f>
        <v>0</v>
      </c>
      <c r="N1399" s="12">
        <f>VLOOKUP(D1399,'[1]Раздел 1'!$D$13:$P$2328,11,0)</f>
        <v>0</v>
      </c>
      <c r="O1399" s="12">
        <f>VLOOKUP(D1399,'[1]Раздел 1'!$D$13:$P$2328,12,0)</f>
        <v>51</v>
      </c>
      <c r="P1399" s="12">
        <f>VLOOKUP(D1399,'[1]Раздел 1'!$D$13:$P$2328,13,0)</f>
        <v>41612000</v>
      </c>
    </row>
    <row r="1400" spans="1:16" ht="45" customHeight="1" x14ac:dyDescent="0.45">
      <c r="A1400" s="14">
        <v>1385</v>
      </c>
      <c r="B1400" s="5" t="s">
        <v>35</v>
      </c>
      <c r="C1400" s="5" t="s">
        <v>73</v>
      </c>
      <c r="D1400" s="5" t="s">
        <v>3617</v>
      </c>
      <c r="E1400" s="5" t="s">
        <v>1146</v>
      </c>
      <c r="F1400" s="5" t="s">
        <v>1933</v>
      </c>
      <c r="G1400" s="12"/>
      <c r="H1400" s="12">
        <f>VLOOKUP(D1400,'[1]Раздел 1'!$D$13:$P$2328,5,0)</f>
        <v>1963</v>
      </c>
      <c r="I1400" s="12">
        <f>VLOOKUP(D1400,'[1]Раздел 1'!$D$13:$P$2328,6,0)</f>
        <v>1304</v>
      </c>
      <c r="J1400" s="12" t="str">
        <f>VLOOKUP(D1400,'[1]Раздел 1'!$D$13:$P$2328,7,0)</f>
        <v>кирпич</v>
      </c>
      <c r="K1400" s="12">
        <f>VLOOKUP(D1400,'[1]Раздел 1'!$D$13:$P$2328,8,0)</f>
        <v>4</v>
      </c>
      <c r="L1400" s="12">
        <f>VLOOKUP(D1400,'[1]Раздел 1'!$D$13:$P$2328,9,0)</f>
        <v>2</v>
      </c>
      <c r="M1400" s="12">
        <f>VLOOKUP(D1400,'[1]Раздел 1'!$D$13:$P$2328,10,0)</f>
        <v>0</v>
      </c>
      <c r="N1400" s="12">
        <f>VLOOKUP(D1400,'[1]Раздел 1'!$D$13:$P$2328,11,0)</f>
        <v>0</v>
      </c>
      <c r="O1400" s="12">
        <f>VLOOKUP(D1400,'[1]Раздел 1'!$D$13:$P$2328,12,0)</f>
        <v>39</v>
      </c>
      <c r="P1400" s="12">
        <f>VLOOKUP(D1400,'[1]Раздел 1'!$D$13:$P$2328,13,0)</f>
        <v>41612000</v>
      </c>
    </row>
    <row r="1401" spans="1:16" ht="45" customHeight="1" x14ac:dyDescent="0.45">
      <c r="A1401" s="14">
        <v>1386</v>
      </c>
      <c r="B1401" s="5" t="s">
        <v>35</v>
      </c>
      <c r="C1401" s="5" t="s">
        <v>73</v>
      </c>
      <c r="D1401" s="5" t="s">
        <v>3618</v>
      </c>
      <c r="E1401" s="5" t="s">
        <v>1042</v>
      </c>
      <c r="F1401" s="5" t="s">
        <v>1933</v>
      </c>
      <c r="G1401" s="12"/>
      <c r="H1401" s="12">
        <f>VLOOKUP(D1401,'[1]Раздел 1'!$D$13:$P$2328,5,0)</f>
        <v>1965</v>
      </c>
      <c r="I1401" s="12">
        <f>VLOOKUP(D1401,'[1]Раздел 1'!$D$13:$P$2328,6,0)</f>
        <v>2007</v>
      </c>
      <c r="J1401" s="12" t="str">
        <f>VLOOKUP(D1401,'[1]Раздел 1'!$D$13:$P$2328,7,0)</f>
        <v>кирпич</v>
      </c>
      <c r="K1401" s="12">
        <f>VLOOKUP(D1401,'[1]Раздел 1'!$D$13:$P$2328,8,0)</f>
        <v>4</v>
      </c>
      <c r="L1401" s="12">
        <f>VLOOKUP(D1401,'[1]Раздел 1'!$D$13:$P$2328,9,0)</f>
        <v>3</v>
      </c>
      <c r="M1401" s="12">
        <f>VLOOKUP(D1401,'[1]Раздел 1'!$D$13:$P$2328,10,0)</f>
        <v>0</v>
      </c>
      <c r="N1401" s="12">
        <f>VLOOKUP(D1401,'[1]Раздел 1'!$D$13:$P$2328,11,0)</f>
        <v>0</v>
      </c>
      <c r="O1401" s="12">
        <f>VLOOKUP(D1401,'[1]Раздел 1'!$D$13:$P$2328,12,0)</f>
        <v>67</v>
      </c>
      <c r="P1401" s="12">
        <f>VLOOKUP(D1401,'[1]Раздел 1'!$D$13:$P$2328,13,0)</f>
        <v>41612000</v>
      </c>
    </row>
    <row r="1402" spans="1:16" ht="45" customHeight="1" x14ac:dyDescent="0.45">
      <c r="A1402" s="14">
        <v>1387</v>
      </c>
      <c r="B1402" s="5" t="s">
        <v>35</v>
      </c>
      <c r="C1402" s="5" t="s">
        <v>73</v>
      </c>
      <c r="D1402" s="5" t="s">
        <v>3619</v>
      </c>
      <c r="E1402" s="5" t="s">
        <v>1037</v>
      </c>
      <c r="F1402" s="5" t="s">
        <v>1933</v>
      </c>
      <c r="G1402" s="12"/>
      <c r="H1402" s="12">
        <f>VLOOKUP(D1402,'[1]Раздел 1'!$D$13:$P$2328,5,0)</f>
        <v>1967</v>
      </c>
      <c r="I1402" s="12">
        <f>VLOOKUP(D1402,'[1]Раздел 1'!$D$13:$P$2328,6,0)</f>
        <v>2007</v>
      </c>
      <c r="J1402" s="12" t="str">
        <f>VLOOKUP(D1402,'[1]Раздел 1'!$D$13:$P$2328,7,0)</f>
        <v>кирпич</v>
      </c>
      <c r="K1402" s="12">
        <f>VLOOKUP(D1402,'[1]Раздел 1'!$D$13:$P$2328,8,0)</f>
        <v>5</v>
      </c>
      <c r="L1402" s="12">
        <f>VLOOKUP(D1402,'[1]Раздел 1'!$D$13:$P$2328,9,0)</f>
        <v>3</v>
      </c>
      <c r="M1402" s="12">
        <f>VLOOKUP(D1402,'[1]Раздел 1'!$D$13:$P$2328,10,0)</f>
        <v>0</v>
      </c>
      <c r="N1402" s="12">
        <f>VLOOKUP(D1402,'[1]Раздел 1'!$D$13:$P$2328,11,0)</f>
        <v>0</v>
      </c>
      <c r="O1402" s="12">
        <f>VLOOKUP(D1402,'[1]Раздел 1'!$D$13:$P$2328,12,0)</f>
        <v>106</v>
      </c>
      <c r="P1402" s="12">
        <f>VLOOKUP(D1402,'[1]Раздел 1'!$D$13:$P$2328,13,0)</f>
        <v>41612000</v>
      </c>
    </row>
    <row r="1403" spans="1:16" ht="45" customHeight="1" x14ac:dyDescent="0.45">
      <c r="A1403" s="14">
        <v>1388</v>
      </c>
      <c r="B1403" s="5" t="s">
        <v>35</v>
      </c>
      <c r="C1403" s="5" t="s">
        <v>73</v>
      </c>
      <c r="D1403" s="5" t="s">
        <v>3620</v>
      </c>
      <c r="E1403" s="5" t="s">
        <v>695</v>
      </c>
      <c r="F1403" s="5" t="s">
        <v>1933</v>
      </c>
      <c r="G1403" s="12"/>
      <c r="H1403" s="12">
        <f>VLOOKUP(D1403,'[1]Раздел 1'!$D$13:$P$2328,5,0)</f>
        <v>1964</v>
      </c>
      <c r="I1403" s="12">
        <f>VLOOKUP(D1403,'[1]Раздел 1'!$D$13:$P$2328,6,0)</f>
        <v>2036</v>
      </c>
      <c r="J1403" s="12" t="str">
        <f>VLOOKUP(D1403,'[1]Раздел 1'!$D$13:$P$2328,7,0)</f>
        <v>кирпич</v>
      </c>
      <c r="K1403" s="12">
        <f>VLOOKUP(D1403,'[1]Раздел 1'!$D$13:$P$2328,8,0)</f>
        <v>3</v>
      </c>
      <c r="L1403" s="12">
        <f>VLOOKUP(D1403,'[1]Раздел 1'!$D$13:$P$2328,9,0)</f>
        <v>3</v>
      </c>
      <c r="M1403" s="12">
        <f>VLOOKUP(D1403,'[1]Раздел 1'!$D$13:$P$2328,10,0)</f>
        <v>0</v>
      </c>
      <c r="N1403" s="12">
        <f>VLOOKUP(D1403,'[1]Раздел 1'!$D$13:$P$2328,11,0)</f>
        <v>0</v>
      </c>
      <c r="O1403" s="12">
        <f>VLOOKUP(D1403,'[1]Раздел 1'!$D$13:$P$2328,12,0)</f>
        <v>87</v>
      </c>
      <c r="P1403" s="12">
        <f>VLOOKUP(D1403,'[1]Раздел 1'!$D$13:$P$2328,13,0)</f>
        <v>41612000</v>
      </c>
    </row>
    <row r="1404" spans="1:16" ht="45" customHeight="1" x14ac:dyDescent="0.45">
      <c r="A1404" s="14">
        <v>1389</v>
      </c>
      <c r="B1404" s="5" t="s">
        <v>35</v>
      </c>
      <c r="C1404" s="5" t="s">
        <v>73</v>
      </c>
      <c r="D1404" s="5" t="s">
        <v>3621</v>
      </c>
      <c r="E1404" s="5" t="s">
        <v>1528</v>
      </c>
      <c r="F1404" s="5" t="s">
        <v>1933</v>
      </c>
      <c r="G1404" s="12"/>
      <c r="H1404" s="12">
        <f>VLOOKUP(D1404,'[1]Раздел 1'!$D$13:$P$2328,5,0)</f>
        <v>1966</v>
      </c>
      <c r="I1404" s="12">
        <f>VLOOKUP(D1404,'[1]Раздел 1'!$D$13:$P$2328,6,0)</f>
        <v>2527</v>
      </c>
      <c r="J1404" s="12" t="str">
        <f>VLOOKUP(D1404,'[1]Раздел 1'!$D$13:$P$2328,7,0)</f>
        <v>кирпич</v>
      </c>
      <c r="K1404" s="12">
        <f>VLOOKUP(D1404,'[1]Раздел 1'!$D$13:$P$2328,8,0)</f>
        <v>5</v>
      </c>
      <c r="L1404" s="12">
        <f>VLOOKUP(D1404,'[1]Раздел 1'!$D$13:$P$2328,9,0)</f>
        <v>3</v>
      </c>
      <c r="M1404" s="12">
        <f>VLOOKUP(D1404,'[1]Раздел 1'!$D$13:$P$2328,10,0)</f>
        <v>0</v>
      </c>
      <c r="N1404" s="12">
        <f>VLOOKUP(D1404,'[1]Раздел 1'!$D$13:$P$2328,11,0)</f>
        <v>0</v>
      </c>
      <c r="O1404" s="12">
        <f>VLOOKUP(D1404,'[1]Раздел 1'!$D$13:$P$2328,12,0)</f>
        <v>118</v>
      </c>
      <c r="P1404" s="12">
        <f>VLOOKUP(D1404,'[1]Раздел 1'!$D$13:$P$2328,13,0)</f>
        <v>41612000</v>
      </c>
    </row>
    <row r="1405" spans="1:16" ht="45" customHeight="1" x14ac:dyDescent="0.45">
      <c r="A1405" s="14">
        <v>1390</v>
      </c>
      <c r="B1405" s="5" t="s">
        <v>35</v>
      </c>
      <c r="C1405" s="5" t="s">
        <v>73</v>
      </c>
      <c r="D1405" s="6" t="s">
        <v>3622</v>
      </c>
      <c r="E1405" s="6" t="s">
        <v>704</v>
      </c>
      <c r="F1405" s="5" t="s">
        <v>1933</v>
      </c>
      <c r="G1405" s="12"/>
      <c r="H1405" s="12">
        <f>VLOOKUP(D1405,'[1]Раздел 1'!$D$13:$P$2328,5,0)</f>
        <v>1974</v>
      </c>
      <c r="I1405" s="12">
        <f>VLOOKUP(D1405,'[1]Раздел 1'!$D$13:$P$2328,6,0)</f>
        <v>3915</v>
      </c>
      <c r="J1405" s="12" t="str">
        <f>VLOOKUP(D1405,'[1]Раздел 1'!$D$13:$P$2328,7,0)</f>
        <v>кирпич</v>
      </c>
      <c r="K1405" s="12">
        <f>VLOOKUP(D1405,'[1]Раздел 1'!$D$13:$P$2328,8,0)</f>
        <v>9</v>
      </c>
      <c r="L1405" s="12">
        <f>VLOOKUP(D1405,'[1]Раздел 1'!$D$13:$P$2328,9,0)</f>
        <v>2</v>
      </c>
      <c r="M1405" s="12">
        <f>VLOOKUP(D1405,'[1]Раздел 1'!$D$13:$P$2328,10,0)</f>
        <v>2</v>
      </c>
      <c r="N1405" s="12">
        <f>VLOOKUP(D1405,'[1]Раздел 1'!$D$13:$P$2328,11,0)</f>
        <v>0</v>
      </c>
      <c r="O1405" s="12">
        <f>VLOOKUP(D1405,'[1]Раздел 1'!$D$13:$P$2328,12,0)</f>
        <v>187</v>
      </c>
      <c r="P1405" s="12">
        <f>VLOOKUP(D1405,'[1]Раздел 1'!$D$13:$P$2328,13,0)</f>
        <v>41612000</v>
      </c>
    </row>
    <row r="1406" spans="1:16" ht="45" customHeight="1" x14ac:dyDescent="0.45">
      <c r="A1406" s="14">
        <v>1391</v>
      </c>
      <c r="B1406" s="5" t="s">
        <v>35</v>
      </c>
      <c r="C1406" s="5" t="s">
        <v>73</v>
      </c>
      <c r="D1406" s="6" t="s">
        <v>3623</v>
      </c>
      <c r="E1406" s="6" t="s">
        <v>326</v>
      </c>
      <c r="F1406" s="5" t="s">
        <v>1933</v>
      </c>
      <c r="G1406" s="12"/>
      <c r="H1406" s="12">
        <f>VLOOKUP(D1406,'[1]Раздел 1'!$D$13:$P$2328,5,0)</f>
        <v>1957</v>
      </c>
      <c r="I1406" s="12">
        <f>VLOOKUP(D1406,'[1]Раздел 1'!$D$13:$P$2328,6,0)</f>
        <v>781.6</v>
      </c>
      <c r="J1406" s="12" t="str">
        <f>VLOOKUP(D1406,'[1]Раздел 1'!$D$13:$P$2328,7,0)</f>
        <v>кирпич</v>
      </c>
      <c r="K1406" s="12">
        <f>VLOOKUP(D1406,'[1]Раздел 1'!$D$13:$P$2328,8,0)</f>
        <v>2</v>
      </c>
      <c r="L1406" s="12">
        <f>VLOOKUP(D1406,'[1]Раздел 1'!$D$13:$P$2328,9,0)</f>
        <v>4</v>
      </c>
      <c r="M1406" s="12">
        <f>VLOOKUP(D1406,'[1]Раздел 1'!$D$13:$P$2328,10,0)</f>
        <v>0</v>
      </c>
      <c r="N1406" s="12">
        <f>VLOOKUP(D1406,'[1]Раздел 1'!$D$13:$P$2328,11,0)</f>
        <v>0</v>
      </c>
      <c r="O1406" s="12">
        <f>VLOOKUP(D1406,'[1]Раздел 1'!$D$13:$P$2328,12,0)</f>
        <v>15</v>
      </c>
      <c r="P1406" s="12">
        <f>VLOOKUP(D1406,'[1]Раздел 1'!$D$13:$P$2328,13,0)</f>
        <v>41612000</v>
      </c>
    </row>
    <row r="1407" spans="1:16" ht="45" customHeight="1" x14ac:dyDescent="0.45">
      <c r="A1407" s="14">
        <v>1392</v>
      </c>
      <c r="B1407" s="5" t="s">
        <v>35</v>
      </c>
      <c r="C1407" s="5" t="s">
        <v>73</v>
      </c>
      <c r="D1407" s="5" t="s">
        <v>3624</v>
      </c>
      <c r="E1407" s="5" t="s">
        <v>945</v>
      </c>
      <c r="F1407" s="5" t="s">
        <v>1933</v>
      </c>
      <c r="G1407" s="12"/>
      <c r="H1407" s="12">
        <f>VLOOKUP(D1407,'[1]Раздел 1'!$D$13:$P$2328,5,0)</f>
        <v>1963</v>
      </c>
      <c r="I1407" s="12">
        <f>VLOOKUP(D1407,'[1]Раздел 1'!$D$13:$P$2328,6,0)</f>
        <v>1411</v>
      </c>
      <c r="J1407" s="12" t="str">
        <f>VLOOKUP(D1407,'[1]Раздел 1'!$D$13:$P$2328,7,0)</f>
        <v>кирпич</v>
      </c>
      <c r="K1407" s="12">
        <f>VLOOKUP(D1407,'[1]Раздел 1'!$D$13:$P$2328,8,0)</f>
        <v>4</v>
      </c>
      <c r="L1407" s="12">
        <f>VLOOKUP(D1407,'[1]Раздел 1'!$D$13:$P$2328,9,0)</f>
        <v>2</v>
      </c>
      <c r="M1407" s="12">
        <f>VLOOKUP(D1407,'[1]Раздел 1'!$D$13:$P$2328,10,0)</f>
        <v>0</v>
      </c>
      <c r="N1407" s="12">
        <f>VLOOKUP(D1407,'[1]Раздел 1'!$D$13:$P$2328,11,0)</f>
        <v>0</v>
      </c>
      <c r="O1407" s="12">
        <f>VLOOKUP(D1407,'[1]Раздел 1'!$D$13:$P$2328,12,0)</f>
        <v>53</v>
      </c>
      <c r="P1407" s="12">
        <f>VLOOKUP(D1407,'[1]Раздел 1'!$D$13:$P$2328,13,0)</f>
        <v>41612000</v>
      </c>
    </row>
    <row r="1408" spans="1:16" ht="45" customHeight="1" x14ac:dyDescent="0.45">
      <c r="A1408" s="14">
        <v>1393</v>
      </c>
      <c r="B1408" s="5" t="s">
        <v>35</v>
      </c>
      <c r="C1408" s="5" t="s">
        <v>73</v>
      </c>
      <c r="D1408" s="5" t="s">
        <v>3625</v>
      </c>
      <c r="E1408" s="5" t="s">
        <v>614</v>
      </c>
      <c r="F1408" s="5" t="s">
        <v>1933</v>
      </c>
      <c r="G1408" s="12"/>
      <c r="H1408" s="12">
        <f>VLOOKUP(D1408,'[1]Раздел 1'!$D$13:$P$2328,5,0)</f>
        <v>1966</v>
      </c>
      <c r="I1408" s="12">
        <f>VLOOKUP(D1408,'[1]Раздел 1'!$D$13:$P$2328,6,0)</f>
        <v>1410</v>
      </c>
      <c r="J1408" s="12" t="str">
        <f>VLOOKUP(D1408,'[1]Раздел 1'!$D$13:$P$2328,7,0)</f>
        <v>кирпич</v>
      </c>
      <c r="K1408" s="12">
        <f>VLOOKUP(D1408,'[1]Раздел 1'!$D$13:$P$2328,8,0)</f>
        <v>4</v>
      </c>
      <c r="L1408" s="12">
        <f>VLOOKUP(D1408,'[1]Раздел 1'!$D$13:$P$2328,9,0)</f>
        <v>2</v>
      </c>
      <c r="M1408" s="12">
        <f>VLOOKUP(D1408,'[1]Раздел 1'!$D$13:$P$2328,10,0)</f>
        <v>0</v>
      </c>
      <c r="N1408" s="12">
        <f>VLOOKUP(D1408,'[1]Раздел 1'!$D$13:$P$2328,11,0)</f>
        <v>0</v>
      </c>
      <c r="O1408" s="12">
        <f>VLOOKUP(D1408,'[1]Раздел 1'!$D$13:$P$2328,12,0)</f>
        <v>52</v>
      </c>
      <c r="P1408" s="12">
        <f>VLOOKUP(D1408,'[1]Раздел 1'!$D$13:$P$2328,13,0)</f>
        <v>41612000</v>
      </c>
    </row>
    <row r="1409" spans="1:16" ht="45" customHeight="1" x14ac:dyDescent="0.45">
      <c r="A1409" s="14">
        <v>1394</v>
      </c>
      <c r="B1409" s="5" t="s">
        <v>35</v>
      </c>
      <c r="C1409" s="5" t="s">
        <v>73</v>
      </c>
      <c r="D1409" s="5" t="s">
        <v>3626</v>
      </c>
      <c r="E1409" s="5" t="s">
        <v>510</v>
      </c>
      <c r="F1409" s="5" t="s">
        <v>1933</v>
      </c>
      <c r="G1409" s="12"/>
      <c r="H1409" s="12">
        <f>VLOOKUP(D1409,'[1]Раздел 1'!$D$13:$P$2328,5,0)</f>
        <v>1966</v>
      </c>
      <c r="I1409" s="12">
        <f>VLOOKUP(D1409,'[1]Раздел 1'!$D$13:$P$2328,6,0)</f>
        <v>2098</v>
      </c>
      <c r="J1409" s="12" t="str">
        <f>VLOOKUP(D1409,'[1]Раздел 1'!$D$13:$P$2328,7,0)</f>
        <v>кирпич</v>
      </c>
      <c r="K1409" s="12">
        <f>VLOOKUP(D1409,'[1]Раздел 1'!$D$13:$P$2328,8,0)</f>
        <v>4</v>
      </c>
      <c r="L1409" s="12">
        <f>VLOOKUP(D1409,'[1]Раздел 1'!$D$13:$P$2328,9,0)</f>
        <v>3</v>
      </c>
      <c r="M1409" s="12">
        <f>VLOOKUP(D1409,'[1]Раздел 1'!$D$13:$P$2328,10,0)</f>
        <v>0</v>
      </c>
      <c r="N1409" s="12">
        <f>VLOOKUP(D1409,'[1]Раздел 1'!$D$13:$P$2328,11,0)</f>
        <v>0</v>
      </c>
      <c r="O1409" s="12">
        <f>VLOOKUP(D1409,'[1]Раздел 1'!$D$13:$P$2328,12,0)</f>
        <v>86</v>
      </c>
      <c r="P1409" s="12">
        <f>VLOOKUP(D1409,'[1]Раздел 1'!$D$13:$P$2328,13,0)</f>
        <v>41612000</v>
      </c>
    </row>
    <row r="1410" spans="1:16" ht="45" customHeight="1" x14ac:dyDescent="0.45">
      <c r="A1410" s="14">
        <v>1395</v>
      </c>
      <c r="B1410" s="5" t="s">
        <v>35</v>
      </c>
      <c r="C1410" s="5" t="s">
        <v>73</v>
      </c>
      <c r="D1410" s="5" t="s">
        <v>3627</v>
      </c>
      <c r="E1410" s="5" t="s">
        <v>1422</v>
      </c>
      <c r="F1410" s="5" t="s">
        <v>1933</v>
      </c>
      <c r="G1410" s="12"/>
      <c r="H1410" s="12">
        <f>VLOOKUP(D1410,'[1]Раздел 1'!$D$13:$P$2328,5,0)</f>
        <v>1975</v>
      </c>
      <c r="I1410" s="12">
        <f>VLOOKUP(D1410,'[1]Раздел 1'!$D$13:$P$2328,6,0)</f>
        <v>3915</v>
      </c>
      <c r="J1410" s="12" t="str">
        <f>VLOOKUP(D1410,'[1]Раздел 1'!$D$13:$P$2328,7,0)</f>
        <v>кирпич</v>
      </c>
      <c r="K1410" s="12">
        <f>VLOOKUP(D1410,'[1]Раздел 1'!$D$13:$P$2328,8,0)</f>
        <v>9</v>
      </c>
      <c r="L1410" s="12">
        <f>VLOOKUP(D1410,'[1]Раздел 1'!$D$13:$P$2328,9,0)</f>
        <v>2</v>
      </c>
      <c r="M1410" s="12">
        <f>VLOOKUP(D1410,'[1]Раздел 1'!$D$13:$P$2328,10,0)</f>
        <v>2</v>
      </c>
      <c r="N1410" s="12">
        <f>VLOOKUP(D1410,'[1]Раздел 1'!$D$13:$P$2328,11,0)</f>
        <v>0</v>
      </c>
      <c r="O1410" s="12">
        <f>VLOOKUP(D1410,'[1]Раздел 1'!$D$13:$P$2328,12,0)</f>
        <v>131</v>
      </c>
      <c r="P1410" s="12">
        <f>VLOOKUP(D1410,'[1]Раздел 1'!$D$13:$P$2328,13,0)</f>
        <v>41612000</v>
      </c>
    </row>
    <row r="1411" spans="1:16" ht="45" customHeight="1" x14ac:dyDescent="0.45">
      <c r="A1411" s="14">
        <v>1396</v>
      </c>
      <c r="B1411" s="5" t="s">
        <v>35</v>
      </c>
      <c r="C1411" s="5" t="s">
        <v>73</v>
      </c>
      <c r="D1411" s="6" t="s">
        <v>3628</v>
      </c>
      <c r="E1411" s="6" t="s">
        <v>682</v>
      </c>
      <c r="F1411" s="5" t="s">
        <v>1933</v>
      </c>
      <c r="G1411" s="12"/>
      <c r="H1411" s="12">
        <f>VLOOKUP(D1411,'[1]Раздел 1'!$D$13:$P$2328,5,0)</f>
        <v>1976</v>
      </c>
      <c r="I1411" s="12">
        <f>VLOOKUP(D1411,'[1]Раздел 1'!$D$13:$P$2328,6,0)</f>
        <v>3915</v>
      </c>
      <c r="J1411" s="12" t="str">
        <f>VLOOKUP(D1411,'[1]Раздел 1'!$D$13:$P$2328,7,0)</f>
        <v>кирпич</v>
      </c>
      <c r="K1411" s="12">
        <f>VLOOKUP(D1411,'[1]Раздел 1'!$D$13:$P$2328,8,0)</f>
        <v>9</v>
      </c>
      <c r="L1411" s="12">
        <f>VLOOKUP(D1411,'[1]Раздел 1'!$D$13:$P$2328,9,0)</f>
        <v>2</v>
      </c>
      <c r="M1411" s="12">
        <f>VLOOKUP(D1411,'[1]Раздел 1'!$D$13:$P$2328,10,0)</f>
        <v>2</v>
      </c>
      <c r="N1411" s="12">
        <f>VLOOKUP(D1411,'[1]Раздел 1'!$D$13:$P$2328,11,0)</f>
        <v>0</v>
      </c>
      <c r="O1411" s="12">
        <f>VLOOKUP(D1411,'[1]Раздел 1'!$D$13:$P$2328,12,0)</f>
        <v>202</v>
      </c>
      <c r="P1411" s="12">
        <f>VLOOKUP(D1411,'[1]Раздел 1'!$D$13:$P$2328,13,0)</f>
        <v>41612000</v>
      </c>
    </row>
    <row r="1412" spans="1:16" ht="45" customHeight="1" x14ac:dyDescent="0.45">
      <c r="A1412" s="14">
        <v>1397</v>
      </c>
      <c r="B1412" s="5" t="s">
        <v>35</v>
      </c>
      <c r="C1412" s="5" t="s">
        <v>73</v>
      </c>
      <c r="D1412" s="6" t="s">
        <v>3629</v>
      </c>
      <c r="E1412" s="6" t="s">
        <v>722</v>
      </c>
      <c r="F1412" s="5" t="s">
        <v>1933</v>
      </c>
      <c r="G1412" s="12"/>
      <c r="H1412" s="12">
        <f>VLOOKUP(D1412,'[1]Раздел 1'!$D$13:$P$2328,5,0)</f>
        <v>1976</v>
      </c>
      <c r="I1412" s="12">
        <f>VLOOKUP(D1412,'[1]Раздел 1'!$D$13:$P$2328,6,0)</f>
        <v>3915</v>
      </c>
      <c r="J1412" s="12" t="str">
        <f>VLOOKUP(D1412,'[1]Раздел 1'!$D$13:$P$2328,7,0)</f>
        <v>кирпич</v>
      </c>
      <c r="K1412" s="12">
        <f>VLOOKUP(D1412,'[1]Раздел 1'!$D$13:$P$2328,8,0)</f>
        <v>9</v>
      </c>
      <c r="L1412" s="12">
        <f>VLOOKUP(D1412,'[1]Раздел 1'!$D$13:$P$2328,9,0)</f>
        <v>2</v>
      </c>
      <c r="M1412" s="12">
        <f>VLOOKUP(D1412,'[1]Раздел 1'!$D$13:$P$2328,10,0)</f>
        <v>2</v>
      </c>
      <c r="N1412" s="12">
        <f>VLOOKUP(D1412,'[1]Раздел 1'!$D$13:$P$2328,11,0)</f>
        <v>0</v>
      </c>
      <c r="O1412" s="12">
        <f>VLOOKUP(D1412,'[1]Раздел 1'!$D$13:$P$2328,12,0)</f>
        <v>278</v>
      </c>
      <c r="P1412" s="12">
        <f>VLOOKUP(D1412,'[1]Раздел 1'!$D$13:$P$2328,13,0)</f>
        <v>41612000</v>
      </c>
    </row>
    <row r="1413" spans="1:16" ht="45" customHeight="1" x14ac:dyDescent="0.45">
      <c r="A1413" s="14">
        <v>1398</v>
      </c>
      <c r="B1413" s="5" t="s">
        <v>35</v>
      </c>
      <c r="C1413" s="5" t="s">
        <v>73</v>
      </c>
      <c r="D1413" s="6" t="s">
        <v>3630</v>
      </c>
      <c r="E1413" s="6" t="s">
        <v>1298</v>
      </c>
      <c r="F1413" s="5" t="s">
        <v>1933</v>
      </c>
      <c r="G1413" s="12"/>
      <c r="H1413" s="12">
        <f>VLOOKUP(D1413,'[1]Раздел 1'!$D$13:$P$2328,5,0)</f>
        <v>1975</v>
      </c>
      <c r="I1413" s="12">
        <f>VLOOKUP(D1413,'[1]Раздел 1'!$D$13:$P$2328,6,0)</f>
        <v>3915</v>
      </c>
      <c r="J1413" s="12" t="str">
        <f>VLOOKUP(D1413,'[1]Раздел 1'!$D$13:$P$2328,7,0)</f>
        <v>кирпич</v>
      </c>
      <c r="K1413" s="12">
        <f>VLOOKUP(D1413,'[1]Раздел 1'!$D$13:$P$2328,8,0)</f>
        <v>9</v>
      </c>
      <c r="L1413" s="12">
        <f>VLOOKUP(D1413,'[1]Раздел 1'!$D$13:$P$2328,9,0)</f>
        <v>2</v>
      </c>
      <c r="M1413" s="12">
        <f>VLOOKUP(D1413,'[1]Раздел 1'!$D$13:$P$2328,10,0)</f>
        <v>2</v>
      </c>
      <c r="N1413" s="12">
        <f>VLOOKUP(D1413,'[1]Раздел 1'!$D$13:$P$2328,11,0)</f>
        <v>0</v>
      </c>
      <c r="O1413" s="12">
        <f>VLOOKUP(D1413,'[1]Раздел 1'!$D$13:$P$2328,12,0)</f>
        <v>199</v>
      </c>
      <c r="P1413" s="12">
        <f>VLOOKUP(D1413,'[1]Раздел 1'!$D$13:$P$2328,13,0)</f>
        <v>41612000</v>
      </c>
    </row>
    <row r="1414" spans="1:16" ht="45" customHeight="1" x14ac:dyDescent="0.45">
      <c r="A1414" s="14">
        <v>1399</v>
      </c>
      <c r="B1414" s="5" t="s">
        <v>35</v>
      </c>
      <c r="C1414" s="5" t="s">
        <v>73</v>
      </c>
      <c r="D1414" s="5" t="s">
        <v>3631</v>
      </c>
      <c r="E1414" s="5" t="s">
        <v>1697</v>
      </c>
      <c r="F1414" s="5" t="s">
        <v>1933</v>
      </c>
      <c r="G1414" s="12"/>
      <c r="H1414" s="12">
        <f>VLOOKUP(D1414,'[1]Раздел 1'!$D$13:$P$2328,5,0)</f>
        <v>1957</v>
      </c>
      <c r="I1414" s="12">
        <f>VLOOKUP(D1414,'[1]Раздел 1'!$D$13:$P$2328,6,0)</f>
        <v>696</v>
      </c>
      <c r="J1414" s="12" t="str">
        <f>VLOOKUP(D1414,'[1]Раздел 1'!$D$13:$P$2328,7,0)</f>
        <v>кирпич</v>
      </c>
      <c r="K1414" s="12">
        <f>VLOOKUP(D1414,'[1]Раздел 1'!$D$13:$P$2328,8,0)</f>
        <v>2</v>
      </c>
      <c r="L1414" s="12">
        <f>VLOOKUP(D1414,'[1]Раздел 1'!$D$13:$P$2328,9,0)</f>
        <v>2</v>
      </c>
      <c r="M1414" s="12">
        <f>VLOOKUP(D1414,'[1]Раздел 1'!$D$13:$P$2328,10,0)</f>
        <v>0</v>
      </c>
      <c r="N1414" s="12">
        <f>VLOOKUP(D1414,'[1]Раздел 1'!$D$13:$P$2328,11,0)</f>
        <v>0</v>
      </c>
      <c r="O1414" s="12">
        <f>VLOOKUP(D1414,'[1]Раздел 1'!$D$13:$P$2328,12,0)</f>
        <v>24</v>
      </c>
      <c r="P1414" s="12">
        <f>VLOOKUP(D1414,'[1]Раздел 1'!$D$13:$P$2328,13,0)</f>
        <v>41612000</v>
      </c>
    </row>
    <row r="1415" spans="1:16" ht="45" customHeight="1" x14ac:dyDescent="0.45">
      <c r="A1415" s="14">
        <v>1400</v>
      </c>
      <c r="B1415" s="5" t="s">
        <v>35</v>
      </c>
      <c r="C1415" s="5" t="s">
        <v>73</v>
      </c>
      <c r="D1415" s="5" t="s">
        <v>3632</v>
      </c>
      <c r="E1415" s="5" t="s">
        <v>371</v>
      </c>
      <c r="F1415" s="5" t="s">
        <v>1933</v>
      </c>
      <c r="G1415" s="12"/>
      <c r="H1415" s="12">
        <f>VLOOKUP(D1415,'[1]Раздел 1'!$D$13:$P$2328,5,0)</f>
        <v>1956</v>
      </c>
      <c r="I1415" s="12">
        <f>VLOOKUP(D1415,'[1]Раздел 1'!$D$13:$P$2328,6,0)</f>
        <v>362</v>
      </c>
      <c r="J1415" s="12" t="str">
        <f>VLOOKUP(D1415,'[1]Раздел 1'!$D$13:$P$2328,7,0)</f>
        <v>шлакоблок</v>
      </c>
      <c r="K1415" s="12">
        <f>VLOOKUP(D1415,'[1]Раздел 1'!$D$13:$P$2328,8,0)</f>
        <v>1</v>
      </c>
      <c r="L1415" s="12">
        <f>VLOOKUP(D1415,'[1]Раздел 1'!$D$13:$P$2328,9,0)</f>
        <v>4</v>
      </c>
      <c r="M1415" s="12">
        <f>VLOOKUP(D1415,'[1]Раздел 1'!$D$13:$P$2328,10,0)</f>
        <v>0</v>
      </c>
      <c r="N1415" s="12">
        <f>VLOOKUP(D1415,'[1]Раздел 1'!$D$13:$P$2328,11,0)</f>
        <v>0</v>
      </c>
      <c r="O1415" s="12">
        <f>VLOOKUP(D1415,'[1]Раздел 1'!$D$13:$P$2328,12,0)</f>
        <v>12</v>
      </c>
      <c r="P1415" s="12">
        <f>VLOOKUP(D1415,'[1]Раздел 1'!$D$13:$P$2328,13,0)</f>
        <v>41612000</v>
      </c>
    </row>
    <row r="1416" spans="1:16" ht="45" customHeight="1" x14ac:dyDescent="0.45">
      <c r="A1416" s="14">
        <v>1401</v>
      </c>
      <c r="B1416" s="5" t="s">
        <v>35</v>
      </c>
      <c r="C1416" s="5" t="s">
        <v>73</v>
      </c>
      <c r="D1416" s="6" t="s">
        <v>3633</v>
      </c>
      <c r="E1416" s="6" t="s">
        <v>584</v>
      </c>
      <c r="F1416" s="5" t="s">
        <v>1933</v>
      </c>
      <c r="G1416" s="12"/>
      <c r="H1416" s="12">
        <f>VLOOKUP(D1416,'[1]Раздел 1'!$D$13:$P$2328,5,0)</f>
        <v>1979</v>
      </c>
      <c r="I1416" s="12">
        <f>VLOOKUP(D1416,'[1]Раздел 1'!$D$13:$P$2328,6,0)</f>
        <v>1962</v>
      </c>
      <c r="J1416" s="12" t="str">
        <f>VLOOKUP(D1416,'[1]Раздел 1'!$D$13:$P$2328,7,0)</f>
        <v>кирпич</v>
      </c>
      <c r="K1416" s="12">
        <f>VLOOKUP(D1416,'[1]Раздел 1'!$D$13:$P$2328,8,0)</f>
        <v>9</v>
      </c>
      <c r="L1416" s="12">
        <f>VLOOKUP(D1416,'[1]Раздел 1'!$D$13:$P$2328,9,0)</f>
        <v>1</v>
      </c>
      <c r="M1416" s="12">
        <f>VLOOKUP(D1416,'[1]Раздел 1'!$D$13:$P$2328,10,0)</f>
        <v>1</v>
      </c>
      <c r="N1416" s="12">
        <f>VLOOKUP(D1416,'[1]Раздел 1'!$D$13:$P$2328,11,0)</f>
        <v>0</v>
      </c>
      <c r="O1416" s="12">
        <f>VLOOKUP(D1416,'[1]Раздел 1'!$D$13:$P$2328,12,0)</f>
        <v>79</v>
      </c>
      <c r="P1416" s="12">
        <f>VLOOKUP(D1416,'[1]Раздел 1'!$D$13:$P$2328,13,0)</f>
        <v>41612000</v>
      </c>
    </row>
    <row r="1417" spans="1:16" ht="45" customHeight="1" x14ac:dyDescent="0.45">
      <c r="A1417" s="14">
        <v>1402</v>
      </c>
      <c r="B1417" s="5" t="s">
        <v>35</v>
      </c>
      <c r="C1417" s="5" t="s">
        <v>73</v>
      </c>
      <c r="D1417" s="5" t="s">
        <v>3634</v>
      </c>
      <c r="E1417" s="5" t="s">
        <v>74</v>
      </c>
      <c r="F1417" s="5" t="s">
        <v>1933</v>
      </c>
      <c r="G1417" s="12"/>
      <c r="H1417" s="12">
        <f>VLOOKUP(D1417,'[1]Раздел 1'!$D$13:$P$2328,5,0)</f>
        <v>1960</v>
      </c>
      <c r="I1417" s="12">
        <f>VLOOKUP(D1417,'[1]Раздел 1'!$D$13:$P$2328,6,0)</f>
        <v>927</v>
      </c>
      <c r="J1417" s="12" t="str">
        <f>VLOOKUP(D1417,'[1]Раздел 1'!$D$13:$P$2328,7,0)</f>
        <v>кирпич</v>
      </c>
      <c r="K1417" s="12">
        <f>VLOOKUP(D1417,'[1]Раздел 1'!$D$13:$P$2328,8,0)</f>
        <v>3</v>
      </c>
      <c r="L1417" s="12">
        <f>VLOOKUP(D1417,'[1]Раздел 1'!$D$13:$P$2328,9,0)</f>
        <v>2</v>
      </c>
      <c r="M1417" s="12">
        <f>VLOOKUP(D1417,'[1]Раздел 1'!$D$13:$P$2328,10,0)</f>
        <v>0</v>
      </c>
      <c r="N1417" s="12">
        <f>VLOOKUP(D1417,'[1]Раздел 1'!$D$13:$P$2328,11,0)</f>
        <v>0</v>
      </c>
      <c r="O1417" s="12">
        <f>VLOOKUP(D1417,'[1]Раздел 1'!$D$13:$P$2328,12,0)</f>
        <v>43</v>
      </c>
      <c r="P1417" s="12">
        <f>VLOOKUP(D1417,'[1]Раздел 1'!$D$13:$P$2328,13,0)</f>
        <v>41612000</v>
      </c>
    </row>
    <row r="1418" spans="1:16" ht="45" customHeight="1" x14ac:dyDescent="0.45">
      <c r="A1418" s="14">
        <v>1403</v>
      </c>
      <c r="B1418" s="5" t="s">
        <v>35</v>
      </c>
      <c r="C1418" s="5" t="s">
        <v>73</v>
      </c>
      <c r="D1418" s="5" t="s">
        <v>3635</v>
      </c>
      <c r="E1418" s="5" t="s">
        <v>90</v>
      </c>
      <c r="F1418" s="5" t="s">
        <v>1933</v>
      </c>
      <c r="G1418" s="12"/>
      <c r="H1418" s="12">
        <f>VLOOKUP(D1418,'[1]Раздел 1'!$D$13:$P$2328,5,0)</f>
        <v>1956</v>
      </c>
      <c r="I1418" s="12">
        <f>VLOOKUP(D1418,'[1]Раздел 1'!$D$13:$P$2328,6,0)</f>
        <v>362</v>
      </c>
      <c r="J1418" s="12" t="str">
        <f>VLOOKUP(D1418,'[1]Раздел 1'!$D$13:$P$2328,7,0)</f>
        <v>шлакоблок</v>
      </c>
      <c r="K1418" s="12">
        <f>VLOOKUP(D1418,'[1]Раздел 1'!$D$13:$P$2328,8,0)</f>
        <v>1</v>
      </c>
      <c r="L1418" s="12">
        <f>VLOOKUP(D1418,'[1]Раздел 1'!$D$13:$P$2328,9,0)</f>
        <v>4</v>
      </c>
      <c r="M1418" s="12">
        <f>VLOOKUP(D1418,'[1]Раздел 1'!$D$13:$P$2328,10,0)</f>
        <v>0</v>
      </c>
      <c r="N1418" s="12">
        <f>VLOOKUP(D1418,'[1]Раздел 1'!$D$13:$P$2328,11,0)</f>
        <v>0</v>
      </c>
      <c r="O1418" s="12">
        <f>VLOOKUP(D1418,'[1]Раздел 1'!$D$13:$P$2328,12,0)</f>
        <v>20</v>
      </c>
      <c r="P1418" s="12">
        <f>VLOOKUP(D1418,'[1]Раздел 1'!$D$13:$P$2328,13,0)</f>
        <v>41612000</v>
      </c>
    </row>
    <row r="1419" spans="1:16" ht="45" customHeight="1" x14ac:dyDescent="0.45">
      <c r="A1419" s="14">
        <v>1404</v>
      </c>
      <c r="B1419" s="5" t="s">
        <v>35</v>
      </c>
      <c r="C1419" s="5" t="s">
        <v>73</v>
      </c>
      <c r="D1419" s="5" t="s">
        <v>3636</v>
      </c>
      <c r="E1419" s="5" t="s">
        <v>481</v>
      </c>
      <c r="F1419" s="5" t="s">
        <v>1933</v>
      </c>
      <c r="G1419" s="12"/>
      <c r="H1419" s="12">
        <f>VLOOKUP(D1419,'[1]Раздел 1'!$D$13:$P$2328,5,0)</f>
        <v>1956</v>
      </c>
      <c r="I1419" s="12">
        <f>VLOOKUP(D1419,'[1]Раздел 1'!$D$13:$P$2328,6,0)</f>
        <v>362</v>
      </c>
      <c r="J1419" s="12" t="str">
        <f>VLOOKUP(D1419,'[1]Раздел 1'!$D$13:$P$2328,7,0)</f>
        <v>шлакоблок</v>
      </c>
      <c r="K1419" s="12">
        <f>VLOOKUP(D1419,'[1]Раздел 1'!$D$13:$P$2328,8,0)</f>
        <v>1</v>
      </c>
      <c r="L1419" s="12">
        <f>VLOOKUP(D1419,'[1]Раздел 1'!$D$13:$P$2328,9,0)</f>
        <v>4</v>
      </c>
      <c r="M1419" s="12">
        <f>VLOOKUP(D1419,'[1]Раздел 1'!$D$13:$P$2328,10,0)</f>
        <v>0</v>
      </c>
      <c r="N1419" s="12">
        <f>VLOOKUP(D1419,'[1]Раздел 1'!$D$13:$P$2328,11,0)</f>
        <v>0</v>
      </c>
      <c r="O1419" s="12">
        <f>VLOOKUP(D1419,'[1]Раздел 1'!$D$13:$P$2328,12,0)</f>
        <v>15</v>
      </c>
      <c r="P1419" s="12">
        <f>VLOOKUP(D1419,'[1]Раздел 1'!$D$13:$P$2328,13,0)</f>
        <v>41612000</v>
      </c>
    </row>
    <row r="1420" spans="1:16" ht="45" customHeight="1" x14ac:dyDescent="0.45">
      <c r="A1420" s="14">
        <v>1405</v>
      </c>
      <c r="B1420" s="5" t="s">
        <v>35</v>
      </c>
      <c r="C1420" s="5" t="s">
        <v>73</v>
      </c>
      <c r="D1420" s="5" t="s">
        <v>3637</v>
      </c>
      <c r="E1420" s="5" t="s">
        <v>1577</v>
      </c>
      <c r="F1420" s="5" t="s">
        <v>1933</v>
      </c>
      <c r="G1420" s="12"/>
      <c r="H1420" s="12">
        <f>VLOOKUP(D1420,'[1]Раздел 1'!$D$13:$P$2328,5,0)</f>
        <v>1961</v>
      </c>
      <c r="I1420" s="12">
        <f>VLOOKUP(D1420,'[1]Раздел 1'!$D$13:$P$2328,6,0)</f>
        <v>927</v>
      </c>
      <c r="J1420" s="12" t="str">
        <f>VLOOKUP(D1420,'[1]Раздел 1'!$D$13:$P$2328,7,0)</f>
        <v>кирпич</v>
      </c>
      <c r="K1420" s="12">
        <f>VLOOKUP(D1420,'[1]Раздел 1'!$D$13:$P$2328,8,0)</f>
        <v>3</v>
      </c>
      <c r="L1420" s="12">
        <f>VLOOKUP(D1420,'[1]Раздел 1'!$D$13:$P$2328,9,0)</f>
        <v>2</v>
      </c>
      <c r="M1420" s="12">
        <f>VLOOKUP(D1420,'[1]Раздел 1'!$D$13:$P$2328,10,0)</f>
        <v>0</v>
      </c>
      <c r="N1420" s="12">
        <f>VLOOKUP(D1420,'[1]Раздел 1'!$D$13:$P$2328,11,0)</f>
        <v>0</v>
      </c>
      <c r="O1420" s="12">
        <f>VLOOKUP(D1420,'[1]Раздел 1'!$D$13:$P$2328,12,0)</f>
        <v>36</v>
      </c>
      <c r="P1420" s="12">
        <f>VLOOKUP(D1420,'[1]Раздел 1'!$D$13:$P$2328,13,0)</f>
        <v>41612000</v>
      </c>
    </row>
    <row r="1421" spans="1:16" ht="45" customHeight="1" x14ac:dyDescent="0.45">
      <c r="A1421" s="14">
        <v>1406</v>
      </c>
      <c r="B1421" s="5" t="s">
        <v>85</v>
      </c>
      <c r="C1421" s="5" t="s">
        <v>425</v>
      </c>
      <c r="D1421" s="6" t="s">
        <v>3638</v>
      </c>
      <c r="E1421" s="6" t="s">
        <v>1133</v>
      </c>
      <c r="F1421" s="5" t="s">
        <v>1933</v>
      </c>
      <c r="G1421" s="12"/>
      <c r="H1421" s="12">
        <f>VLOOKUP(D1421,'[1]Раздел 1'!$D$13:$P$2328,5,0)</f>
        <v>1964</v>
      </c>
      <c r="I1421" s="12">
        <f>VLOOKUP(D1421,'[1]Раздел 1'!$D$13:$P$2328,6,0)</f>
        <v>1342.7</v>
      </c>
      <c r="J1421" s="12" t="str">
        <f>VLOOKUP(D1421,'[1]Раздел 1'!$D$13:$P$2328,7,0)</f>
        <v>кирпич</v>
      </c>
      <c r="K1421" s="12">
        <f>VLOOKUP(D1421,'[1]Раздел 1'!$D$13:$P$2328,8,0)</f>
        <v>4</v>
      </c>
      <c r="L1421" s="12">
        <f>VLOOKUP(D1421,'[1]Раздел 1'!$D$13:$P$2328,9,0)</f>
        <v>2</v>
      </c>
      <c r="M1421" s="12">
        <f>VLOOKUP(D1421,'[1]Раздел 1'!$D$13:$P$2328,10,0)</f>
        <v>0</v>
      </c>
      <c r="N1421" s="12">
        <f>VLOOKUP(D1421,'[1]Раздел 1'!$D$13:$P$2328,11,0)</f>
        <v>0</v>
      </c>
      <c r="O1421" s="12">
        <f>VLOOKUP(D1421,'[1]Раздел 1'!$D$13:$P$2328,12,0)</f>
        <v>61</v>
      </c>
      <c r="P1421" s="12">
        <f>VLOOKUP(D1421,'[1]Раздел 1'!$D$13:$P$2328,13,0)</f>
        <v>41625000</v>
      </c>
    </row>
    <row r="1422" spans="1:16" ht="45" customHeight="1" x14ac:dyDescent="0.45">
      <c r="A1422" s="14">
        <v>1407</v>
      </c>
      <c r="B1422" s="5" t="s">
        <v>85</v>
      </c>
      <c r="C1422" s="5" t="s">
        <v>425</v>
      </c>
      <c r="D1422" s="5" t="s">
        <v>3639</v>
      </c>
      <c r="E1422" s="5" t="s">
        <v>1601</v>
      </c>
      <c r="F1422" s="5" t="s">
        <v>1933</v>
      </c>
      <c r="G1422" s="12"/>
      <c r="H1422" s="12">
        <f>VLOOKUP(D1422,'[1]Раздел 1'!$D$13:$P$2328,5,0)</f>
        <v>1967</v>
      </c>
      <c r="I1422" s="12">
        <f>VLOOKUP(D1422,'[1]Раздел 1'!$D$13:$P$2328,6,0)</f>
        <v>3994</v>
      </c>
      <c r="J1422" s="12" t="str">
        <f>VLOOKUP(D1422,'[1]Раздел 1'!$D$13:$P$2328,7,0)</f>
        <v>крупно-панельные</v>
      </c>
      <c r="K1422" s="12">
        <f>VLOOKUP(D1422,'[1]Раздел 1'!$D$13:$P$2328,8,0)</f>
        <v>5</v>
      </c>
      <c r="L1422" s="12">
        <f>VLOOKUP(D1422,'[1]Раздел 1'!$D$13:$P$2328,9,0)</f>
        <v>6</v>
      </c>
      <c r="M1422" s="12">
        <f>VLOOKUP(D1422,'[1]Раздел 1'!$D$13:$P$2328,10,0)</f>
        <v>0</v>
      </c>
      <c r="N1422" s="12">
        <f>VLOOKUP(D1422,'[1]Раздел 1'!$D$13:$P$2328,11,0)</f>
        <v>0</v>
      </c>
      <c r="O1422" s="12">
        <f>VLOOKUP(D1422,'[1]Раздел 1'!$D$13:$P$2328,12,0)</f>
        <v>199</v>
      </c>
      <c r="P1422" s="12">
        <f>VLOOKUP(D1422,'[1]Раздел 1'!$D$13:$P$2328,13,0)</f>
        <v>41625000</v>
      </c>
    </row>
    <row r="1423" spans="1:16" ht="45" customHeight="1" x14ac:dyDescent="0.45">
      <c r="A1423" s="14">
        <v>1408</v>
      </c>
      <c r="B1423" s="5" t="s">
        <v>85</v>
      </c>
      <c r="C1423" s="5" t="s">
        <v>425</v>
      </c>
      <c r="D1423" s="6" t="s">
        <v>3640</v>
      </c>
      <c r="E1423" s="6" t="s">
        <v>703</v>
      </c>
      <c r="F1423" s="5" t="s">
        <v>1933</v>
      </c>
      <c r="G1423" s="12"/>
      <c r="H1423" s="12">
        <f>VLOOKUP(D1423,'[1]Раздел 1'!$D$13:$P$2328,5,0)</f>
        <v>1964</v>
      </c>
      <c r="I1423" s="12">
        <f>VLOOKUP(D1423,'[1]Раздел 1'!$D$13:$P$2328,6,0)</f>
        <v>2101.4</v>
      </c>
      <c r="J1423" s="12" t="str">
        <f>VLOOKUP(D1423,'[1]Раздел 1'!$D$13:$P$2328,7,0)</f>
        <v>крупно-панельные</v>
      </c>
      <c r="K1423" s="12">
        <f>VLOOKUP(D1423,'[1]Раздел 1'!$D$13:$P$2328,8,0)</f>
        <v>4</v>
      </c>
      <c r="L1423" s="12">
        <f>VLOOKUP(D1423,'[1]Раздел 1'!$D$13:$P$2328,9,0)</f>
        <v>3</v>
      </c>
      <c r="M1423" s="12">
        <f>VLOOKUP(D1423,'[1]Раздел 1'!$D$13:$P$2328,10,0)</f>
        <v>0</v>
      </c>
      <c r="N1423" s="12">
        <f>VLOOKUP(D1423,'[1]Раздел 1'!$D$13:$P$2328,11,0)</f>
        <v>0</v>
      </c>
      <c r="O1423" s="12">
        <f>VLOOKUP(D1423,'[1]Раздел 1'!$D$13:$P$2328,12,0)</f>
        <v>98</v>
      </c>
      <c r="P1423" s="12">
        <f>VLOOKUP(D1423,'[1]Раздел 1'!$D$13:$P$2328,13,0)</f>
        <v>41625000</v>
      </c>
    </row>
    <row r="1424" spans="1:16" ht="45" customHeight="1" x14ac:dyDescent="0.45">
      <c r="A1424" s="14">
        <v>1409</v>
      </c>
      <c r="B1424" s="5" t="s">
        <v>85</v>
      </c>
      <c r="C1424" s="5" t="s">
        <v>425</v>
      </c>
      <c r="D1424" s="5" t="s">
        <v>3641</v>
      </c>
      <c r="E1424" s="5" t="s">
        <v>1054</v>
      </c>
      <c r="F1424" s="5" t="s">
        <v>1933</v>
      </c>
      <c r="G1424" s="12"/>
      <c r="H1424" s="12">
        <f>VLOOKUP(D1424,'[1]Раздел 1'!$D$13:$P$2328,5,0)</f>
        <v>1955</v>
      </c>
      <c r="I1424" s="12">
        <f>VLOOKUP(D1424,'[1]Раздел 1'!$D$13:$P$2328,6,0)</f>
        <v>578.9</v>
      </c>
      <c r="J1424" s="12" t="str">
        <f>VLOOKUP(D1424,'[1]Раздел 1'!$D$13:$P$2328,7,0)</f>
        <v>кирпич</v>
      </c>
      <c r="K1424" s="12">
        <f>VLOOKUP(D1424,'[1]Раздел 1'!$D$13:$P$2328,8,0)</f>
        <v>2</v>
      </c>
      <c r="L1424" s="12">
        <f>VLOOKUP(D1424,'[1]Раздел 1'!$D$13:$P$2328,9,0)</f>
        <v>2</v>
      </c>
      <c r="M1424" s="12">
        <f>VLOOKUP(D1424,'[1]Раздел 1'!$D$13:$P$2328,10,0)</f>
        <v>0</v>
      </c>
      <c r="N1424" s="12">
        <f>VLOOKUP(D1424,'[1]Раздел 1'!$D$13:$P$2328,11,0)</f>
        <v>0</v>
      </c>
      <c r="O1424" s="12">
        <f>VLOOKUP(D1424,'[1]Раздел 1'!$D$13:$P$2328,12,0)</f>
        <v>24</v>
      </c>
      <c r="P1424" s="12">
        <f>VLOOKUP(D1424,'[1]Раздел 1'!$D$13:$P$2328,13,0)</f>
        <v>41625000</v>
      </c>
    </row>
    <row r="1425" spans="1:16" ht="45" customHeight="1" x14ac:dyDescent="0.45">
      <c r="A1425" s="14">
        <v>1410</v>
      </c>
      <c r="B1425" s="5" t="s">
        <v>85</v>
      </c>
      <c r="C1425" s="5" t="s">
        <v>425</v>
      </c>
      <c r="D1425" s="5" t="s">
        <v>3642</v>
      </c>
      <c r="E1425" s="5" t="s">
        <v>426</v>
      </c>
      <c r="F1425" s="5" t="s">
        <v>1933</v>
      </c>
      <c r="G1425" s="12"/>
      <c r="H1425" s="12">
        <f>VLOOKUP(D1425,'[1]Раздел 1'!$D$13:$P$2328,5,0)</f>
        <v>1958</v>
      </c>
      <c r="I1425" s="12">
        <f>VLOOKUP(D1425,'[1]Раздел 1'!$D$13:$P$2328,6,0)</f>
        <v>704.2</v>
      </c>
      <c r="J1425" s="12" t="str">
        <f>VLOOKUP(D1425,'[1]Раздел 1'!$D$13:$P$2328,7,0)</f>
        <v>кирпич</v>
      </c>
      <c r="K1425" s="12">
        <f>VLOOKUP(D1425,'[1]Раздел 1'!$D$13:$P$2328,8,0)</f>
        <v>2</v>
      </c>
      <c r="L1425" s="12">
        <f>VLOOKUP(D1425,'[1]Раздел 1'!$D$13:$P$2328,9,0)</f>
        <v>2</v>
      </c>
      <c r="M1425" s="12">
        <f>VLOOKUP(D1425,'[1]Раздел 1'!$D$13:$P$2328,10,0)</f>
        <v>0</v>
      </c>
      <c r="N1425" s="12">
        <f>VLOOKUP(D1425,'[1]Раздел 1'!$D$13:$P$2328,11,0)</f>
        <v>0</v>
      </c>
      <c r="O1425" s="12">
        <f>VLOOKUP(D1425,'[1]Раздел 1'!$D$13:$P$2328,12,0)</f>
        <v>41</v>
      </c>
      <c r="P1425" s="12">
        <f>VLOOKUP(D1425,'[1]Раздел 1'!$D$13:$P$2328,13,0)</f>
        <v>41625000</v>
      </c>
    </row>
    <row r="1426" spans="1:16" ht="45" customHeight="1" x14ac:dyDescent="0.45">
      <c r="A1426" s="14">
        <v>1411</v>
      </c>
      <c r="B1426" s="5" t="s">
        <v>85</v>
      </c>
      <c r="C1426" s="5" t="s">
        <v>425</v>
      </c>
      <c r="D1426" s="6" t="s">
        <v>3643</v>
      </c>
      <c r="E1426" s="6" t="s">
        <v>516</v>
      </c>
      <c r="F1426" s="5" t="s">
        <v>1933</v>
      </c>
      <c r="G1426" s="12"/>
      <c r="H1426" s="12">
        <f>VLOOKUP(D1426,'[1]Раздел 1'!$D$13:$P$2328,5,0)</f>
        <v>1959</v>
      </c>
      <c r="I1426" s="12">
        <f>VLOOKUP(D1426,'[1]Раздел 1'!$D$13:$P$2328,6,0)</f>
        <v>668.2</v>
      </c>
      <c r="J1426" s="12" t="str">
        <f>VLOOKUP(D1426,'[1]Раздел 1'!$D$13:$P$2328,7,0)</f>
        <v>кирпич</v>
      </c>
      <c r="K1426" s="12">
        <f>VLOOKUP(D1426,'[1]Раздел 1'!$D$13:$P$2328,8,0)</f>
        <v>2</v>
      </c>
      <c r="L1426" s="12">
        <f>VLOOKUP(D1426,'[1]Раздел 1'!$D$13:$P$2328,9,0)</f>
        <v>2</v>
      </c>
      <c r="M1426" s="12">
        <f>VLOOKUP(D1426,'[1]Раздел 1'!$D$13:$P$2328,10,0)</f>
        <v>0</v>
      </c>
      <c r="N1426" s="12">
        <f>VLOOKUP(D1426,'[1]Раздел 1'!$D$13:$P$2328,11,0)</f>
        <v>0</v>
      </c>
      <c r="O1426" s="12">
        <f>VLOOKUP(D1426,'[1]Раздел 1'!$D$13:$P$2328,12,0)</f>
        <v>27</v>
      </c>
      <c r="P1426" s="12">
        <f>VLOOKUP(D1426,'[1]Раздел 1'!$D$13:$P$2328,13,0)</f>
        <v>41625000</v>
      </c>
    </row>
    <row r="1427" spans="1:16" ht="45" customHeight="1" x14ac:dyDescent="0.45">
      <c r="A1427" s="14">
        <v>1412</v>
      </c>
      <c r="B1427" s="5" t="s">
        <v>85</v>
      </c>
      <c r="C1427" s="5" t="s">
        <v>425</v>
      </c>
      <c r="D1427" s="5" t="s">
        <v>3644</v>
      </c>
      <c r="E1427" s="5" t="s">
        <v>455</v>
      </c>
      <c r="F1427" s="5" t="s">
        <v>1933</v>
      </c>
      <c r="G1427" s="12"/>
      <c r="H1427" s="12">
        <f>VLOOKUP(D1427,'[1]Раздел 1'!$D$13:$P$2328,5,0)</f>
        <v>1961</v>
      </c>
      <c r="I1427" s="12">
        <f>VLOOKUP(D1427,'[1]Раздел 1'!$D$13:$P$2328,6,0)</f>
        <v>965.9</v>
      </c>
      <c r="J1427" s="12" t="str">
        <f>VLOOKUP(D1427,'[1]Раздел 1'!$D$13:$P$2328,7,0)</f>
        <v>кирпич</v>
      </c>
      <c r="K1427" s="12">
        <f>VLOOKUP(D1427,'[1]Раздел 1'!$D$13:$P$2328,8,0)</f>
        <v>3</v>
      </c>
      <c r="L1427" s="12">
        <f>VLOOKUP(D1427,'[1]Раздел 1'!$D$13:$P$2328,9,0)</f>
        <v>2</v>
      </c>
      <c r="M1427" s="12">
        <v>1</v>
      </c>
      <c r="N1427" s="12">
        <v>0</v>
      </c>
      <c r="O1427" s="12">
        <f>VLOOKUP(D1427,'[1]Раздел 1'!$D$13:$P$2328,12,0)</f>
        <v>42</v>
      </c>
      <c r="P1427" s="12">
        <f>VLOOKUP(D1427,'[1]Раздел 1'!$D$13:$P$2328,13,0)</f>
        <v>41625000</v>
      </c>
    </row>
    <row r="1428" spans="1:16" ht="45" customHeight="1" x14ac:dyDescent="0.45">
      <c r="A1428" s="14">
        <v>1413</v>
      </c>
      <c r="B1428" s="5" t="s">
        <v>85</v>
      </c>
      <c r="C1428" s="5" t="s">
        <v>425</v>
      </c>
      <c r="D1428" s="6" t="s">
        <v>3645</v>
      </c>
      <c r="E1428" s="6" t="s">
        <v>474</v>
      </c>
      <c r="F1428" s="5" t="s">
        <v>1933</v>
      </c>
      <c r="G1428" s="12"/>
      <c r="H1428" s="12">
        <f>VLOOKUP(D1428,'[1]Раздел 1'!$D$13:$P$2328,5,0)</f>
        <v>1959</v>
      </c>
      <c r="I1428" s="12">
        <f>VLOOKUP(D1428,'[1]Раздел 1'!$D$13:$P$2328,6,0)</f>
        <v>622.70000000000005</v>
      </c>
      <c r="J1428" s="12" t="str">
        <f>VLOOKUP(D1428,'[1]Раздел 1'!$D$13:$P$2328,7,0)</f>
        <v>кирпич</v>
      </c>
      <c r="K1428" s="12">
        <f>VLOOKUP(D1428,'[1]Раздел 1'!$D$13:$P$2328,8,0)</f>
        <v>2</v>
      </c>
      <c r="L1428" s="12">
        <f>VLOOKUP(D1428,'[1]Раздел 1'!$D$13:$P$2328,9,0)</f>
        <v>2</v>
      </c>
      <c r="M1428" s="12">
        <f>VLOOKUP(D1428,'[1]Раздел 1'!$D$13:$P$2328,10,0)</f>
        <v>0</v>
      </c>
      <c r="N1428" s="12">
        <f>VLOOKUP(D1428,'[1]Раздел 1'!$D$13:$P$2328,11,0)</f>
        <v>0</v>
      </c>
      <c r="O1428" s="12">
        <f>VLOOKUP(D1428,'[1]Раздел 1'!$D$13:$P$2328,12,0)</f>
        <v>42</v>
      </c>
      <c r="P1428" s="12">
        <f>VLOOKUP(D1428,'[1]Раздел 1'!$D$13:$P$2328,13,0)</f>
        <v>41625000</v>
      </c>
    </row>
    <row r="1429" spans="1:16" ht="45" customHeight="1" x14ac:dyDescent="0.45">
      <c r="A1429" s="14">
        <v>1414</v>
      </c>
      <c r="B1429" s="5" t="s">
        <v>85</v>
      </c>
      <c r="C1429" s="5" t="s">
        <v>425</v>
      </c>
      <c r="D1429" s="6" t="s">
        <v>3646</v>
      </c>
      <c r="E1429" s="6" t="s">
        <v>671</v>
      </c>
      <c r="F1429" s="5" t="s">
        <v>1933</v>
      </c>
      <c r="G1429" s="12"/>
      <c r="H1429" s="12">
        <f>VLOOKUP(D1429,'[1]Раздел 1'!$D$13:$P$2328,5,0)</f>
        <v>1962</v>
      </c>
      <c r="I1429" s="12">
        <f>VLOOKUP(D1429,'[1]Раздел 1'!$D$13:$P$2328,6,0)</f>
        <v>646.4</v>
      </c>
      <c r="J1429" s="12" t="str">
        <f>VLOOKUP(D1429,'[1]Раздел 1'!$D$13:$P$2328,7,0)</f>
        <v>кирпич</v>
      </c>
      <c r="K1429" s="12">
        <f>VLOOKUP(D1429,'[1]Раздел 1'!$D$13:$P$2328,8,0)</f>
        <v>2</v>
      </c>
      <c r="L1429" s="12">
        <f>VLOOKUP(D1429,'[1]Раздел 1'!$D$13:$P$2328,9,0)</f>
        <v>2</v>
      </c>
      <c r="M1429" s="12">
        <f>VLOOKUP(D1429,'[1]Раздел 1'!$D$13:$P$2328,10,0)</f>
        <v>0</v>
      </c>
      <c r="N1429" s="12">
        <f>VLOOKUP(D1429,'[1]Раздел 1'!$D$13:$P$2328,11,0)</f>
        <v>0</v>
      </c>
      <c r="O1429" s="12">
        <f>VLOOKUP(D1429,'[1]Раздел 1'!$D$13:$P$2328,12,0)</f>
        <v>31</v>
      </c>
      <c r="P1429" s="12">
        <f>VLOOKUP(D1429,'[1]Раздел 1'!$D$13:$P$2328,13,0)</f>
        <v>41625000</v>
      </c>
    </row>
    <row r="1430" spans="1:16" ht="45" customHeight="1" x14ac:dyDescent="0.45">
      <c r="A1430" s="14">
        <v>1415</v>
      </c>
      <c r="B1430" s="5" t="s">
        <v>85</v>
      </c>
      <c r="C1430" s="5" t="s">
        <v>425</v>
      </c>
      <c r="D1430" s="6" t="s">
        <v>3647</v>
      </c>
      <c r="E1430" s="6" t="s">
        <v>500</v>
      </c>
      <c r="F1430" s="5" t="s">
        <v>1933</v>
      </c>
      <c r="G1430" s="12"/>
      <c r="H1430" s="12">
        <f>VLOOKUP(D1430,'[1]Раздел 1'!$D$13:$P$2328,5,0)</f>
        <v>1967</v>
      </c>
      <c r="I1430" s="12">
        <f>VLOOKUP(D1430,'[1]Раздел 1'!$D$13:$P$2328,6,0)</f>
        <v>636</v>
      </c>
      <c r="J1430" s="12" t="str">
        <f>VLOOKUP(D1430,'[1]Раздел 1'!$D$13:$P$2328,7,0)</f>
        <v>кирпич</v>
      </c>
      <c r="K1430" s="12">
        <f>VLOOKUP(D1430,'[1]Раздел 1'!$D$13:$P$2328,8,0)</f>
        <v>2</v>
      </c>
      <c r="L1430" s="12">
        <f>VLOOKUP(D1430,'[1]Раздел 1'!$D$13:$P$2328,9,0)</f>
        <v>2</v>
      </c>
      <c r="M1430" s="12">
        <f>VLOOKUP(D1430,'[1]Раздел 1'!$D$13:$P$2328,10,0)</f>
        <v>0</v>
      </c>
      <c r="N1430" s="12">
        <f>VLOOKUP(D1430,'[1]Раздел 1'!$D$13:$P$2328,11,0)</f>
        <v>0</v>
      </c>
      <c r="O1430" s="12">
        <f>VLOOKUP(D1430,'[1]Раздел 1'!$D$13:$P$2328,12,0)</f>
        <v>33</v>
      </c>
      <c r="P1430" s="12">
        <f>VLOOKUP(D1430,'[1]Раздел 1'!$D$13:$P$2328,13,0)</f>
        <v>41625000</v>
      </c>
    </row>
    <row r="1431" spans="1:16" ht="45" customHeight="1" x14ac:dyDescent="0.45">
      <c r="A1431" s="14">
        <v>1416</v>
      </c>
      <c r="B1431" s="5" t="s">
        <v>85</v>
      </c>
      <c r="C1431" s="5" t="s">
        <v>425</v>
      </c>
      <c r="D1431" s="5" t="s">
        <v>3648</v>
      </c>
      <c r="E1431" s="5" t="s">
        <v>1514</v>
      </c>
      <c r="F1431" s="5" t="s">
        <v>1933</v>
      </c>
      <c r="G1431" s="12"/>
      <c r="H1431" s="12">
        <f>VLOOKUP(D1431,'[1]Раздел 1'!$D$13:$P$2328,5,0)</f>
        <v>1967</v>
      </c>
      <c r="I1431" s="12">
        <f>VLOOKUP(D1431,'[1]Раздел 1'!$D$13:$P$2328,6,0)</f>
        <v>893.1</v>
      </c>
      <c r="J1431" s="12" t="str">
        <f>VLOOKUP(D1431,'[1]Раздел 1'!$D$13:$P$2328,7,0)</f>
        <v>кирпич</v>
      </c>
      <c r="K1431" s="12">
        <f>VLOOKUP(D1431,'[1]Раздел 1'!$D$13:$P$2328,8,0)</f>
        <v>2</v>
      </c>
      <c r="L1431" s="12">
        <f>VLOOKUP(D1431,'[1]Раздел 1'!$D$13:$P$2328,9,0)</f>
        <v>3</v>
      </c>
      <c r="M1431" s="12">
        <f>VLOOKUP(D1431,'[1]Раздел 1'!$D$13:$P$2328,10,0)</f>
        <v>0</v>
      </c>
      <c r="N1431" s="12">
        <f>VLOOKUP(D1431,'[1]Раздел 1'!$D$13:$P$2328,11,0)</f>
        <v>0</v>
      </c>
      <c r="O1431" s="12">
        <f>VLOOKUP(D1431,'[1]Раздел 1'!$D$13:$P$2328,12,0)</f>
        <v>37</v>
      </c>
      <c r="P1431" s="12">
        <f>VLOOKUP(D1431,'[1]Раздел 1'!$D$13:$P$2328,13,0)</f>
        <v>41625000</v>
      </c>
    </row>
    <row r="1432" spans="1:16" ht="45" customHeight="1" x14ac:dyDescent="0.45">
      <c r="A1432" s="14">
        <v>1417</v>
      </c>
      <c r="B1432" s="5" t="s">
        <v>76</v>
      </c>
      <c r="C1432" s="5" t="s">
        <v>197</v>
      </c>
      <c r="D1432" s="5" t="s">
        <v>4201</v>
      </c>
      <c r="E1432" s="5" t="s">
        <v>1781</v>
      </c>
      <c r="F1432" s="5" t="s">
        <v>1933</v>
      </c>
      <c r="G1432" s="12"/>
      <c r="H1432" s="12">
        <v>1979</v>
      </c>
      <c r="I1432" s="12">
        <v>4888.5</v>
      </c>
      <c r="J1432" s="12" t="s">
        <v>1950</v>
      </c>
      <c r="K1432" s="12">
        <v>5</v>
      </c>
      <c r="L1432" s="12">
        <v>6</v>
      </c>
      <c r="M1432" s="12">
        <v>0</v>
      </c>
      <c r="N1432" s="12">
        <v>0</v>
      </c>
      <c r="O1432" s="12">
        <v>212</v>
      </c>
      <c r="P1432" s="12">
        <v>41630000</v>
      </c>
    </row>
    <row r="1433" spans="1:16" ht="45" customHeight="1" x14ac:dyDescent="0.45">
      <c r="A1433" s="14">
        <v>1418</v>
      </c>
      <c r="B1433" s="5" t="s">
        <v>76</v>
      </c>
      <c r="C1433" s="5" t="s">
        <v>197</v>
      </c>
      <c r="D1433" s="5" t="s">
        <v>4204</v>
      </c>
      <c r="E1433" s="5" t="s">
        <v>1782</v>
      </c>
      <c r="F1433" s="5" t="s">
        <v>1933</v>
      </c>
      <c r="G1433" s="12"/>
      <c r="H1433" s="12">
        <v>1996</v>
      </c>
      <c r="I1433" s="12">
        <v>330.3</v>
      </c>
      <c r="J1433" s="12" t="s">
        <v>1949</v>
      </c>
      <c r="K1433" s="12">
        <v>2</v>
      </c>
      <c r="L1433" s="12">
        <v>1</v>
      </c>
      <c r="M1433" s="12">
        <v>0</v>
      </c>
      <c r="N1433" s="12">
        <v>0</v>
      </c>
      <c r="O1433" s="12">
        <v>13</v>
      </c>
      <c r="P1433" s="12">
        <v>41630000</v>
      </c>
    </row>
    <row r="1434" spans="1:16" ht="45" customHeight="1" x14ac:dyDescent="0.45">
      <c r="A1434" s="14">
        <v>1419</v>
      </c>
      <c r="B1434" s="5" t="s">
        <v>76</v>
      </c>
      <c r="C1434" s="5" t="s">
        <v>197</v>
      </c>
      <c r="D1434" s="5" t="s">
        <v>4203</v>
      </c>
      <c r="E1434" s="5" t="s">
        <v>1783</v>
      </c>
      <c r="F1434" s="5" t="s">
        <v>1933</v>
      </c>
      <c r="G1434" s="12"/>
      <c r="H1434" s="12">
        <v>1999</v>
      </c>
      <c r="I1434" s="12">
        <v>330.3</v>
      </c>
      <c r="J1434" s="12" t="s">
        <v>1949</v>
      </c>
      <c r="K1434" s="12">
        <v>2</v>
      </c>
      <c r="L1434" s="12">
        <v>1</v>
      </c>
      <c r="M1434" s="12">
        <v>0</v>
      </c>
      <c r="N1434" s="12">
        <v>0</v>
      </c>
      <c r="O1434" s="12">
        <v>12</v>
      </c>
      <c r="P1434" s="12">
        <v>41630000</v>
      </c>
    </row>
    <row r="1435" spans="1:16" ht="45" customHeight="1" x14ac:dyDescent="0.45">
      <c r="A1435" s="14">
        <v>1420</v>
      </c>
      <c r="B1435" s="5" t="s">
        <v>76</v>
      </c>
      <c r="C1435" s="5" t="s">
        <v>197</v>
      </c>
      <c r="D1435" s="5" t="s">
        <v>4202</v>
      </c>
      <c r="E1435" s="5" t="s">
        <v>1784</v>
      </c>
      <c r="F1435" s="5" t="s">
        <v>1933</v>
      </c>
      <c r="G1435" s="12"/>
      <c r="H1435" s="12">
        <v>1996</v>
      </c>
      <c r="I1435" s="12">
        <v>328.8</v>
      </c>
      <c r="J1435" s="12" t="s">
        <v>1949</v>
      </c>
      <c r="K1435" s="12">
        <v>2</v>
      </c>
      <c r="L1435" s="12">
        <v>2</v>
      </c>
      <c r="M1435" s="12">
        <v>0</v>
      </c>
      <c r="N1435" s="12">
        <v>0</v>
      </c>
      <c r="O1435" s="12">
        <v>9</v>
      </c>
      <c r="P1435" s="12">
        <v>41630000</v>
      </c>
    </row>
    <row r="1436" spans="1:16" ht="45" customHeight="1" x14ac:dyDescent="0.45">
      <c r="A1436" s="14">
        <v>1421</v>
      </c>
      <c r="B1436" s="5" t="s">
        <v>85</v>
      </c>
      <c r="C1436" s="5" t="s">
        <v>306</v>
      </c>
      <c r="D1436" s="5" t="s">
        <v>3649</v>
      </c>
      <c r="E1436" s="5" t="s">
        <v>1481</v>
      </c>
      <c r="F1436" s="5" t="s">
        <v>1933</v>
      </c>
      <c r="G1436" s="12"/>
      <c r="H1436" s="12">
        <f>VLOOKUP(D1436,'[1]Раздел 1'!$D$13:$P$2328,5,0)</f>
        <v>1959</v>
      </c>
      <c r="I1436" s="12">
        <f>VLOOKUP(D1436,'[1]Раздел 1'!$D$13:$P$2328,6,0)</f>
        <v>339.1</v>
      </c>
      <c r="J1436" s="12" t="s">
        <v>1950</v>
      </c>
      <c r="K1436" s="12">
        <f>VLOOKUP(D1436,'[1]Раздел 1'!$D$13:$P$2328,8,0)</f>
        <v>2</v>
      </c>
      <c r="L1436" s="12">
        <f>VLOOKUP(D1436,'[1]Раздел 1'!$D$13:$P$2328,9,0)</f>
        <v>0</v>
      </c>
      <c r="M1436" s="12">
        <f>VLOOKUP(D1436,'[1]Раздел 1'!$D$13:$P$2328,10,0)</f>
        <v>0</v>
      </c>
      <c r="N1436" s="12">
        <f>VLOOKUP(D1436,'[1]Раздел 1'!$D$13:$P$2328,11,0)</f>
        <v>0</v>
      </c>
      <c r="O1436" s="12">
        <f>VLOOKUP(D1436,'[1]Раздел 1'!$D$13:$P$2328,12,0)</f>
        <v>0</v>
      </c>
      <c r="P1436" s="12">
        <f>VLOOKUP(D1436,'[1]Раздел 1'!$D$13:$P$2328,13,0)</f>
        <v>41625000</v>
      </c>
    </row>
    <row r="1437" spans="1:16" ht="45" customHeight="1" x14ac:dyDescent="0.45">
      <c r="A1437" s="14">
        <v>1422</v>
      </c>
      <c r="B1437" s="5" t="s">
        <v>85</v>
      </c>
      <c r="C1437" s="5" t="s">
        <v>306</v>
      </c>
      <c r="D1437" s="6" t="s">
        <v>3650</v>
      </c>
      <c r="E1437" s="6" t="s">
        <v>380</v>
      </c>
      <c r="F1437" s="5" t="s">
        <v>1933</v>
      </c>
      <c r="G1437" s="12"/>
      <c r="H1437" s="12">
        <f>VLOOKUP(D1437,'[1]Раздел 1'!$D$13:$P$2328,5,0)</f>
        <v>1959</v>
      </c>
      <c r="I1437" s="12">
        <f>VLOOKUP(D1437,'[1]Раздел 1'!$D$13:$P$2328,6,0)</f>
        <v>451.86</v>
      </c>
      <c r="J1437" s="12" t="str">
        <f>VLOOKUP(D1437,'[1]Раздел 1'!$D$13:$P$2328,7,0)</f>
        <v>кирпич</v>
      </c>
      <c r="K1437" s="12">
        <f>VLOOKUP(D1437,'[1]Раздел 1'!$D$13:$P$2328,8,0)</f>
        <v>2</v>
      </c>
      <c r="L1437" s="12">
        <f>VLOOKUP(D1437,'[1]Раздел 1'!$D$13:$P$2328,9,0)</f>
        <v>1</v>
      </c>
      <c r="M1437" s="12">
        <f>VLOOKUP(D1437,'[1]Раздел 1'!$D$13:$P$2328,10,0)</f>
        <v>0</v>
      </c>
      <c r="N1437" s="12">
        <f>VLOOKUP(D1437,'[1]Раздел 1'!$D$13:$P$2328,11,0)</f>
        <v>0</v>
      </c>
      <c r="O1437" s="12">
        <f>VLOOKUP(D1437,'[1]Раздел 1'!$D$13:$P$2328,12,0)</f>
        <v>24</v>
      </c>
      <c r="P1437" s="12">
        <f>VLOOKUP(D1437,'[1]Раздел 1'!$D$13:$P$2328,13,0)</f>
        <v>41625000</v>
      </c>
    </row>
    <row r="1438" spans="1:16" ht="45" customHeight="1" x14ac:dyDescent="0.45">
      <c r="A1438" s="14">
        <v>1423</v>
      </c>
      <c r="B1438" s="5" t="s">
        <v>85</v>
      </c>
      <c r="C1438" s="5" t="s">
        <v>306</v>
      </c>
      <c r="D1438" s="5" t="s">
        <v>3651</v>
      </c>
      <c r="E1438" s="5" t="s">
        <v>323</v>
      </c>
      <c r="F1438" s="5" t="s">
        <v>1933</v>
      </c>
      <c r="G1438" s="12"/>
      <c r="H1438" s="12">
        <f>VLOOKUP(D1438,'[1]Раздел 1'!$D$13:$P$2328,5,0)</f>
        <v>1960</v>
      </c>
      <c r="I1438" s="12">
        <f>VLOOKUP(D1438,'[1]Раздел 1'!$D$13:$P$2328,6,0)</f>
        <v>305.8</v>
      </c>
      <c r="J1438" s="12" t="s">
        <v>1950</v>
      </c>
      <c r="K1438" s="12">
        <f>VLOOKUP(D1438,'[1]Раздел 1'!$D$13:$P$2328,8,0)</f>
        <v>2</v>
      </c>
      <c r="L1438" s="12">
        <f>VLOOKUP(D1438,'[1]Раздел 1'!$D$13:$P$2328,9,0)</f>
        <v>0</v>
      </c>
      <c r="M1438" s="12">
        <f>VLOOKUP(D1438,'[1]Раздел 1'!$D$13:$P$2328,10,0)</f>
        <v>0</v>
      </c>
      <c r="N1438" s="12">
        <f>VLOOKUP(D1438,'[1]Раздел 1'!$D$13:$P$2328,11,0)</f>
        <v>0</v>
      </c>
      <c r="O1438" s="12">
        <f>VLOOKUP(D1438,'[1]Раздел 1'!$D$13:$P$2328,12,0)</f>
        <v>0</v>
      </c>
      <c r="P1438" s="12">
        <f>VLOOKUP(D1438,'[1]Раздел 1'!$D$13:$P$2328,13,0)</f>
        <v>41625000</v>
      </c>
    </row>
    <row r="1439" spans="1:16" ht="45" customHeight="1" x14ac:dyDescent="0.45">
      <c r="A1439" s="14">
        <v>1424</v>
      </c>
      <c r="B1439" s="5" t="s">
        <v>85</v>
      </c>
      <c r="C1439" s="5" t="s">
        <v>306</v>
      </c>
      <c r="D1439" s="5" t="s">
        <v>3652</v>
      </c>
      <c r="E1439" s="5" t="s">
        <v>842</v>
      </c>
      <c r="F1439" s="5" t="s">
        <v>1933</v>
      </c>
      <c r="G1439" s="12"/>
      <c r="H1439" s="12">
        <f>VLOOKUP(D1439,'[1]Раздел 1'!$D$13:$P$2328,5,0)</f>
        <v>1967</v>
      </c>
      <c r="I1439" s="12">
        <f>VLOOKUP(D1439,'[1]Раздел 1'!$D$13:$P$2328,6,0)</f>
        <v>1084.0999999999999</v>
      </c>
      <c r="J1439" s="12" t="str">
        <f>VLOOKUP(D1439,'[1]Раздел 1'!$D$13:$P$2328,7,0)</f>
        <v>кирпич</v>
      </c>
      <c r="K1439" s="12">
        <f>VLOOKUP(D1439,'[1]Раздел 1'!$D$13:$P$2328,8,0)</f>
        <v>2</v>
      </c>
      <c r="L1439" s="12">
        <f>VLOOKUP(D1439,'[1]Раздел 1'!$D$13:$P$2328,9,0)</f>
        <v>3</v>
      </c>
      <c r="M1439" s="12">
        <f>VLOOKUP(D1439,'[1]Раздел 1'!$D$13:$P$2328,10,0)</f>
        <v>0</v>
      </c>
      <c r="N1439" s="12">
        <f>VLOOKUP(D1439,'[1]Раздел 1'!$D$13:$P$2328,11,0)</f>
        <v>0</v>
      </c>
      <c r="O1439" s="12">
        <f>VLOOKUP(D1439,'[1]Раздел 1'!$D$13:$P$2328,12,0)</f>
        <v>19</v>
      </c>
      <c r="P1439" s="12">
        <f>VLOOKUP(D1439,'[1]Раздел 1'!$D$13:$P$2328,13,0)</f>
        <v>41625000</v>
      </c>
    </row>
    <row r="1440" spans="1:16" ht="45" customHeight="1" x14ac:dyDescent="0.45">
      <c r="A1440" s="14">
        <v>1425</v>
      </c>
      <c r="B1440" s="5" t="s">
        <v>85</v>
      </c>
      <c r="C1440" s="5" t="s">
        <v>306</v>
      </c>
      <c r="D1440" s="5" t="s">
        <v>3653</v>
      </c>
      <c r="E1440" s="5" t="s">
        <v>920</v>
      </c>
      <c r="F1440" s="5" t="s">
        <v>1933</v>
      </c>
      <c r="G1440" s="12"/>
      <c r="H1440" s="12">
        <f>VLOOKUP(D1440,'[1]Раздел 1'!$D$13:$P$2328,5,0)</f>
        <v>1953</v>
      </c>
      <c r="I1440" s="12">
        <f>VLOOKUP(D1440,'[1]Раздел 1'!$D$13:$P$2328,6,0)</f>
        <v>1178</v>
      </c>
      <c r="J1440" s="12" t="str">
        <f>VLOOKUP(D1440,'[1]Раздел 1'!$D$13:$P$2328,7,0)</f>
        <v>кирпич</v>
      </c>
      <c r="K1440" s="12">
        <f>VLOOKUP(D1440,'[1]Раздел 1'!$D$13:$P$2328,8,0)</f>
        <v>3</v>
      </c>
      <c r="L1440" s="12">
        <f>VLOOKUP(D1440,'[1]Раздел 1'!$D$13:$P$2328,9,0)</f>
        <v>2</v>
      </c>
      <c r="M1440" s="12">
        <f>VLOOKUP(D1440,'[1]Раздел 1'!$D$13:$P$2328,10,0)</f>
        <v>0</v>
      </c>
      <c r="N1440" s="12">
        <f>VLOOKUP(D1440,'[1]Раздел 1'!$D$13:$P$2328,11,0)</f>
        <v>0</v>
      </c>
      <c r="O1440" s="12">
        <f>VLOOKUP(D1440,'[1]Раздел 1'!$D$13:$P$2328,12,0)</f>
        <v>46</v>
      </c>
      <c r="P1440" s="12">
        <f>VLOOKUP(D1440,'[1]Раздел 1'!$D$13:$P$2328,13,0)</f>
        <v>41625000</v>
      </c>
    </row>
    <row r="1441" spans="1:16" ht="45" customHeight="1" x14ac:dyDescent="0.45">
      <c r="A1441" s="14">
        <v>1426</v>
      </c>
      <c r="B1441" s="5" t="s">
        <v>85</v>
      </c>
      <c r="C1441" s="5" t="s">
        <v>306</v>
      </c>
      <c r="D1441" s="5" t="s">
        <v>3654</v>
      </c>
      <c r="E1441" s="5" t="s">
        <v>728</v>
      </c>
      <c r="F1441" s="5" t="s">
        <v>1933</v>
      </c>
      <c r="G1441" s="12"/>
      <c r="H1441" s="12">
        <f>VLOOKUP(D1441,'[1]Раздел 1'!$D$13:$P$2328,5,0)</f>
        <v>1962</v>
      </c>
      <c r="I1441" s="12">
        <f>VLOOKUP(D1441,'[1]Раздел 1'!$D$13:$P$2328,6,0)</f>
        <v>2838.81</v>
      </c>
      <c r="J1441" s="12" t="str">
        <f>VLOOKUP(D1441,'[1]Раздел 1'!$D$13:$P$2328,7,0)</f>
        <v>железобетон</v>
      </c>
      <c r="K1441" s="12">
        <f>VLOOKUP(D1441,'[1]Раздел 1'!$D$13:$P$2328,8,0)</f>
        <v>5</v>
      </c>
      <c r="L1441" s="12">
        <f>VLOOKUP(D1441,'[1]Раздел 1'!$D$13:$P$2328,9,0)</f>
        <v>3</v>
      </c>
      <c r="M1441" s="12">
        <f>VLOOKUP(D1441,'[1]Раздел 1'!$D$13:$P$2328,10,0)</f>
        <v>0</v>
      </c>
      <c r="N1441" s="12">
        <f>VLOOKUP(D1441,'[1]Раздел 1'!$D$13:$P$2328,11,0)</f>
        <v>0</v>
      </c>
      <c r="O1441" s="12">
        <f>VLOOKUP(D1441,'[1]Раздел 1'!$D$13:$P$2328,12,0)</f>
        <v>134</v>
      </c>
      <c r="P1441" s="12">
        <f>VLOOKUP(D1441,'[1]Раздел 1'!$D$13:$P$2328,13,0)</f>
        <v>41625000</v>
      </c>
    </row>
    <row r="1442" spans="1:16" ht="45" customHeight="1" x14ac:dyDescent="0.45">
      <c r="A1442" s="14">
        <v>1427</v>
      </c>
      <c r="B1442" s="5" t="s">
        <v>85</v>
      </c>
      <c r="C1442" s="5" t="s">
        <v>306</v>
      </c>
      <c r="D1442" s="6" t="s">
        <v>3655</v>
      </c>
      <c r="E1442" s="6" t="s">
        <v>395</v>
      </c>
      <c r="F1442" s="5" t="s">
        <v>1933</v>
      </c>
      <c r="G1442" s="12"/>
      <c r="H1442" s="12">
        <f>VLOOKUP(D1442,'[1]Раздел 1'!$D$13:$P$2328,5,0)</f>
        <v>1954</v>
      </c>
      <c r="I1442" s="12">
        <f>VLOOKUP(D1442,'[1]Раздел 1'!$D$13:$P$2328,6,0)</f>
        <v>478.8</v>
      </c>
      <c r="J1442" s="12" t="str">
        <f>VLOOKUP(D1442,'[1]Раздел 1'!$D$13:$P$2328,7,0)</f>
        <v>кирпич</v>
      </c>
      <c r="K1442" s="12">
        <f>VLOOKUP(D1442,'[1]Раздел 1'!$D$13:$P$2328,8,0)</f>
        <v>2</v>
      </c>
      <c r="L1442" s="12">
        <f>VLOOKUP(D1442,'[1]Раздел 1'!$D$13:$P$2328,9,0)</f>
        <v>1</v>
      </c>
      <c r="M1442" s="12">
        <f>VLOOKUP(D1442,'[1]Раздел 1'!$D$13:$P$2328,10,0)</f>
        <v>0</v>
      </c>
      <c r="N1442" s="12">
        <f>VLOOKUP(D1442,'[1]Раздел 1'!$D$13:$P$2328,11,0)</f>
        <v>0</v>
      </c>
      <c r="O1442" s="12">
        <f>VLOOKUP(D1442,'[1]Раздел 1'!$D$13:$P$2328,12,0)</f>
        <v>18</v>
      </c>
      <c r="P1442" s="12">
        <f>VLOOKUP(D1442,'[1]Раздел 1'!$D$13:$P$2328,13,0)</f>
        <v>41625000</v>
      </c>
    </row>
    <row r="1443" spans="1:16" ht="45" customHeight="1" x14ac:dyDescent="0.45">
      <c r="A1443" s="14">
        <v>1428</v>
      </c>
      <c r="B1443" s="5" t="s">
        <v>85</v>
      </c>
      <c r="C1443" s="5" t="s">
        <v>306</v>
      </c>
      <c r="D1443" s="5" t="s">
        <v>3656</v>
      </c>
      <c r="E1443" s="5" t="s">
        <v>591</v>
      </c>
      <c r="F1443" s="5" t="s">
        <v>1933</v>
      </c>
      <c r="G1443" s="12"/>
      <c r="H1443" s="12">
        <f>VLOOKUP(D1443,'[1]Раздел 1'!$D$13:$P$2328,5,0)</f>
        <v>1950</v>
      </c>
      <c r="I1443" s="12">
        <f>VLOOKUP(D1443,'[1]Раздел 1'!$D$13:$P$2328,6,0)</f>
        <v>957.3</v>
      </c>
      <c r="J1443" s="12" t="str">
        <f>VLOOKUP(D1443,'[1]Раздел 1'!$D$13:$P$2328,7,0)</f>
        <v>кирпич</v>
      </c>
      <c r="K1443" s="12">
        <f>VLOOKUP(D1443,'[1]Раздел 1'!$D$13:$P$2328,8,0)</f>
        <v>2</v>
      </c>
      <c r="L1443" s="12">
        <f>VLOOKUP(D1443,'[1]Раздел 1'!$D$13:$P$2328,9,0)</f>
        <v>1</v>
      </c>
      <c r="M1443" s="12">
        <f>VLOOKUP(D1443,'[1]Раздел 1'!$D$13:$P$2328,10,0)</f>
        <v>0</v>
      </c>
      <c r="N1443" s="12">
        <f>VLOOKUP(D1443,'[1]Раздел 1'!$D$13:$P$2328,11,0)</f>
        <v>0</v>
      </c>
      <c r="O1443" s="12">
        <f>VLOOKUP(D1443,'[1]Раздел 1'!$D$13:$P$2328,12,0)</f>
        <v>66</v>
      </c>
      <c r="P1443" s="12">
        <f>VLOOKUP(D1443,'[1]Раздел 1'!$D$13:$P$2328,13,0)</f>
        <v>41625000</v>
      </c>
    </row>
    <row r="1444" spans="1:16" ht="45" customHeight="1" x14ac:dyDescent="0.45">
      <c r="A1444" s="14">
        <v>1429</v>
      </c>
      <c r="B1444" s="5" t="s">
        <v>85</v>
      </c>
      <c r="C1444" s="5" t="s">
        <v>306</v>
      </c>
      <c r="D1444" s="5" t="s">
        <v>3657</v>
      </c>
      <c r="E1444" s="5" t="s">
        <v>307</v>
      </c>
      <c r="F1444" s="5" t="s">
        <v>1933</v>
      </c>
      <c r="G1444" s="12"/>
      <c r="H1444" s="12">
        <f>VLOOKUP(D1444,'[1]Раздел 1'!$D$13:$P$2328,5,0)</f>
        <v>1959</v>
      </c>
      <c r="I1444" s="12">
        <f>VLOOKUP(D1444,'[1]Раздел 1'!$D$13:$P$2328,6,0)</f>
        <v>421.09</v>
      </c>
      <c r="J1444" s="12" t="str">
        <f>VLOOKUP(D1444,'[1]Раздел 1'!$D$13:$P$2328,7,0)</f>
        <v>кирпич</v>
      </c>
      <c r="K1444" s="12">
        <f>VLOOKUP(D1444,'[1]Раздел 1'!$D$13:$P$2328,8,0)</f>
        <v>2</v>
      </c>
      <c r="L1444" s="12">
        <f>VLOOKUP(D1444,'[1]Раздел 1'!$D$13:$P$2328,9,0)</f>
        <v>1</v>
      </c>
      <c r="M1444" s="12">
        <f>VLOOKUP(D1444,'[1]Раздел 1'!$D$13:$P$2328,10,0)</f>
        <v>0</v>
      </c>
      <c r="N1444" s="12">
        <f>VLOOKUP(D1444,'[1]Раздел 1'!$D$13:$P$2328,11,0)</f>
        <v>0</v>
      </c>
      <c r="O1444" s="12">
        <f>VLOOKUP(D1444,'[1]Раздел 1'!$D$13:$P$2328,12,0)</f>
        <v>26</v>
      </c>
      <c r="P1444" s="12">
        <f>VLOOKUP(D1444,'[1]Раздел 1'!$D$13:$P$2328,13,0)</f>
        <v>41625000</v>
      </c>
    </row>
    <row r="1445" spans="1:16" ht="45" customHeight="1" x14ac:dyDescent="0.45">
      <c r="A1445" s="14">
        <v>1430</v>
      </c>
      <c r="B1445" s="5" t="s">
        <v>85</v>
      </c>
      <c r="C1445" s="5" t="s">
        <v>306</v>
      </c>
      <c r="D1445" s="5" t="s">
        <v>3658</v>
      </c>
      <c r="E1445" s="5" t="s">
        <v>1461</v>
      </c>
      <c r="F1445" s="5" t="s">
        <v>1933</v>
      </c>
      <c r="G1445" s="12"/>
      <c r="H1445" s="12">
        <f>VLOOKUP(D1445,'[1]Раздел 1'!$D$13:$P$2328,5,0)</f>
        <v>1960</v>
      </c>
      <c r="I1445" s="12">
        <f>VLOOKUP(D1445,'[1]Раздел 1'!$D$13:$P$2328,6,0)</f>
        <v>2235.52</v>
      </c>
      <c r="J1445" s="12" t="str">
        <f>VLOOKUP(D1445,'[1]Раздел 1'!$D$13:$P$2328,7,0)</f>
        <v>железобетон</v>
      </c>
      <c r="K1445" s="12">
        <f>VLOOKUP(D1445,'[1]Раздел 1'!$D$13:$P$2328,8,0)</f>
        <v>4</v>
      </c>
      <c r="L1445" s="12">
        <f>VLOOKUP(D1445,'[1]Раздел 1'!$D$13:$P$2328,9,0)</f>
        <v>3</v>
      </c>
      <c r="M1445" s="12">
        <f>VLOOKUP(D1445,'[1]Раздел 1'!$D$13:$P$2328,10,0)</f>
        <v>0</v>
      </c>
      <c r="N1445" s="12">
        <f>VLOOKUP(D1445,'[1]Раздел 1'!$D$13:$P$2328,11,0)</f>
        <v>0</v>
      </c>
      <c r="O1445" s="12">
        <f>VLOOKUP(D1445,'[1]Раздел 1'!$D$13:$P$2328,12,0)</f>
        <v>83</v>
      </c>
      <c r="P1445" s="12">
        <f>VLOOKUP(D1445,'[1]Раздел 1'!$D$13:$P$2328,13,0)</f>
        <v>41625000</v>
      </c>
    </row>
    <row r="1446" spans="1:16" ht="45" customHeight="1" x14ac:dyDescent="0.45">
      <c r="A1446" s="14">
        <v>1431</v>
      </c>
      <c r="B1446" s="5" t="s">
        <v>85</v>
      </c>
      <c r="C1446" s="5" t="s">
        <v>1148</v>
      </c>
      <c r="D1446" s="5" t="s">
        <v>3659</v>
      </c>
      <c r="E1446" s="5" t="s">
        <v>1149</v>
      </c>
      <c r="F1446" s="5" t="s">
        <v>1933</v>
      </c>
      <c r="G1446" s="12"/>
      <c r="H1446" s="12">
        <f>VLOOKUP(D1446,'[1]Раздел 1'!$D$13:$P$2328,5,0)</f>
        <v>1977</v>
      </c>
      <c r="I1446" s="12">
        <f>VLOOKUP(D1446,'[1]Раздел 1'!$D$13:$P$2328,6,0)</f>
        <v>3285.6</v>
      </c>
      <c r="J1446" s="12" t="str">
        <f>VLOOKUP(D1446,'[1]Раздел 1'!$D$13:$P$2328,7,0)</f>
        <v>панели</v>
      </c>
      <c r="K1446" s="12">
        <f>VLOOKUP(D1446,'[1]Раздел 1'!$D$13:$P$2328,8,0)</f>
        <v>5</v>
      </c>
      <c r="L1446" s="12">
        <f>VLOOKUP(D1446,'[1]Раздел 1'!$D$13:$P$2328,9,0)</f>
        <v>3</v>
      </c>
      <c r="M1446" s="12">
        <f>VLOOKUP(D1446,'[1]Раздел 1'!$D$13:$P$2328,10,0)</f>
        <v>0</v>
      </c>
      <c r="N1446" s="12">
        <f>VLOOKUP(D1446,'[1]Раздел 1'!$D$13:$P$2328,11,0)</f>
        <v>0</v>
      </c>
      <c r="O1446" s="12">
        <f>VLOOKUP(D1446,'[1]Раздел 1'!$D$13:$P$2328,12,0)</f>
        <v>163</v>
      </c>
      <c r="P1446" s="12">
        <f>VLOOKUP(D1446,'[1]Раздел 1'!$D$13:$P$2328,13,0)</f>
        <v>41625000</v>
      </c>
    </row>
    <row r="1447" spans="1:16" ht="45" customHeight="1" x14ac:dyDescent="0.45">
      <c r="A1447" s="14">
        <v>1432</v>
      </c>
      <c r="B1447" s="5" t="s">
        <v>35</v>
      </c>
      <c r="C1447" s="5" t="s">
        <v>320</v>
      </c>
      <c r="D1447" s="6" t="s">
        <v>3660</v>
      </c>
      <c r="E1447" s="6" t="s">
        <v>712</v>
      </c>
      <c r="F1447" s="5" t="s">
        <v>1933</v>
      </c>
      <c r="G1447" s="12"/>
      <c r="H1447" s="12">
        <f>VLOOKUP(D1447,'[1]Раздел 1'!$D$13:$P$2328,5,0)</f>
        <v>1966</v>
      </c>
      <c r="I1447" s="12">
        <f>VLOOKUP(D1447,'[1]Раздел 1'!$D$13:$P$2328,6,0)</f>
        <v>726.7</v>
      </c>
      <c r="J1447" s="12" t="str">
        <f>VLOOKUP(D1447,'[1]Раздел 1'!$D$13:$P$2328,7,0)</f>
        <v>кирпич</v>
      </c>
      <c r="K1447" s="12">
        <f>VLOOKUP(D1447,'[1]Раздел 1'!$D$13:$P$2328,8,0)</f>
        <v>2</v>
      </c>
      <c r="L1447" s="12">
        <f>VLOOKUP(D1447,'[1]Раздел 1'!$D$13:$P$2328,9,0)</f>
        <v>2</v>
      </c>
      <c r="M1447" s="12">
        <f>VLOOKUP(D1447,'[1]Раздел 1'!$D$13:$P$2328,10,0)</f>
        <v>0</v>
      </c>
      <c r="N1447" s="12">
        <f>VLOOKUP(D1447,'[1]Раздел 1'!$D$13:$P$2328,11,0)</f>
        <v>0</v>
      </c>
      <c r="O1447" s="12">
        <f>VLOOKUP(D1447,'[1]Раздел 1'!$D$13:$P$2328,12,0)</f>
        <v>37</v>
      </c>
      <c r="P1447" s="12">
        <f>VLOOKUP(D1447,'[1]Раздел 1'!$D$13:$P$2328,13,0)</f>
        <v>41612000</v>
      </c>
    </row>
    <row r="1448" spans="1:16" ht="45" customHeight="1" x14ac:dyDescent="0.45">
      <c r="A1448" s="14">
        <v>1433</v>
      </c>
      <c r="B1448" s="5" t="s">
        <v>35</v>
      </c>
      <c r="C1448" s="5" t="s">
        <v>320</v>
      </c>
      <c r="D1448" s="6" t="s">
        <v>3661</v>
      </c>
      <c r="E1448" s="6" t="s">
        <v>338</v>
      </c>
      <c r="F1448" s="5" t="s">
        <v>1933</v>
      </c>
      <c r="G1448" s="12"/>
      <c r="H1448" s="12">
        <f>VLOOKUP(D1448,'[1]Раздел 1'!$D$13:$P$2328,5,0)</f>
        <v>1967</v>
      </c>
      <c r="I1448" s="12">
        <f>VLOOKUP(D1448,'[1]Раздел 1'!$D$13:$P$2328,6,0)</f>
        <v>749.6</v>
      </c>
      <c r="J1448" s="12" t="str">
        <f>VLOOKUP(D1448,'[1]Раздел 1'!$D$13:$P$2328,7,0)</f>
        <v>кирпич</v>
      </c>
      <c r="K1448" s="12">
        <f>VLOOKUP(D1448,'[1]Раздел 1'!$D$13:$P$2328,8,0)</f>
        <v>2</v>
      </c>
      <c r="L1448" s="12">
        <f>VLOOKUP(D1448,'[1]Раздел 1'!$D$13:$P$2328,9,0)</f>
        <v>2</v>
      </c>
      <c r="M1448" s="12">
        <f>VLOOKUP(D1448,'[1]Раздел 1'!$D$13:$P$2328,10,0)</f>
        <v>0</v>
      </c>
      <c r="N1448" s="12">
        <f>VLOOKUP(D1448,'[1]Раздел 1'!$D$13:$P$2328,11,0)</f>
        <v>0</v>
      </c>
      <c r="O1448" s="12">
        <f>VLOOKUP(D1448,'[1]Раздел 1'!$D$13:$P$2328,12,0)</f>
        <v>32</v>
      </c>
      <c r="P1448" s="12">
        <f>VLOOKUP(D1448,'[1]Раздел 1'!$D$13:$P$2328,13,0)</f>
        <v>41612000</v>
      </c>
    </row>
    <row r="1449" spans="1:16" ht="45" customHeight="1" x14ac:dyDescent="0.45">
      <c r="A1449" s="14">
        <v>1434</v>
      </c>
      <c r="B1449" s="5" t="s">
        <v>35</v>
      </c>
      <c r="C1449" s="5" t="s">
        <v>320</v>
      </c>
      <c r="D1449" s="6" t="s">
        <v>3662</v>
      </c>
      <c r="E1449" s="6" t="s">
        <v>515</v>
      </c>
      <c r="F1449" s="5" t="s">
        <v>1933</v>
      </c>
      <c r="G1449" s="12"/>
      <c r="H1449" s="12">
        <f>VLOOKUP(D1449,'[1]Раздел 1'!$D$13:$P$2328,5,0)</f>
        <v>1967</v>
      </c>
      <c r="I1449" s="12">
        <f>VLOOKUP(D1449,'[1]Раздел 1'!$D$13:$P$2328,6,0)</f>
        <v>740</v>
      </c>
      <c r="J1449" s="12" t="str">
        <f>VLOOKUP(D1449,'[1]Раздел 1'!$D$13:$P$2328,7,0)</f>
        <v>кирпич</v>
      </c>
      <c r="K1449" s="12">
        <f>VLOOKUP(D1449,'[1]Раздел 1'!$D$13:$P$2328,8,0)</f>
        <v>2</v>
      </c>
      <c r="L1449" s="12">
        <f>VLOOKUP(D1449,'[1]Раздел 1'!$D$13:$P$2328,9,0)</f>
        <v>2</v>
      </c>
      <c r="M1449" s="12">
        <f>VLOOKUP(D1449,'[1]Раздел 1'!$D$13:$P$2328,10,0)</f>
        <v>0</v>
      </c>
      <c r="N1449" s="12">
        <f>VLOOKUP(D1449,'[1]Раздел 1'!$D$13:$P$2328,11,0)</f>
        <v>0</v>
      </c>
      <c r="O1449" s="12">
        <f>VLOOKUP(D1449,'[1]Раздел 1'!$D$13:$P$2328,12,0)</f>
        <v>35</v>
      </c>
      <c r="P1449" s="12">
        <f>VLOOKUP(D1449,'[1]Раздел 1'!$D$13:$P$2328,13,0)</f>
        <v>41612000</v>
      </c>
    </row>
    <row r="1450" spans="1:16" ht="45" customHeight="1" x14ac:dyDescent="0.45">
      <c r="A1450" s="14">
        <v>1435</v>
      </c>
      <c r="B1450" s="5" t="s">
        <v>35</v>
      </c>
      <c r="C1450" s="5" t="s">
        <v>320</v>
      </c>
      <c r="D1450" s="6" t="s">
        <v>3663</v>
      </c>
      <c r="E1450" s="6" t="s">
        <v>740</v>
      </c>
      <c r="F1450" s="5" t="s">
        <v>1933</v>
      </c>
      <c r="G1450" s="12"/>
      <c r="H1450" s="12">
        <f>VLOOKUP(D1450,'[1]Раздел 1'!$D$13:$P$2328,5,0)</f>
        <v>1964</v>
      </c>
      <c r="I1450" s="12">
        <f>VLOOKUP(D1450,'[1]Раздел 1'!$D$13:$P$2328,6,0)</f>
        <v>657.2</v>
      </c>
      <c r="J1450" s="12" t="str">
        <f>VLOOKUP(D1450,'[1]Раздел 1'!$D$13:$P$2328,7,0)</f>
        <v>кирпич</v>
      </c>
      <c r="K1450" s="12">
        <f>VLOOKUP(D1450,'[1]Раздел 1'!$D$13:$P$2328,8,0)</f>
        <v>2</v>
      </c>
      <c r="L1450" s="12">
        <f>VLOOKUP(D1450,'[1]Раздел 1'!$D$13:$P$2328,9,0)</f>
        <v>2</v>
      </c>
      <c r="M1450" s="12">
        <f>VLOOKUP(D1450,'[1]Раздел 1'!$D$13:$P$2328,10,0)</f>
        <v>0</v>
      </c>
      <c r="N1450" s="12">
        <f>VLOOKUP(D1450,'[1]Раздел 1'!$D$13:$P$2328,11,0)</f>
        <v>0</v>
      </c>
      <c r="O1450" s="12">
        <f>VLOOKUP(D1450,'[1]Раздел 1'!$D$13:$P$2328,12,0)</f>
        <v>26</v>
      </c>
      <c r="P1450" s="12">
        <f>VLOOKUP(D1450,'[1]Раздел 1'!$D$13:$P$2328,13,0)</f>
        <v>41612000</v>
      </c>
    </row>
    <row r="1451" spans="1:16" ht="45" customHeight="1" x14ac:dyDescent="0.45">
      <c r="A1451" s="14">
        <v>1436</v>
      </c>
      <c r="B1451" s="5" t="s">
        <v>9</v>
      </c>
      <c r="C1451" s="5" t="s">
        <v>216</v>
      </c>
      <c r="D1451" s="5" t="s">
        <v>3664</v>
      </c>
      <c r="E1451" s="5" t="s">
        <v>879</v>
      </c>
      <c r="F1451" s="5" t="s">
        <v>1933</v>
      </c>
      <c r="G1451" s="12"/>
      <c r="H1451" s="12">
        <f>VLOOKUP(D1451,'[1]Раздел 1'!$D$13:$P$2328,5,0)</f>
        <v>1959</v>
      </c>
      <c r="I1451" s="12">
        <f>VLOOKUP(D1451,'[1]Раздел 1'!$D$13:$P$2328,6,0)</f>
        <v>310</v>
      </c>
      <c r="J1451" s="12" t="s">
        <v>1950</v>
      </c>
      <c r="K1451" s="12">
        <f>VLOOKUP(D1451,'[1]Раздел 1'!$D$13:$P$2328,8,0)</f>
        <v>2</v>
      </c>
      <c r="L1451" s="12">
        <f>VLOOKUP(D1451,'[1]Раздел 1'!$D$13:$P$2328,9,0)</f>
        <v>0</v>
      </c>
      <c r="M1451" s="12">
        <f>VLOOKUP(D1451,'[1]Раздел 1'!$D$13:$P$2328,10,0)</f>
        <v>0</v>
      </c>
      <c r="N1451" s="12">
        <f>VLOOKUP(D1451,'[1]Раздел 1'!$D$13:$P$2328,11,0)</f>
        <v>0</v>
      </c>
      <c r="O1451" s="12">
        <f>VLOOKUP(D1451,'[1]Раздел 1'!$D$13:$P$2328,12,0)</f>
        <v>0</v>
      </c>
      <c r="P1451" s="12">
        <f>VLOOKUP(D1451,'[1]Раздел 1'!$D$13:$P$2328,13,0)</f>
        <v>41615000</v>
      </c>
    </row>
    <row r="1452" spans="1:16" ht="45" customHeight="1" x14ac:dyDescent="0.45">
      <c r="A1452" s="14">
        <v>1437</v>
      </c>
      <c r="B1452" s="5" t="s">
        <v>9</v>
      </c>
      <c r="C1452" s="5" t="s">
        <v>216</v>
      </c>
      <c r="D1452" s="5" t="s">
        <v>3665</v>
      </c>
      <c r="E1452" s="5" t="s">
        <v>1719</v>
      </c>
      <c r="F1452" s="5" t="s">
        <v>1933</v>
      </c>
      <c r="G1452" s="12"/>
      <c r="H1452" s="12">
        <f>VLOOKUP(D1452,'[1]Раздел 1'!$D$13:$P$2328,5,0)</f>
        <v>1966</v>
      </c>
      <c r="I1452" s="12">
        <f>VLOOKUP(D1452,'[1]Раздел 1'!$D$13:$P$2328,6,0)</f>
        <v>656</v>
      </c>
      <c r="J1452" s="12" t="s">
        <v>1950</v>
      </c>
      <c r="K1452" s="12">
        <f>VLOOKUP(D1452,'[1]Раздел 1'!$D$13:$P$2328,8,0)</f>
        <v>2</v>
      </c>
      <c r="L1452" s="12">
        <f>VLOOKUP(D1452,'[1]Раздел 1'!$D$13:$P$2328,9,0)</f>
        <v>0</v>
      </c>
      <c r="M1452" s="12">
        <f>VLOOKUP(D1452,'[1]Раздел 1'!$D$13:$P$2328,10,0)</f>
        <v>0</v>
      </c>
      <c r="N1452" s="12">
        <f>VLOOKUP(D1452,'[1]Раздел 1'!$D$13:$P$2328,11,0)</f>
        <v>0</v>
      </c>
      <c r="O1452" s="12">
        <f>VLOOKUP(D1452,'[1]Раздел 1'!$D$13:$P$2328,12,0)</f>
        <v>0</v>
      </c>
      <c r="P1452" s="12">
        <f>VLOOKUP(D1452,'[1]Раздел 1'!$D$13:$P$2328,13,0)</f>
        <v>41615000</v>
      </c>
    </row>
    <row r="1453" spans="1:16" ht="45" customHeight="1" x14ac:dyDescent="0.45">
      <c r="A1453" s="14">
        <v>1438</v>
      </c>
      <c r="B1453" s="5" t="s">
        <v>9</v>
      </c>
      <c r="C1453" s="5" t="s">
        <v>216</v>
      </c>
      <c r="D1453" s="5" t="s">
        <v>3666</v>
      </c>
      <c r="E1453" s="5" t="s">
        <v>1720</v>
      </c>
      <c r="F1453" s="5" t="s">
        <v>1933</v>
      </c>
      <c r="G1453" s="12"/>
      <c r="H1453" s="12">
        <f>VLOOKUP(D1453,'[1]Раздел 1'!$D$13:$P$2328,5,0)</f>
        <v>1965</v>
      </c>
      <c r="I1453" s="12">
        <f>VLOOKUP(D1453,'[1]Раздел 1'!$D$13:$P$2328,6,0)</f>
        <v>7064</v>
      </c>
      <c r="J1453" s="12" t="s">
        <v>1950</v>
      </c>
      <c r="K1453" s="12">
        <f>VLOOKUP(D1453,'[1]Раздел 1'!$D$13:$P$2328,8,0)</f>
        <v>2</v>
      </c>
      <c r="L1453" s="12">
        <f>VLOOKUP(D1453,'[1]Раздел 1'!$D$13:$P$2328,9,0)</f>
        <v>0</v>
      </c>
      <c r="M1453" s="12">
        <f>VLOOKUP(D1453,'[1]Раздел 1'!$D$13:$P$2328,10,0)</f>
        <v>0</v>
      </c>
      <c r="N1453" s="12">
        <f>VLOOKUP(D1453,'[1]Раздел 1'!$D$13:$P$2328,11,0)</f>
        <v>0</v>
      </c>
      <c r="O1453" s="12">
        <f>VLOOKUP(D1453,'[1]Раздел 1'!$D$13:$P$2328,12,0)</f>
        <v>0</v>
      </c>
      <c r="P1453" s="12">
        <f>VLOOKUP(D1453,'[1]Раздел 1'!$D$13:$P$2328,13,0)</f>
        <v>41615000</v>
      </c>
    </row>
    <row r="1454" spans="1:16" ht="45" customHeight="1" x14ac:dyDescent="0.45">
      <c r="A1454" s="14">
        <v>1439</v>
      </c>
      <c r="B1454" s="5" t="s">
        <v>9</v>
      </c>
      <c r="C1454" s="5" t="s">
        <v>216</v>
      </c>
      <c r="D1454" s="5" t="s">
        <v>3667</v>
      </c>
      <c r="E1454" s="5" t="s">
        <v>1721</v>
      </c>
      <c r="F1454" s="5" t="s">
        <v>1933</v>
      </c>
      <c r="G1454" s="12"/>
      <c r="H1454" s="12">
        <f>VLOOKUP(D1454,'[1]Раздел 1'!$D$13:$P$2328,5,0)</f>
        <v>1965</v>
      </c>
      <c r="I1454" s="12">
        <f>VLOOKUP(D1454,'[1]Раздел 1'!$D$13:$P$2328,6,0)</f>
        <v>7094</v>
      </c>
      <c r="J1454" s="12" t="s">
        <v>1950</v>
      </c>
      <c r="K1454" s="12">
        <f>VLOOKUP(D1454,'[1]Раздел 1'!$D$13:$P$2328,8,0)</f>
        <v>2</v>
      </c>
      <c r="L1454" s="12">
        <f>VLOOKUP(D1454,'[1]Раздел 1'!$D$13:$P$2328,9,0)</f>
        <v>0</v>
      </c>
      <c r="M1454" s="12">
        <f>VLOOKUP(D1454,'[1]Раздел 1'!$D$13:$P$2328,10,0)</f>
        <v>0</v>
      </c>
      <c r="N1454" s="12">
        <f>VLOOKUP(D1454,'[1]Раздел 1'!$D$13:$P$2328,11,0)</f>
        <v>0</v>
      </c>
      <c r="O1454" s="12">
        <f>VLOOKUP(D1454,'[1]Раздел 1'!$D$13:$P$2328,12,0)</f>
        <v>0</v>
      </c>
      <c r="P1454" s="12">
        <f>VLOOKUP(D1454,'[1]Раздел 1'!$D$13:$P$2328,13,0)</f>
        <v>41615000</v>
      </c>
    </row>
    <row r="1455" spans="1:16" ht="45" customHeight="1" x14ac:dyDescent="0.45">
      <c r="A1455" s="14">
        <v>1440</v>
      </c>
      <c r="B1455" s="5" t="s">
        <v>9</v>
      </c>
      <c r="C1455" s="5" t="s">
        <v>216</v>
      </c>
      <c r="D1455" s="5" t="s">
        <v>3668</v>
      </c>
      <c r="E1455" s="5" t="s">
        <v>861</v>
      </c>
      <c r="F1455" s="5" t="s">
        <v>1933</v>
      </c>
      <c r="G1455" s="12"/>
      <c r="H1455" s="12">
        <f>VLOOKUP(D1455,'[1]Раздел 1'!$D$13:$P$2328,5,0)</f>
        <v>1971</v>
      </c>
      <c r="I1455" s="12">
        <f>VLOOKUP(D1455,'[1]Раздел 1'!$D$13:$P$2328,6,0)</f>
        <v>910.03</v>
      </c>
      <c r="J1455" s="12" t="s">
        <v>1950</v>
      </c>
      <c r="K1455" s="12">
        <f>VLOOKUP(D1455,'[1]Раздел 1'!$D$13:$P$2328,8,0)</f>
        <v>2</v>
      </c>
      <c r="L1455" s="12">
        <f>VLOOKUP(D1455,'[1]Раздел 1'!$D$13:$P$2328,9,0)</f>
        <v>0</v>
      </c>
      <c r="M1455" s="12">
        <f>VLOOKUP(D1455,'[1]Раздел 1'!$D$13:$P$2328,10,0)</f>
        <v>0</v>
      </c>
      <c r="N1455" s="12">
        <f>VLOOKUP(D1455,'[1]Раздел 1'!$D$13:$P$2328,11,0)</f>
        <v>0</v>
      </c>
      <c r="O1455" s="12">
        <f>VLOOKUP(D1455,'[1]Раздел 1'!$D$13:$P$2328,12,0)</f>
        <v>0</v>
      </c>
      <c r="P1455" s="12">
        <f>VLOOKUP(D1455,'[1]Раздел 1'!$D$13:$P$2328,13,0)</f>
        <v>41615000</v>
      </c>
    </row>
    <row r="1456" spans="1:16" ht="45" customHeight="1" x14ac:dyDescent="0.45">
      <c r="A1456" s="14">
        <v>1441</v>
      </c>
      <c r="B1456" s="5" t="s">
        <v>6</v>
      </c>
      <c r="C1456" s="5" t="s">
        <v>1130</v>
      </c>
      <c r="D1456" s="6" t="s">
        <v>3669</v>
      </c>
      <c r="E1456" s="6" t="s">
        <v>1944</v>
      </c>
      <c r="F1456" s="5" t="s">
        <v>1933</v>
      </c>
      <c r="G1456" s="12"/>
      <c r="H1456" s="12">
        <f>VLOOKUP(D1456,'[1]Раздел 1'!$D$13:$P$2328,5,0)</f>
        <v>1955</v>
      </c>
      <c r="I1456" s="12">
        <f>VLOOKUP(D1456,'[1]Раздел 1'!$D$13:$P$2328,6,0)</f>
        <v>425.4</v>
      </c>
      <c r="J1456" s="12" t="str">
        <f>VLOOKUP(D1456,'[1]Раздел 1'!$D$13:$P$2328,7,0)</f>
        <v>кирпич</v>
      </c>
      <c r="K1456" s="12">
        <f>VLOOKUP(D1456,'[1]Раздел 1'!$D$13:$P$2328,8,0)</f>
        <v>2</v>
      </c>
      <c r="L1456" s="12">
        <f>VLOOKUP(D1456,'[1]Раздел 1'!$D$13:$P$2328,9,0)</f>
        <v>2</v>
      </c>
      <c r="M1456" s="12">
        <f>VLOOKUP(D1456,'[1]Раздел 1'!$D$13:$P$2328,10,0)</f>
        <v>0</v>
      </c>
      <c r="N1456" s="12">
        <f>VLOOKUP(D1456,'[1]Раздел 1'!$D$13:$P$2328,11,0)</f>
        <v>0</v>
      </c>
      <c r="O1456" s="12">
        <f>VLOOKUP(D1456,'[1]Раздел 1'!$D$13:$P$2328,12,0)</f>
        <v>28</v>
      </c>
      <c r="P1456" s="12">
        <f>VLOOKUP(D1456,'[1]Раздел 1'!$D$13:$P$2328,13,0)</f>
        <v>41648000</v>
      </c>
    </row>
    <row r="1457" spans="1:16" ht="45" customHeight="1" x14ac:dyDescent="0.45">
      <c r="A1457" s="14">
        <v>1442</v>
      </c>
      <c r="B1457" s="5" t="s">
        <v>6</v>
      </c>
      <c r="C1457" s="5" t="s">
        <v>1130</v>
      </c>
      <c r="D1457" s="5" t="s">
        <v>3670</v>
      </c>
      <c r="E1457" s="5" t="s">
        <v>1396</v>
      </c>
      <c r="F1457" s="5" t="s">
        <v>1933</v>
      </c>
      <c r="G1457" s="12"/>
      <c r="H1457" s="12">
        <f>VLOOKUP(D1457,'[1]Раздел 1'!$D$13:$P$2328,5,0)</f>
        <v>1950</v>
      </c>
      <c r="I1457" s="12">
        <f>VLOOKUP(D1457,'[1]Раздел 1'!$D$13:$P$2328,6,0)</f>
        <v>575.20000000000005</v>
      </c>
      <c r="J1457" s="12" t="str">
        <f>VLOOKUP(D1457,'[1]Раздел 1'!$D$13:$P$2328,7,0)</f>
        <v>шлакоблок</v>
      </c>
      <c r="K1457" s="12">
        <f>VLOOKUP(D1457,'[1]Раздел 1'!$D$13:$P$2328,8,0)</f>
        <v>2</v>
      </c>
      <c r="L1457" s="12">
        <f>VLOOKUP(D1457,'[1]Раздел 1'!$D$13:$P$2328,9,0)</f>
        <v>2</v>
      </c>
      <c r="M1457" s="12">
        <f>VLOOKUP(D1457,'[1]Раздел 1'!$D$13:$P$2328,10,0)</f>
        <v>0</v>
      </c>
      <c r="N1457" s="12">
        <f>VLOOKUP(D1457,'[1]Раздел 1'!$D$13:$P$2328,11,0)</f>
        <v>0</v>
      </c>
      <c r="O1457" s="12">
        <f>VLOOKUP(D1457,'[1]Раздел 1'!$D$13:$P$2328,12,0)</f>
        <v>19</v>
      </c>
      <c r="P1457" s="12">
        <f>VLOOKUP(D1457,'[1]Раздел 1'!$D$13:$P$2328,13,0)</f>
        <v>41648000</v>
      </c>
    </row>
    <row r="1458" spans="1:16" ht="45" customHeight="1" x14ac:dyDescent="0.45">
      <c r="A1458" s="14">
        <v>1443</v>
      </c>
      <c r="B1458" s="5" t="s">
        <v>6</v>
      </c>
      <c r="C1458" s="5" t="s">
        <v>1130</v>
      </c>
      <c r="D1458" s="5" t="s">
        <v>3671</v>
      </c>
      <c r="E1458" s="5" t="s">
        <v>1372</v>
      </c>
      <c r="F1458" s="5" t="s">
        <v>1933</v>
      </c>
      <c r="G1458" s="12"/>
      <c r="H1458" s="12">
        <f>VLOOKUP(D1458,'[1]Раздел 1'!$D$13:$P$2328,5,0)</f>
        <v>1956</v>
      </c>
      <c r="I1458" s="12">
        <f>VLOOKUP(D1458,'[1]Раздел 1'!$D$13:$P$2328,6,0)</f>
        <v>648.1</v>
      </c>
      <c r="J1458" s="12" t="str">
        <f>VLOOKUP(D1458,'[1]Раздел 1'!$D$13:$P$2328,7,0)</f>
        <v>кирпич</v>
      </c>
      <c r="K1458" s="12">
        <f>VLOOKUP(D1458,'[1]Раздел 1'!$D$13:$P$2328,8,0)</f>
        <v>2</v>
      </c>
      <c r="L1458" s="12">
        <f>VLOOKUP(D1458,'[1]Раздел 1'!$D$13:$P$2328,9,0)</f>
        <v>2</v>
      </c>
      <c r="M1458" s="12">
        <f>VLOOKUP(D1458,'[1]Раздел 1'!$D$13:$P$2328,10,0)</f>
        <v>0</v>
      </c>
      <c r="N1458" s="12">
        <f>VLOOKUP(D1458,'[1]Раздел 1'!$D$13:$P$2328,11,0)</f>
        <v>0</v>
      </c>
      <c r="O1458" s="12">
        <f>VLOOKUP(D1458,'[1]Раздел 1'!$D$13:$P$2328,12,0)</f>
        <v>27</v>
      </c>
      <c r="P1458" s="12">
        <f>VLOOKUP(D1458,'[1]Раздел 1'!$D$13:$P$2328,13,0)</f>
        <v>41648000</v>
      </c>
    </row>
    <row r="1459" spans="1:16" ht="45" customHeight="1" x14ac:dyDescent="0.45">
      <c r="A1459" s="14">
        <v>1444</v>
      </c>
      <c r="B1459" s="5" t="s">
        <v>6</v>
      </c>
      <c r="C1459" s="5" t="s">
        <v>1130</v>
      </c>
      <c r="D1459" s="6" t="s">
        <v>3672</v>
      </c>
      <c r="E1459" s="6" t="s">
        <v>1131</v>
      </c>
      <c r="F1459" s="5" t="s">
        <v>1933</v>
      </c>
      <c r="G1459" s="12"/>
      <c r="H1459" s="12">
        <f>VLOOKUP(D1459,'[1]Раздел 1'!$D$13:$P$2328,5,0)</f>
        <v>1967</v>
      </c>
      <c r="I1459" s="12">
        <f>VLOOKUP(D1459,'[1]Раздел 1'!$D$13:$P$2328,6,0)</f>
        <v>705.7</v>
      </c>
      <c r="J1459" s="12" t="str">
        <f>VLOOKUP(D1459,'[1]Раздел 1'!$D$13:$P$2328,7,0)</f>
        <v>кирпич</v>
      </c>
      <c r="K1459" s="12">
        <f>VLOOKUP(D1459,'[1]Раздел 1'!$D$13:$P$2328,8,0)</f>
        <v>2</v>
      </c>
      <c r="L1459" s="12">
        <f>VLOOKUP(D1459,'[1]Раздел 1'!$D$13:$P$2328,9,0)</f>
        <v>2</v>
      </c>
      <c r="M1459" s="12">
        <f>VLOOKUP(D1459,'[1]Раздел 1'!$D$13:$P$2328,10,0)</f>
        <v>0</v>
      </c>
      <c r="N1459" s="12">
        <f>VLOOKUP(D1459,'[1]Раздел 1'!$D$13:$P$2328,11,0)</f>
        <v>0</v>
      </c>
      <c r="O1459" s="12">
        <f>VLOOKUP(D1459,'[1]Раздел 1'!$D$13:$P$2328,12,0)</f>
        <v>33</v>
      </c>
      <c r="P1459" s="12">
        <f>VLOOKUP(D1459,'[1]Раздел 1'!$D$13:$P$2328,13,0)</f>
        <v>41648000</v>
      </c>
    </row>
    <row r="1460" spans="1:16" ht="45" customHeight="1" x14ac:dyDescent="0.45">
      <c r="A1460" s="14">
        <v>1445</v>
      </c>
      <c r="B1460" s="5" t="s">
        <v>6</v>
      </c>
      <c r="C1460" s="5" t="s">
        <v>1130</v>
      </c>
      <c r="D1460" s="5" t="s">
        <v>3673</v>
      </c>
      <c r="E1460" s="5" t="s">
        <v>1640</v>
      </c>
      <c r="F1460" s="5" t="s">
        <v>1933</v>
      </c>
      <c r="G1460" s="12"/>
      <c r="H1460" s="12">
        <f>VLOOKUP(D1460,'[1]Раздел 1'!$D$13:$P$2328,5,0)</f>
        <v>1956</v>
      </c>
      <c r="I1460" s="12">
        <f>VLOOKUP(D1460,'[1]Раздел 1'!$D$13:$P$2328,6,0)</f>
        <v>786.3</v>
      </c>
      <c r="J1460" s="12" t="str">
        <f>VLOOKUP(D1460,'[1]Раздел 1'!$D$13:$P$2328,7,0)</f>
        <v>шлакоблок</v>
      </c>
      <c r="K1460" s="12">
        <f>VLOOKUP(D1460,'[1]Раздел 1'!$D$13:$P$2328,8,0)</f>
        <v>2</v>
      </c>
      <c r="L1460" s="12">
        <f>VLOOKUP(D1460,'[1]Раздел 1'!$D$13:$P$2328,9,0)</f>
        <v>2</v>
      </c>
      <c r="M1460" s="12">
        <f>VLOOKUP(D1460,'[1]Раздел 1'!$D$13:$P$2328,10,0)</f>
        <v>0</v>
      </c>
      <c r="N1460" s="12">
        <f>VLOOKUP(D1460,'[1]Раздел 1'!$D$13:$P$2328,11,0)</f>
        <v>0</v>
      </c>
      <c r="O1460" s="12">
        <f>VLOOKUP(D1460,'[1]Раздел 1'!$D$13:$P$2328,12,0)</f>
        <v>27</v>
      </c>
      <c r="P1460" s="12">
        <f>VLOOKUP(D1460,'[1]Раздел 1'!$D$13:$P$2328,13,0)</f>
        <v>41648000</v>
      </c>
    </row>
    <row r="1461" spans="1:16" ht="45" customHeight="1" x14ac:dyDescent="0.45">
      <c r="A1461" s="14">
        <v>1446</v>
      </c>
      <c r="B1461" s="6" t="s">
        <v>12</v>
      </c>
      <c r="C1461" s="6" t="s">
        <v>12</v>
      </c>
      <c r="D1461" s="6" t="s">
        <v>3674</v>
      </c>
      <c r="E1461" s="6" t="s">
        <v>4190</v>
      </c>
      <c r="F1461" s="5" t="s">
        <v>1933</v>
      </c>
      <c r="G1461" s="12" t="s">
        <v>4199</v>
      </c>
      <c r="H1461" s="12">
        <v>1995</v>
      </c>
      <c r="I1461" s="12">
        <v>543.20000000000005</v>
      </c>
      <c r="J1461" s="12" t="s">
        <v>1950</v>
      </c>
      <c r="K1461" s="12">
        <v>2</v>
      </c>
      <c r="L1461" s="12"/>
      <c r="M1461" s="12"/>
      <c r="N1461" s="12"/>
      <c r="O1461" s="12"/>
      <c r="P1461" s="12">
        <v>41618000</v>
      </c>
    </row>
    <row r="1462" spans="1:16" ht="45" customHeight="1" x14ac:dyDescent="0.45">
      <c r="A1462" s="14">
        <v>1447</v>
      </c>
      <c r="B1462" s="6" t="s">
        <v>12</v>
      </c>
      <c r="C1462" s="6" t="s">
        <v>12</v>
      </c>
      <c r="D1462" s="6" t="s">
        <v>3675</v>
      </c>
      <c r="E1462" s="6" t="s">
        <v>2232</v>
      </c>
      <c r="F1462" s="5" t="s">
        <v>1933</v>
      </c>
      <c r="G1462" s="12"/>
      <c r="H1462" s="12">
        <f>VLOOKUP(D1462,'[1]Раздел 1'!$D$13:$P$2328,5,0)</f>
        <v>1997</v>
      </c>
      <c r="I1462" s="12">
        <f>VLOOKUP(D1462,'[1]Раздел 1'!$D$13:$P$2328,6,0)</f>
        <v>548.9</v>
      </c>
      <c r="J1462" s="12" t="str">
        <f>VLOOKUP(D1462,'[1]Раздел 1'!$D$13:$P$2328,7,0)</f>
        <v>кирпич</v>
      </c>
      <c r="K1462" s="12">
        <f>VLOOKUP(D1462,'[1]Раздел 1'!$D$13:$P$2328,8,0)</f>
        <v>2</v>
      </c>
      <c r="L1462" s="12">
        <f>VLOOKUP(D1462,'[1]Раздел 1'!$D$13:$P$2328,9,0)</f>
        <v>0</v>
      </c>
      <c r="M1462" s="12">
        <f>VLOOKUP(D1462,'[1]Раздел 1'!$D$13:$P$2328,10,0)</f>
        <v>0</v>
      </c>
      <c r="N1462" s="12">
        <f>VLOOKUP(D1462,'[1]Раздел 1'!$D$13:$P$2328,11,0)</f>
        <v>0</v>
      </c>
      <c r="O1462" s="12">
        <f>VLOOKUP(D1462,'[1]Раздел 1'!$D$13:$P$2328,12,0)</f>
        <v>0</v>
      </c>
      <c r="P1462" s="12">
        <f>VLOOKUP(D1462,'[1]Раздел 1'!$D$13:$P$2328,13,0)</f>
        <v>41618000</v>
      </c>
    </row>
    <row r="1463" spans="1:16" ht="45" customHeight="1" x14ac:dyDescent="0.45">
      <c r="A1463" s="14">
        <v>1448</v>
      </c>
      <c r="B1463" s="5" t="s">
        <v>12</v>
      </c>
      <c r="C1463" s="5" t="s">
        <v>12</v>
      </c>
      <c r="D1463" s="6" t="s">
        <v>3676</v>
      </c>
      <c r="E1463" s="6" t="s">
        <v>538</v>
      </c>
      <c r="F1463" s="5" t="s">
        <v>1933</v>
      </c>
      <c r="G1463" s="12"/>
      <c r="H1463" s="12">
        <f>VLOOKUP(D1463,'[1]Раздел 1'!$D$13:$P$2328,5,0)</f>
        <v>1963</v>
      </c>
      <c r="I1463" s="12">
        <f>VLOOKUP(D1463,'[1]Раздел 1'!$D$13:$P$2328,6,0)</f>
        <v>320.3</v>
      </c>
      <c r="J1463" s="12" t="str">
        <f>VLOOKUP(D1463,'[1]Раздел 1'!$D$13:$P$2328,7,0)</f>
        <v>кирпич</v>
      </c>
      <c r="K1463" s="12">
        <f>VLOOKUP(D1463,'[1]Раздел 1'!$D$13:$P$2328,8,0)</f>
        <v>2</v>
      </c>
      <c r="L1463" s="12">
        <f>VLOOKUP(D1463,'[1]Раздел 1'!$D$13:$P$2328,9,0)</f>
        <v>1</v>
      </c>
      <c r="M1463" s="12">
        <f>VLOOKUP(D1463,'[1]Раздел 1'!$D$13:$P$2328,10,0)</f>
        <v>0</v>
      </c>
      <c r="N1463" s="12">
        <f>VLOOKUP(D1463,'[1]Раздел 1'!$D$13:$P$2328,11,0)</f>
        <v>0</v>
      </c>
      <c r="O1463" s="12">
        <f>VLOOKUP(D1463,'[1]Раздел 1'!$D$13:$P$2328,12,0)</f>
        <v>22</v>
      </c>
      <c r="P1463" s="12">
        <f>VLOOKUP(D1463,'[1]Раздел 1'!$D$13:$P$2328,13,0)</f>
        <v>41618000</v>
      </c>
    </row>
    <row r="1464" spans="1:16" ht="45" customHeight="1" x14ac:dyDescent="0.45">
      <c r="A1464" s="14">
        <v>1449</v>
      </c>
      <c r="B1464" s="5" t="s">
        <v>12</v>
      </c>
      <c r="C1464" s="5" t="s">
        <v>12</v>
      </c>
      <c r="D1464" s="6" t="s">
        <v>3677</v>
      </c>
      <c r="E1464" s="6" t="s">
        <v>476</v>
      </c>
      <c r="F1464" s="5" t="s">
        <v>1933</v>
      </c>
      <c r="G1464" s="12"/>
      <c r="H1464" s="12">
        <f>VLOOKUP(D1464,'[1]Раздел 1'!$D$13:$P$2328,5,0)</f>
        <v>1967</v>
      </c>
      <c r="I1464" s="12">
        <f>VLOOKUP(D1464,'[1]Раздел 1'!$D$13:$P$2328,6,0)</f>
        <v>544.6</v>
      </c>
      <c r="J1464" s="12" t="str">
        <f>VLOOKUP(D1464,'[1]Раздел 1'!$D$13:$P$2328,7,0)</f>
        <v>кирпич</v>
      </c>
      <c r="K1464" s="12">
        <f>VLOOKUP(D1464,'[1]Раздел 1'!$D$13:$P$2328,8,0)</f>
        <v>2</v>
      </c>
      <c r="L1464" s="12">
        <f>VLOOKUP(D1464,'[1]Раздел 1'!$D$13:$P$2328,9,0)</f>
        <v>2</v>
      </c>
      <c r="M1464" s="12">
        <f>VLOOKUP(D1464,'[1]Раздел 1'!$D$13:$P$2328,10,0)</f>
        <v>0</v>
      </c>
      <c r="N1464" s="12">
        <f>VLOOKUP(D1464,'[1]Раздел 1'!$D$13:$P$2328,11,0)</f>
        <v>0</v>
      </c>
      <c r="O1464" s="12">
        <f>VLOOKUP(D1464,'[1]Раздел 1'!$D$13:$P$2328,12,0)</f>
        <v>27</v>
      </c>
      <c r="P1464" s="12">
        <f>VLOOKUP(D1464,'[1]Раздел 1'!$D$13:$P$2328,13,0)</f>
        <v>41618000</v>
      </c>
    </row>
    <row r="1465" spans="1:16" ht="45" customHeight="1" x14ac:dyDescent="0.45">
      <c r="A1465" s="14">
        <v>1450</v>
      </c>
      <c r="B1465" s="5" t="s">
        <v>12</v>
      </c>
      <c r="C1465" s="5" t="s">
        <v>12</v>
      </c>
      <c r="D1465" s="6" t="s">
        <v>3678</v>
      </c>
      <c r="E1465" s="6" t="s">
        <v>24</v>
      </c>
      <c r="F1465" s="5" t="s">
        <v>1933</v>
      </c>
      <c r="G1465" s="12"/>
      <c r="H1465" s="12">
        <f>VLOOKUP(D1465,'[1]Раздел 1'!$D$13:$P$2328,5,0)</f>
        <v>1954</v>
      </c>
      <c r="I1465" s="12">
        <f>VLOOKUP(D1465,'[1]Раздел 1'!$D$13:$P$2328,6,0)</f>
        <v>386.1</v>
      </c>
      <c r="J1465" s="12" t="str">
        <f>VLOOKUP(D1465,'[1]Раздел 1'!$D$13:$P$2328,7,0)</f>
        <v>кирпич</v>
      </c>
      <c r="K1465" s="12">
        <f>VLOOKUP(D1465,'[1]Раздел 1'!$D$13:$P$2328,8,0)</f>
        <v>2</v>
      </c>
      <c r="L1465" s="12">
        <f>VLOOKUP(D1465,'[1]Раздел 1'!$D$13:$P$2328,9,0)</f>
        <v>1</v>
      </c>
      <c r="M1465" s="12">
        <f>VLOOKUP(D1465,'[1]Раздел 1'!$D$13:$P$2328,10,0)</f>
        <v>0</v>
      </c>
      <c r="N1465" s="12">
        <f>VLOOKUP(D1465,'[1]Раздел 1'!$D$13:$P$2328,11,0)</f>
        <v>0</v>
      </c>
      <c r="O1465" s="12">
        <f>VLOOKUP(D1465,'[1]Раздел 1'!$D$13:$P$2328,12,0)</f>
        <v>16</v>
      </c>
      <c r="P1465" s="12">
        <f>VLOOKUP(D1465,'[1]Раздел 1'!$D$13:$P$2328,13,0)</f>
        <v>41618000</v>
      </c>
    </row>
    <row r="1466" spans="1:16" ht="45" customHeight="1" x14ac:dyDescent="0.45">
      <c r="A1466" s="14">
        <v>1451</v>
      </c>
      <c r="B1466" s="5" t="s">
        <v>85</v>
      </c>
      <c r="C1466" s="5" t="s">
        <v>317</v>
      </c>
      <c r="D1466" s="5" t="s">
        <v>3679</v>
      </c>
      <c r="E1466" s="5" t="s">
        <v>318</v>
      </c>
      <c r="F1466" s="5" t="s">
        <v>1933</v>
      </c>
      <c r="G1466" s="12"/>
      <c r="H1466" s="12">
        <f>VLOOKUP(D1466,'[1]Раздел 1'!$D$13:$P$2328,5,0)</f>
        <v>1950</v>
      </c>
      <c r="I1466" s="12">
        <f>VLOOKUP(D1466,'[1]Раздел 1'!$D$13:$P$2328,6,0)</f>
        <v>685</v>
      </c>
      <c r="J1466" s="12" t="str">
        <f>VLOOKUP(D1466,'[1]Раздел 1'!$D$13:$P$2328,7,0)</f>
        <v>шлакоблок</v>
      </c>
      <c r="K1466" s="12">
        <f>VLOOKUP(D1466,'[1]Раздел 1'!$D$13:$P$2328,8,0)</f>
        <v>2</v>
      </c>
      <c r="L1466" s="12">
        <f>VLOOKUP(D1466,'[1]Раздел 1'!$D$13:$P$2328,9,0)</f>
        <v>3</v>
      </c>
      <c r="M1466" s="12">
        <f>VLOOKUP(D1466,'[1]Раздел 1'!$D$13:$P$2328,10,0)</f>
        <v>0</v>
      </c>
      <c r="N1466" s="12">
        <f>VLOOKUP(D1466,'[1]Раздел 1'!$D$13:$P$2328,11,0)</f>
        <v>0</v>
      </c>
      <c r="O1466" s="12">
        <f>VLOOKUP(D1466,'[1]Раздел 1'!$D$13:$P$2328,12,0)</f>
        <v>41</v>
      </c>
      <c r="P1466" s="12">
        <f>VLOOKUP(D1466,'[1]Раздел 1'!$D$13:$P$2328,13,0)</f>
        <v>41625000</v>
      </c>
    </row>
    <row r="1467" spans="1:16" ht="45" customHeight="1" x14ac:dyDescent="0.45">
      <c r="A1467" s="14">
        <v>1452</v>
      </c>
      <c r="B1467" s="5" t="s">
        <v>85</v>
      </c>
      <c r="C1467" s="5" t="s">
        <v>317</v>
      </c>
      <c r="D1467" s="5" t="s">
        <v>3680</v>
      </c>
      <c r="E1467" s="5" t="s">
        <v>1038</v>
      </c>
      <c r="F1467" s="5" t="s">
        <v>1933</v>
      </c>
      <c r="G1467" s="12"/>
      <c r="H1467" s="12">
        <f>VLOOKUP(D1467,'[1]Раздел 1'!$D$13:$P$2328,5,0)</f>
        <v>1949</v>
      </c>
      <c r="I1467" s="12">
        <f>VLOOKUP(D1467,'[1]Раздел 1'!$D$13:$P$2328,6,0)</f>
        <v>679</v>
      </c>
      <c r="J1467" s="12" t="str">
        <f>VLOOKUP(D1467,'[1]Раздел 1'!$D$13:$P$2328,7,0)</f>
        <v>шлакоблок</v>
      </c>
      <c r="K1467" s="12">
        <f>VLOOKUP(D1467,'[1]Раздел 1'!$D$13:$P$2328,8,0)</f>
        <v>2</v>
      </c>
      <c r="L1467" s="12">
        <f>VLOOKUP(D1467,'[1]Раздел 1'!$D$13:$P$2328,9,0)</f>
        <v>3</v>
      </c>
      <c r="M1467" s="12">
        <f>VLOOKUP(D1467,'[1]Раздел 1'!$D$13:$P$2328,10,0)</f>
        <v>0</v>
      </c>
      <c r="N1467" s="12">
        <f>VLOOKUP(D1467,'[1]Раздел 1'!$D$13:$P$2328,11,0)</f>
        <v>0</v>
      </c>
      <c r="O1467" s="12">
        <f>VLOOKUP(D1467,'[1]Раздел 1'!$D$13:$P$2328,12,0)</f>
        <v>17</v>
      </c>
      <c r="P1467" s="12">
        <f>VLOOKUP(D1467,'[1]Раздел 1'!$D$13:$P$2328,13,0)</f>
        <v>41625000</v>
      </c>
    </row>
    <row r="1468" spans="1:16" ht="45" customHeight="1" x14ac:dyDescent="0.45">
      <c r="A1468" s="14">
        <v>1453</v>
      </c>
      <c r="B1468" s="5" t="s">
        <v>85</v>
      </c>
      <c r="C1468" s="5" t="s">
        <v>317</v>
      </c>
      <c r="D1468" s="5" t="s">
        <v>3681</v>
      </c>
      <c r="E1468" s="5" t="s">
        <v>1457</v>
      </c>
      <c r="F1468" s="5" t="s">
        <v>1933</v>
      </c>
      <c r="G1468" s="12"/>
      <c r="H1468" s="12">
        <f>VLOOKUP(D1468,'[1]Раздел 1'!$D$13:$P$2328,5,0)</f>
        <v>1989</v>
      </c>
      <c r="I1468" s="12">
        <f>VLOOKUP(D1468,'[1]Раздел 1'!$D$13:$P$2328,6,0)</f>
        <v>5900</v>
      </c>
      <c r="J1468" s="12" t="str">
        <f>VLOOKUP(D1468,'[1]Раздел 1'!$D$13:$P$2328,7,0)</f>
        <v>панели</v>
      </c>
      <c r="K1468" s="12">
        <f>VLOOKUP(D1468,'[1]Раздел 1'!$D$13:$P$2328,8,0)</f>
        <v>5</v>
      </c>
      <c r="L1468" s="12">
        <f>VLOOKUP(D1468,'[1]Раздел 1'!$D$13:$P$2328,9,0)</f>
        <v>5</v>
      </c>
      <c r="M1468" s="12">
        <f>VLOOKUP(D1468,'[1]Раздел 1'!$D$13:$P$2328,10,0)</f>
        <v>0</v>
      </c>
      <c r="N1468" s="12">
        <f>VLOOKUP(D1468,'[1]Раздел 1'!$D$13:$P$2328,11,0)</f>
        <v>0</v>
      </c>
      <c r="O1468" s="12">
        <f>VLOOKUP(D1468,'[1]Раздел 1'!$D$13:$P$2328,12,0)</f>
        <v>233</v>
      </c>
      <c r="P1468" s="12">
        <f>VLOOKUP(D1468,'[1]Раздел 1'!$D$13:$P$2328,13,0)</f>
        <v>41625000</v>
      </c>
    </row>
    <row r="1469" spans="1:16" ht="45" customHeight="1" x14ac:dyDescent="0.45">
      <c r="A1469" s="14">
        <v>1454</v>
      </c>
      <c r="B1469" s="6" t="s">
        <v>85</v>
      </c>
      <c r="C1469" s="6" t="s">
        <v>317</v>
      </c>
      <c r="D1469" s="6" t="s">
        <v>3682</v>
      </c>
      <c r="E1469" s="5" t="s">
        <v>657</v>
      </c>
      <c r="F1469" s="5" t="s">
        <v>1933</v>
      </c>
      <c r="G1469" s="12"/>
      <c r="H1469" s="12">
        <f>VLOOKUP(D1469,'[1]Раздел 1'!$D$13:$P$2328,5,0)</f>
        <v>1988</v>
      </c>
      <c r="I1469" s="12">
        <f>VLOOKUP(D1469,'[1]Раздел 1'!$D$13:$P$2328,6,0)</f>
        <v>6712</v>
      </c>
      <c r="J1469" s="12" t="str">
        <f>VLOOKUP(D1469,'[1]Раздел 1'!$D$13:$P$2328,7,0)</f>
        <v>панели</v>
      </c>
      <c r="K1469" s="12">
        <f>VLOOKUP(D1469,'[1]Раздел 1'!$D$13:$P$2328,8,0)</f>
        <v>5</v>
      </c>
      <c r="L1469" s="12">
        <f>VLOOKUP(D1469,'[1]Раздел 1'!$D$13:$P$2328,9,0)</f>
        <v>6</v>
      </c>
      <c r="M1469" s="12">
        <f>VLOOKUP(D1469,'[1]Раздел 1'!$D$13:$P$2328,10,0)</f>
        <v>0</v>
      </c>
      <c r="N1469" s="12">
        <f>VLOOKUP(D1469,'[1]Раздел 1'!$D$13:$P$2328,11,0)</f>
        <v>0</v>
      </c>
      <c r="O1469" s="12">
        <f>VLOOKUP(D1469,'[1]Раздел 1'!$D$13:$P$2328,12,0)</f>
        <v>303</v>
      </c>
      <c r="P1469" s="12">
        <f>VLOOKUP(D1469,'[1]Раздел 1'!$D$13:$P$2328,13,0)</f>
        <v>41625000</v>
      </c>
    </row>
    <row r="1470" spans="1:16" ht="45" customHeight="1" x14ac:dyDescent="0.45">
      <c r="A1470" s="14">
        <v>1455</v>
      </c>
      <c r="B1470" s="5" t="s">
        <v>85</v>
      </c>
      <c r="C1470" s="5" t="s">
        <v>317</v>
      </c>
      <c r="D1470" s="5" t="s">
        <v>3683</v>
      </c>
      <c r="E1470" s="5" t="s">
        <v>1775</v>
      </c>
      <c r="F1470" s="5" t="s">
        <v>1933</v>
      </c>
      <c r="G1470" s="12"/>
      <c r="H1470" s="12">
        <f>VLOOKUP(D1470,'[1]Раздел 1'!$D$13:$P$2328,5,0)</f>
        <v>1992</v>
      </c>
      <c r="I1470" s="12">
        <f>VLOOKUP(D1470,'[1]Раздел 1'!$D$13:$P$2328,6,0)</f>
        <v>5898</v>
      </c>
      <c r="J1470" s="12" t="str">
        <f>VLOOKUP(D1470,'[1]Раздел 1'!$D$13:$P$2328,7,0)</f>
        <v>панели</v>
      </c>
      <c r="K1470" s="12">
        <f>VLOOKUP(D1470,'[1]Раздел 1'!$D$13:$P$2328,8,0)</f>
        <v>5</v>
      </c>
      <c r="L1470" s="12">
        <f>VLOOKUP(D1470,'[1]Раздел 1'!$D$13:$P$2328,9,0)</f>
        <v>5</v>
      </c>
      <c r="M1470" s="12">
        <f>VLOOKUP(D1470,'[1]Раздел 1'!$D$13:$P$2328,10,0)</f>
        <v>0</v>
      </c>
      <c r="N1470" s="12">
        <f>VLOOKUP(D1470,'[1]Раздел 1'!$D$13:$P$2328,11,0)</f>
        <v>0</v>
      </c>
      <c r="O1470" s="12">
        <f>VLOOKUP(D1470,'[1]Раздел 1'!$D$13:$P$2328,12,0)</f>
        <v>270</v>
      </c>
      <c r="P1470" s="12">
        <f>VLOOKUP(D1470,'[1]Раздел 1'!$D$13:$P$2328,13,0)</f>
        <v>41625000</v>
      </c>
    </row>
    <row r="1471" spans="1:16" ht="45" customHeight="1" x14ac:dyDescent="0.45">
      <c r="A1471" s="14">
        <v>1456</v>
      </c>
      <c r="B1471" s="5" t="s">
        <v>85</v>
      </c>
      <c r="C1471" s="5" t="s">
        <v>317</v>
      </c>
      <c r="D1471" s="5" t="s">
        <v>3684</v>
      </c>
      <c r="E1471" s="5" t="s">
        <v>1595</v>
      </c>
      <c r="F1471" s="5" t="s">
        <v>1933</v>
      </c>
      <c r="G1471" s="12"/>
      <c r="H1471" s="12">
        <f>VLOOKUP(D1471,'[1]Раздел 1'!$D$13:$P$2328,5,0)</f>
        <v>1982</v>
      </c>
      <c r="I1471" s="12">
        <f>VLOOKUP(D1471,'[1]Раздел 1'!$D$13:$P$2328,6,0)</f>
        <v>937</v>
      </c>
      <c r="J1471" s="12" t="str">
        <f>VLOOKUP(D1471,'[1]Раздел 1'!$D$13:$P$2328,7,0)</f>
        <v>кирпич</v>
      </c>
      <c r="K1471" s="12">
        <f>VLOOKUP(D1471,'[1]Раздел 1'!$D$13:$P$2328,8,0)</f>
        <v>2</v>
      </c>
      <c r="L1471" s="12">
        <f>VLOOKUP(D1471,'[1]Раздел 1'!$D$13:$P$2328,9,0)</f>
        <v>3</v>
      </c>
      <c r="M1471" s="12">
        <f>VLOOKUP(D1471,'[1]Раздел 1'!$D$13:$P$2328,10,0)</f>
        <v>0</v>
      </c>
      <c r="N1471" s="12">
        <f>VLOOKUP(D1471,'[1]Раздел 1'!$D$13:$P$2328,11,0)</f>
        <v>0</v>
      </c>
      <c r="O1471" s="12">
        <f>VLOOKUP(D1471,'[1]Раздел 1'!$D$13:$P$2328,12,0)</f>
        <v>47</v>
      </c>
      <c r="P1471" s="12">
        <f>VLOOKUP(D1471,'[1]Раздел 1'!$D$13:$P$2328,13,0)</f>
        <v>41625000</v>
      </c>
    </row>
    <row r="1472" spans="1:16" ht="45" customHeight="1" x14ac:dyDescent="0.45">
      <c r="A1472" s="14">
        <v>1457</v>
      </c>
      <c r="B1472" s="5" t="s">
        <v>9</v>
      </c>
      <c r="C1472" s="5" t="s">
        <v>573</v>
      </c>
      <c r="D1472" s="6" t="s">
        <v>3685</v>
      </c>
      <c r="E1472" s="6" t="s">
        <v>574</v>
      </c>
      <c r="F1472" s="5" t="s">
        <v>1933</v>
      </c>
      <c r="G1472" s="12"/>
      <c r="H1472" s="12">
        <f>VLOOKUP(D1472,'[1]Раздел 1'!$D$13:$P$2328,5,0)</f>
        <v>1986</v>
      </c>
      <c r="I1472" s="12">
        <f>VLOOKUP(D1472,'[1]Раздел 1'!$D$13:$P$2328,6,0)</f>
        <v>3021.4</v>
      </c>
      <c r="J1472" s="12" t="str">
        <f>VLOOKUP(D1472,'[1]Раздел 1'!$D$13:$P$2328,7,0)</f>
        <v>железобетон</v>
      </c>
      <c r="K1472" s="12">
        <f>VLOOKUP(D1472,'[1]Раздел 1'!$D$13:$P$2328,8,0)</f>
        <v>9</v>
      </c>
      <c r="L1472" s="12">
        <f>VLOOKUP(D1472,'[1]Раздел 1'!$D$13:$P$2328,9,0)</f>
        <v>7</v>
      </c>
      <c r="M1472" s="12">
        <f>VLOOKUP(D1472,'[1]Раздел 1'!$D$13:$P$2328,10,0)</f>
        <v>1</v>
      </c>
      <c r="N1472" s="12">
        <f>VLOOKUP(D1472,'[1]Раздел 1'!$D$13:$P$2328,11,0)</f>
        <v>0</v>
      </c>
      <c r="O1472" s="12">
        <f>VLOOKUP(D1472,'[1]Раздел 1'!$D$13:$P$2328,12,0)</f>
        <v>197</v>
      </c>
      <c r="P1472" s="12">
        <f>VLOOKUP(D1472,'[1]Раздел 1'!$D$13:$P$2328,13,0)</f>
        <v>41615000</v>
      </c>
    </row>
    <row r="1473" spans="1:16" ht="45" customHeight="1" x14ac:dyDescent="0.45">
      <c r="A1473" s="14">
        <v>1458</v>
      </c>
      <c r="B1473" s="5" t="s">
        <v>12</v>
      </c>
      <c r="C1473" s="5" t="s">
        <v>12</v>
      </c>
      <c r="D1473" s="5" t="s">
        <v>3686</v>
      </c>
      <c r="E1473" s="5" t="s">
        <v>1749</v>
      </c>
      <c r="F1473" s="5" t="s">
        <v>1933</v>
      </c>
      <c r="G1473" s="12"/>
      <c r="H1473" s="12">
        <f>VLOOKUP(D1473,'[1]Раздел 1'!$D$13:$P$2328,5,0)</f>
        <v>1917</v>
      </c>
      <c r="I1473" s="12">
        <f>VLOOKUP(D1473,'[1]Раздел 1'!$D$13:$P$2328,6,0)</f>
        <v>272.10000000000002</v>
      </c>
      <c r="J1473" s="12" t="str">
        <f>VLOOKUP(D1473,'[1]Раздел 1'!$D$13:$P$2328,7,0)</f>
        <v>дерево</v>
      </c>
      <c r="K1473" s="12">
        <f>VLOOKUP(D1473,'[1]Раздел 1'!$D$13:$P$2328,8,0)</f>
        <v>2</v>
      </c>
      <c r="L1473" s="12">
        <f>VLOOKUP(D1473,'[1]Раздел 1'!$D$13:$P$2328,9,0)</f>
        <v>1</v>
      </c>
      <c r="M1473" s="12">
        <f>VLOOKUP(D1473,'[1]Раздел 1'!$D$13:$P$2328,10,0)</f>
        <v>0</v>
      </c>
      <c r="N1473" s="12">
        <f>VLOOKUP(D1473,'[1]Раздел 1'!$D$13:$P$2328,11,0)</f>
        <v>0</v>
      </c>
      <c r="O1473" s="12">
        <f>VLOOKUP(D1473,'[1]Раздел 1'!$D$13:$P$2328,12,0)</f>
        <v>18</v>
      </c>
      <c r="P1473" s="12">
        <f>VLOOKUP(D1473,'[1]Раздел 1'!$D$13:$P$2328,13,0)</f>
        <v>41618000</v>
      </c>
    </row>
    <row r="1474" spans="1:16" ht="45" customHeight="1" x14ac:dyDescent="0.45">
      <c r="A1474" s="14">
        <v>1459</v>
      </c>
      <c r="B1474" s="5" t="s">
        <v>12</v>
      </c>
      <c r="C1474" s="5" t="s">
        <v>12</v>
      </c>
      <c r="D1474" s="5" t="s">
        <v>3687</v>
      </c>
      <c r="E1474" s="5" t="s">
        <v>1750</v>
      </c>
      <c r="F1474" s="5" t="s">
        <v>1933</v>
      </c>
      <c r="G1474" s="12"/>
      <c r="H1474" s="12">
        <f>VLOOKUP(D1474,'[1]Раздел 1'!$D$13:$P$2328,5,0)</f>
        <v>1917</v>
      </c>
      <c r="I1474" s="12">
        <f>VLOOKUP(D1474,'[1]Раздел 1'!$D$13:$P$2328,6,0)</f>
        <v>259.10000000000002</v>
      </c>
      <c r="J1474" s="12" t="str">
        <f>VLOOKUP(D1474,'[1]Раздел 1'!$D$13:$P$2328,7,0)</f>
        <v>дерево</v>
      </c>
      <c r="K1474" s="12">
        <f>VLOOKUP(D1474,'[1]Раздел 1'!$D$13:$P$2328,8,0)</f>
        <v>2</v>
      </c>
      <c r="L1474" s="12">
        <f>VLOOKUP(D1474,'[1]Раздел 1'!$D$13:$P$2328,9,0)</f>
        <v>1</v>
      </c>
      <c r="M1474" s="12">
        <f>VLOOKUP(D1474,'[1]Раздел 1'!$D$13:$P$2328,10,0)</f>
        <v>0</v>
      </c>
      <c r="N1474" s="12">
        <f>VLOOKUP(D1474,'[1]Раздел 1'!$D$13:$P$2328,11,0)</f>
        <v>0</v>
      </c>
      <c r="O1474" s="12">
        <f>VLOOKUP(D1474,'[1]Раздел 1'!$D$13:$P$2328,12,0)</f>
        <v>24</v>
      </c>
      <c r="P1474" s="12">
        <f>VLOOKUP(D1474,'[1]Раздел 1'!$D$13:$P$2328,13,0)</f>
        <v>41618000</v>
      </c>
    </row>
    <row r="1475" spans="1:16" ht="45" customHeight="1" x14ac:dyDescent="0.45">
      <c r="A1475" s="14">
        <v>1460</v>
      </c>
      <c r="B1475" s="5" t="s">
        <v>12</v>
      </c>
      <c r="C1475" s="5" t="s">
        <v>12</v>
      </c>
      <c r="D1475" s="5" t="s">
        <v>3688</v>
      </c>
      <c r="E1475" s="5" t="s">
        <v>1751</v>
      </c>
      <c r="F1475" s="5" t="s">
        <v>1933</v>
      </c>
      <c r="G1475" s="12"/>
      <c r="H1475" s="12">
        <f>VLOOKUP(D1475,'[1]Раздел 1'!$D$13:$P$2328,5,0)</f>
        <v>1917</v>
      </c>
      <c r="I1475" s="12">
        <f>VLOOKUP(D1475,'[1]Раздел 1'!$D$13:$P$2328,6,0)</f>
        <v>309.5</v>
      </c>
      <c r="J1475" s="12" t="str">
        <f>VLOOKUP(D1475,'[1]Раздел 1'!$D$13:$P$2328,7,0)</f>
        <v>дерево</v>
      </c>
      <c r="K1475" s="12">
        <f>VLOOKUP(D1475,'[1]Раздел 1'!$D$13:$P$2328,8,0)</f>
        <v>2</v>
      </c>
      <c r="L1475" s="12">
        <f>VLOOKUP(D1475,'[1]Раздел 1'!$D$13:$P$2328,9,0)</f>
        <v>1</v>
      </c>
      <c r="M1475" s="12">
        <f>VLOOKUP(D1475,'[1]Раздел 1'!$D$13:$P$2328,10,0)</f>
        <v>0</v>
      </c>
      <c r="N1475" s="12">
        <f>VLOOKUP(D1475,'[1]Раздел 1'!$D$13:$P$2328,11,0)</f>
        <v>0</v>
      </c>
      <c r="O1475" s="12">
        <f>VLOOKUP(D1475,'[1]Раздел 1'!$D$13:$P$2328,12,0)</f>
        <v>31</v>
      </c>
      <c r="P1475" s="12">
        <f>VLOOKUP(D1475,'[1]Раздел 1'!$D$13:$P$2328,13,0)</f>
        <v>41618000</v>
      </c>
    </row>
    <row r="1476" spans="1:16" ht="45" customHeight="1" x14ac:dyDescent="0.45">
      <c r="A1476" s="14">
        <v>1461</v>
      </c>
      <c r="B1476" s="5" t="s">
        <v>12</v>
      </c>
      <c r="C1476" s="5" t="s">
        <v>12</v>
      </c>
      <c r="D1476" s="6" t="s">
        <v>3689</v>
      </c>
      <c r="E1476" s="6" t="s">
        <v>447</v>
      </c>
      <c r="F1476" s="5" t="s">
        <v>1933</v>
      </c>
      <c r="G1476" s="12"/>
      <c r="H1476" s="12">
        <f>VLOOKUP(D1476,'[1]Раздел 1'!$D$13:$P$2328,5,0)</f>
        <v>1955</v>
      </c>
      <c r="I1476" s="12">
        <f>VLOOKUP(D1476,'[1]Раздел 1'!$D$13:$P$2328,6,0)</f>
        <v>406.7</v>
      </c>
      <c r="J1476" s="12" t="str">
        <f>VLOOKUP(D1476,'[1]Раздел 1'!$D$13:$P$2328,7,0)</f>
        <v>кирпич</v>
      </c>
      <c r="K1476" s="12">
        <f>VLOOKUP(D1476,'[1]Раздел 1'!$D$13:$P$2328,8,0)</f>
        <v>2</v>
      </c>
      <c r="L1476" s="12">
        <f>VLOOKUP(D1476,'[1]Раздел 1'!$D$13:$P$2328,9,0)</f>
        <v>2</v>
      </c>
      <c r="M1476" s="12">
        <v>1</v>
      </c>
      <c r="N1476" s="12">
        <v>0</v>
      </c>
      <c r="O1476" s="12">
        <f>VLOOKUP(D1476,'[1]Раздел 1'!$D$13:$P$2328,12,0)</f>
        <v>15</v>
      </c>
      <c r="P1476" s="12">
        <f>VLOOKUP(D1476,'[1]Раздел 1'!$D$13:$P$2328,13,0)</f>
        <v>41618000</v>
      </c>
    </row>
    <row r="1477" spans="1:16" ht="45" customHeight="1" x14ac:dyDescent="0.45">
      <c r="A1477" s="14">
        <v>1462</v>
      </c>
      <c r="B1477" s="5" t="s">
        <v>12</v>
      </c>
      <c r="C1477" s="5" t="s">
        <v>12</v>
      </c>
      <c r="D1477" s="5" t="s">
        <v>3690</v>
      </c>
      <c r="E1477" s="5" t="s">
        <v>1752</v>
      </c>
      <c r="F1477" s="5" t="s">
        <v>1933</v>
      </c>
      <c r="G1477" s="12"/>
      <c r="H1477" s="12">
        <f>VLOOKUP(D1477,'[1]Раздел 1'!$D$13:$P$2328,5,0)</f>
        <v>1935</v>
      </c>
      <c r="I1477" s="12">
        <f>VLOOKUP(D1477,'[1]Раздел 1'!$D$13:$P$2328,6,0)</f>
        <v>386.3</v>
      </c>
      <c r="J1477" s="12" t="str">
        <f>VLOOKUP(D1477,'[1]Раздел 1'!$D$13:$P$2328,7,0)</f>
        <v>дерево</v>
      </c>
      <c r="K1477" s="12">
        <f>VLOOKUP(D1477,'[1]Раздел 1'!$D$13:$P$2328,8,0)</f>
        <v>2</v>
      </c>
      <c r="L1477" s="12">
        <f>VLOOKUP(D1477,'[1]Раздел 1'!$D$13:$P$2328,9,0)</f>
        <v>1</v>
      </c>
      <c r="M1477" s="12">
        <f>VLOOKUP(D1477,'[1]Раздел 1'!$D$13:$P$2328,10,0)</f>
        <v>0</v>
      </c>
      <c r="N1477" s="12">
        <f>VLOOKUP(D1477,'[1]Раздел 1'!$D$13:$P$2328,11,0)</f>
        <v>0</v>
      </c>
      <c r="O1477" s="12">
        <f>VLOOKUP(D1477,'[1]Раздел 1'!$D$13:$P$2328,12,0)</f>
        <v>14</v>
      </c>
      <c r="P1477" s="12">
        <f>VLOOKUP(D1477,'[1]Раздел 1'!$D$13:$P$2328,13,0)</f>
        <v>41618000</v>
      </c>
    </row>
    <row r="1478" spans="1:16" ht="45" customHeight="1" x14ac:dyDescent="0.45">
      <c r="A1478" s="14">
        <v>1463</v>
      </c>
      <c r="B1478" s="5" t="s">
        <v>12</v>
      </c>
      <c r="C1478" s="5" t="s">
        <v>12</v>
      </c>
      <c r="D1478" s="5" t="s">
        <v>3691</v>
      </c>
      <c r="E1478" s="5" t="s">
        <v>527</v>
      </c>
      <c r="F1478" s="5" t="s">
        <v>1933</v>
      </c>
      <c r="G1478" s="12"/>
      <c r="H1478" s="12">
        <f>VLOOKUP(D1478,'[1]Раздел 1'!$D$13:$P$2328,5,0)</f>
        <v>1956</v>
      </c>
      <c r="I1478" s="12">
        <f>VLOOKUP(D1478,'[1]Раздел 1'!$D$13:$P$2328,6,0)</f>
        <v>378.9</v>
      </c>
      <c r="J1478" s="12" t="str">
        <f>VLOOKUP(D1478,'[1]Раздел 1'!$D$13:$P$2328,7,0)</f>
        <v>кирпич</v>
      </c>
      <c r="K1478" s="12">
        <f>VLOOKUP(D1478,'[1]Раздел 1'!$D$13:$P$2328,8,0)</f>
        <v>2</v>
      </c>
      <c r="L1478" s="12">
        <f>VLOOKUP(D1478,'[1]Раздел 1'!$D$13:$P$2328,9,0)</f>
        <v>1</v>
      </c>
      <c r="M1478" s="12">
        <f>VLOOKUP(D1478,'[1]Раздел 1'!$D$13:$P$2328,10,0)</f>
        <v>0</v>
      </c>
      <c r="N1478" s="12">
        <f>VLOOKUP(D1478,'[1]Раздел 1'!$D$13:$P$2328,11,0)</f>
        <v>0</v>
      </c>
      <c r="O1478" s="12">
        <f>VLOOKUP(D1478,'[1]Раздел 1'!$D$13:$P$2328,12,0)</f>
        <v>18</v>
      </c>
      <c r="P1478" s="12">
        <f>VLOOKUP(D1478,'[1]Раздел 1'!$D$13:$P$2328,13,0)</f>
        <v>41618000</v>
      </c>
    </row>
    <row r="1479" spans="1:16" ht="45" customHeight="1" x14ac:dyDescent="0.45">
      <c r="A1479" s="14">
        <v>1464</v>
      </c>
      <c r="B1479" s="5" t="s">
        <v>12</v>
      </c>
      <c r="C1479" s="5" t="s">
        <v>12</v>
      </c>
      <c r="D1479" s="6" t="s">
        <v>3692</v>
      </c>
      <c r="E1479" s="6" t="s">
        <v>1056</v>
      </c>
      <c r="F1479" s="5" t="s">
        <v>1933</v>
      </c>
      <c r="G1479" s="12"/>
      <c r="H1479" s="12">
        <f>VLOOKUP(D1479,'[1]Раздел 1'!$D$13:$P$2328,5,0)</f>
        <v>1962</v>
      </c>
      <c r="I1479" s="12">
        <f>VLOOKUP(D1479,'[1]Раздел 1'!$D$13:$P$2328,6,0)</f>
        <v>451.8</v>
      </c>
      <c r="J1479" s="12" t="str">
        <f>VLOOKUP(D1479,'[1]Раздел 1'!$D$13:$P$2328,7,0)</f>
        <v>кирпич</v>
      </c>
      <c r="K1479" s="12">
        <f>VLOOKUP(D1479,'[1]Раздел 1'!$D$13:$P$2328,8,0)</f>
        <v>2</v>
      </c>
      <c r="L1479" s="12">
        <f>VLOOKUP(D1479,'[1]Раздел 1'!$D$13:$P$2328,9,0)</f>
        <v>2</v>
      </c>
      <c r="M1479" s="12">
        <f>VLOOKUP(D1479,'[1]Раздел 1'!$D$13:$P$2328,10,0)</f>
        <v>0</v>
      </c>
      <c r="N1479" s="12">
        <f>VLOOKUP(D1479,'[1]Раздел 1'!$D$13:$P$2328,11,0)</f>
        <v>0</v>
      </c>
      <c r="O1479" s="12">
        <f>VLOOKUP(D1479,'[1]Раздел 1'!$D$13:$P$2328,12,0)</f>
        <v>25</v>
      </c>
      <c r="P1479" s="12">
        <f>VLOOKUP(D1479,'[1]Раздел 1'!$D$13:$P$2328,13,0)</f>
        <v>41618000</v>
      </c>
    </row>
    <row r="1480" spans="1:16" ht="45" customHeight="1" x14ac:dyDescent="0.45">
      <c r="A1480" s="14">
        <v>1465</v>
      </c>
      <c r="B1480" s="6" t="s">
        <v>12</v>
      </c>
      <c r="C1480" s="6" t="s">
        <v>12</v>
      </c>
      <c r="D1480" s="6" t="s">
        <v>3693</v>
      </c>
      <c r="E1480" s="6" t="s">
        <v>4191</v>
      </c>
      <c r="F1480" s="5" t="s">
        <v>1933</v>
      </c>
      <c r="G1480" s="12" t="s">
        <v>4199</v>
      </c>
      <c r="H1480" s="12">
        <v>1968</v>
      </c>
      <c r="I1480" s="12">
        <v>616.46</v>
      </c>
      <c r="J1480" s="12" t="s">
        <v>1950</v>
      </c>
      <c r="K1480" s="12">
        <v>2</v>
      </c>
      <c r="L1480" s="12"/>
      <c r="M1480" s="12"/>
      <c r="N1480" s="12"/>
      <c r="O1480" s="12"/>
      <c r="P1480" s="12">
        <v>41618000</v>
      </c>
    </row>
    <row r="1481" spans="1:16" ht="45" customHeight="1" x14ac:dyDescent="0.45">
      <c r="A1481" s="14">
        <v>1466</v>
      </c>
      <c r="B1481" s="5" t="s">
        <v>12</v>
      </c>
      <c r="C1481" s="5" t="s">
        <v>12</v>
      </c>
      <c r="D1481" s="5" t="s">
        <v>3694</v>
      </c>
      <c r="E1481" s="5" t="s">
        <v>1753</v>
      </c>
      <c r="F1481" s="5" t="s">
        <v>1933</v>
      </c>
      <c r="G1481" s="12"/>
      <c r="H1481" s="12">
        <f>VLOOKUP(D1481,'[1]Раздел 1'!$D$13:$P$2328,5,0)</f>
        <v>1917</v>
      </c>
      <c r="I1481" s="12">
        <f>VLOOKUP(D1481,'[1]Раздел 1'!$D$13:$P$2328,6,0)</f>
        <v>215.2</v>
      </c>
      <c r="J1481" s="12" t="str">
        <f>VLOOKUP(D1481,'[1]Раздел 1'!$D$13:$P$2328,7,0)</f>
        <v>дерево</v>
      </c>
      <c r="K1481" s="12">
        <f>VLOOKUP(D1481,'[1]Раздел 1'!$D$13:$P$2328,8,0)</f>
        <v>2</v>
      </c>
      <c r="L1481" s="12">
        <f>VLOOKUP(D1481,'[1]Раздел 1'!$D$13:$P$2328,9,0)</f>
        <v>1</v>
      </c>
      <c r="M1481" s="12">
        <f>VLOOKUP(D1481,'[1]Раздел 1'!$D$13:$P$2328,10,0)</f>
        <v>0</v>
      </c>
      <c r="N1481" s="12">
        <f>VLOOKUP(D1481,'[1]Раздел 1'!$D$13:$P$2328,11,0)</f>
        <v>0</v>
      </c>
      <c r="O1481" s="12">
        <f>VLOOKUP(D1481,'[1]Раздел 1'!$D$13:$P$2328,12,0)</f>
        <v>13</v>
      </c>
      <c r="P1481" s="12">
        <f>VLOOKUP(D1481,'[1]Раздел 1'!$D$13:$P$2328,13,0)</f>
        <v>41618000</v>
      </c>
    </row>
    <row r="1482" spans="1:16" ht="45" customHeight="1" x14ac:dyDescent="0.45">
      <c r="A1482" s="14">
        <v>1467</v>
      </c>
      <c r="B1482" s="5" t="s">
        <v>12</v>
      </c>
      <c r="C1482" s="5" t="s">
        <v>12</v>
      </c>
      <c r="D1482" s="6" t="s">
        <v>3695</v>
      </c>
      <c r="E1482" s="6" t="s">
        <v>578</v>
      </c>
      <c r="F1482" s="5" t="s">
        <v>1933</v>
      </c>
      <c r="G1482" s="12"/>
      <c r="H1482" s="12">
        <f>VLOOKUP(D1482,'[1]Раздел 1'!$D$13:$P$2328,5,0)</f>
        <v>1917</v>
      </c>
      <c r="I1482" s="12">
        <f>VLOOKUP(D1482,'[1]Раздел 1'!$D$13:$P$2328,6,0)</f>
        <v>428.4</v>
      </c>
      <c r="J1482" s="12" t="str">
        <f>VLOOKUP(D1482,'[1]Раздел 1'!$D$13:$P$2328,7,0)</f>
        <v>дерево</v>
      </c>
      <c r="K1482" s="12">
        <f>VLOOKUP(D1482,'[1]Раздел 1'!$D$13:$P$2328,8,0)</f>
        <v>2</v>
      </c>
      <c r="L1482" s="12">
        <f>VLOOKUP(D1482,'[1]Раздел 1'!$D$13:$P$2328,9,0)</f>
        <v>2</v>
      </c>
      <c r="M1482" s="12">
        <f>VLOOKUP(D1482,'[1]Раздел 1'!$D$13:$P$2328,10,0)</f>
        <v>0</v>
      </c>
      <c r="N1482" s="12">
        <f>VLOOKUP(D1482,'[1]Раздел 1'!$D$13:$P$2328,11,0)</f>
        <v>0</v>
      </c>
      <c r="O1482" s="12">
        <f>VLOOKUP(D1482,'[1]Раздел 1'!$D$13:$P$2328,12,0)</f>
        <v>22</v>
      </c>
      <c r="P1482" s="12">
        <f>VLOOKUP(D1482,'[1]Раздел 1'!$D$13:$P$2328,13,0)</f>
        <v>41618000</v>
      </c>
    </row>
    <row r="1483" spans="1:16" ht="45" customHeight="1" x14ac:dyDescent="0.45">
      <c r="A1483" s="14">
        <v>1468</v>
      </c>
      <c r="B1483" s="5" t="s">
        <v>35</v>
      </c>
      <c r="C1483" s="5" t="s">
        <v>149</v>
      </c>
      <c r="D1483" s="5" t="s">
        <v>3696</v>
      </c>
      <c r="E1483" s="5" t="s">
        <v>1249</v>
      </c>
      <c r="F1483" s="5" t="s">
        <v>1933</v>
      </c>
      <c r="G1483" s="12"/>
      <c r="H1483" s="12">
        <f>VLOOKUP(D1483,'[1]Раздел 1'!$D$13:$P$2328,5,0)</f>
        <v>1960</v>
      </c>
      <c r="I1483" s="12">
        <f>VLOOKUP(D1483,'[1]Раздел 1'!$D$13:$P$2328,6,0)</f>
        <v>653.29999999999995</v>
      </c>
      <c r="J1483" s="12" t="str">
        <f>VLOOKUP(D1483,'[1]Раздел 1'!$D$13:$P$2328,7,0)</f>
        <v>кирпич</v>
      </c>
      <c r="K1483" s="12">
        <f>VLOOKUP(D1483,'[1]Раздел 1'!$D$13:$P$2328,8,0)</f>
        <v>2</v>
      </c>
      <c r="L1483" s="12">
        <f>VLOOKUP(D1483,'[1]Раздел 1'!$D$13:$P$2328,9,0)</f>
        <v>2</v>
      </c>
      <c r="M1483" s="12">
        <f>VLOOKUP(D1483,'[1]Раздел 1'!$D$13:$P$2328,10,0)</f>
        <v>0</v>
      </c>
      <c r="N1483" s="12">
        <f>VLOOKUP(D1483,'[1]Раздел 1'!$D$13:$P$2328,11,0)</f>
        <v>0</v>
      </c>
      <c r="O1483" s="12">
        <f>VLOOKUP(D1483,'[1]Раздел 1'!$D$13:$P$2328,12,0)</f>
        <v>40</v>
      </c>
      <c r="P1483" s="12">
        <f>VLOOKUP(D1483,'[1]Раздел 1'!$D$13:$P$2328,13,0)</f>
        <v>41612000</v>
      </c>
    </row>
    <row r="1484" spans="1:16" ht="45" customHeight="1" x14ac:dyDescent="0.45">
      <c r="A1484" s="14">
        <v>1469</v>
      </c>
      <c r="B1484" s="5" t="s">
        <v>35</v>
      </c>
      <c r="C1484" s="5" t="s">
        <v>149</v>
      </c>
      <c r="D1484" s="5" t="s">
        <v>3697</v>
      </c>
      <c r="E1484" s="5" t="s">
        <v>150</v>
      </c>
      <c r="F1484" s="5" t="s">
        <v>1933</v>
      </c>
      <c r="G1484" s="12"/>
      <c r="H1484" s="12">
        <f>VLOOKUP(D1484,'[1]Раздел 1'!$D$13:$P$2328,5,0)</f>
        <v>1964</v>
      </c>
      <c r="I1484" s="12">
        <f>VLOOKUP(D1484,'[1]Раздел 1'!$D$13:$P$2328,6,0)</f>
        <v>662.7</v>
      </c>
      <c r="J1484" s="12" t="str">
        <f>VLOOKUP(D1484,'[1]Раздел 1'!$D$13:$P$2328,7,0)</f>
        <v>кирпич</v>
      </c>
      <c r="K1484" s="12">
        <f>VLOOKUP(D1484,'[1]Раздел 1'!$D$13:$P$2328,8,0)</f>
        <v>2</v>
      </c>
      <c r="L1484" s="12">
        <f>VLOOKUP(D1484,'[1]Раздел 1'!$D$13:$P$2328,9,0)</f>
        <v>2</v>
      </c>
      <c r="M1484" s="12">
        <f>VLOOKUP(D1484,'[1]Раздел 1'!$D$13:$P$2328,10,0)</f>
        <v>0</v>
      </c>
      <c r="N1484" s="12">
        <f>VLOOKUP(D1484,'[1]Раздел 1'!$D$13:$P$2328,11,0)</f>
        <v>0</v>
      </c>
      <c r="O1484" s="12">
        <f>VLOOKUP(D1484,'[1]Раздел 1'!$D$13:$P$2328,12,0)</f>
        <v>28</v>
      </c>
      <c r="P1484" s="12">
        <f>VLOOKUP(D1484,'[1]Раздел 1'!$D$13:$P$2328,13,0)</f>
        <v>41612000</v>
      </c>
    </row>
    <row r="1485" spans="1:16" ht="45" customHeight="1" x14ac:dyDescent="0.45">
      <c r="A1485" s="14">
        <v>1470</v>
      </c>
      <c r="B1485" s="5" t="s">
        <v>35</v>
      </c>
      <c r="C1485" s="5" t="s">
        <v>149</v>
      </c>
      <c r="D1485" s="5" t="s">
        <v>3698</v>
      </c>
      <c r="E1485" s="5" t="s">
        <v>250</v>
      </c>
      <c r="F1485" s="5" t="s">
        <v>1933</v>
      </c>
      <c r="G1485" s="12"/>
      <c r="H1485" s="12">
        <f>VLOOKUP(D1485,'[1]Раздел 1'!$D$13:$P$2328,5,0)</f>
        <v>1956</v>
      </c>
      <c r="I1485" s="12">
        <f>VLOOKUP(D1485,'[1]Раздел 1'!$D$13:$P$2328,6,0)</f>
        <v>880</v>
      </c>
      <c r="J1485" s="12" t="str">
        <f>VLOOKUP(D1485,'[1]Раздел 1'!$D$13:$P$2328,7,0)</f>
        <v>кирпич</v>
      </c>
      <c r="K1485" s="12">
        <f>VLOOKUP(D1485,'[1]Раздел 1'!$D$13:$P$2328,8,0)</f>
        <v>2</v>
      </c>
      <c r="L1485" s="12">
        <f>VLOOKUP(D1485,'[1]Раздел 1'!$D$13:$P$2328,9,0)</f>
        <v>2</v>
      </c>
      <c r="M1485" s="12">
        <f>VLOOKUP(D1485,'[1]Раздел 1'!$D$13:$P$2328,10,0)</f>
        <v>0</v>
      </c>
      <c r="N1485" s="12">
        <f>VLOOKUP(D1485,'[1]Раздел 1'!$D$13:$P$2328,11,0)</f>
        <v>0</v>
      </c>
      <c r="O1485" s="12">
        <f>VLOOKUP(D1485,'[1]Раздел 1'!$D$13:$P$2328,12,0)</f>
        <v>30</v>
      </c>
      <c r="P1485" s="12">
        <f>VLOOKUP(D1485,'[1]Раздел 1'!$D$13:$P$2328,13,0)</f>
        <v>41612000</v>
      </c>
    </row>
    <row r="1486" spans="1:16" ht="45" customHeight="1" x14ac:dyDescent="0.45">
      <c r="A1486" s="14">
        <v>1471</v>
      </c>
      <c r="B1486" s="5" t="s">
        <v>35</v>
      </c>
      <c r="C1486" s="5" t="s">
        <v>149</v>
      </c>
      <c r="D1486" s="5" t="s">
        <v>3699</v>
      </c>
      <c r="E1486" s="5" t="s">
        <v>982</v>
      </c>
      <c r="F1486" s="5" t="s">
        <v>1933</v>
      </c>
      <c r="G1486" s="12"/>
      <c r="H1486" s="12">
        <f>VLOOKUP(D1486,'[1]Раздел 1'!$D$13:$P$2328,5,0)</f>
        <v>1956</v>
      </c>
      <c r="I1486" s="12">
        <f>VLOOKUP(D1486,'[1]Раздел 1'!$D$13:$P$2328,6,0)</f>
        <v>887.3</v>
      </c>
      <c r="J1486" s="12" t="str">
        <f>VLOOKUP(D1486,'[1]Раздел 1'!$D$13:$P$2328,7,0)</f>
        <v>кирпич</v>
      </c>
      <c r="K1486" s="12">
        <f>VLOOKUP(D1486,'[1]Раздел 1'!$D$13:$P$2328,8,0)</f>
        <v>2</v>
      </c>
      <c r="L1486" s="12">
        <f>VLOOKUP(D1486,'[1]Раздел 1'!$D$13:$P$2328,9,0)</f>
        <v>2</v>
      </c>
      <c r="M1486" s="12">
        <f>VLOOKUP(D1486,'[1]Раздел 1'!$D$13:$P$2328,10,0)</f>
        <v>0</v>
      </c>
      <c r="N1486" s="12">
        <f>VLOOKUP(D1486,'[1]Раздел 1'!$D$13:$P$2328,11,0)</f>
        <v>0</v>
      </c>
      <c r="O1486" s="12">
        <f>VLOOKUP(D1486,'[1]Раздел 1'!$D$13:$P$2328,12,0)</f>
        <v>25</v>
      </c>
      <c r="P1486" s="12">
        <f>VLOOKUP(D1486,'[1]Раздел 1'!$D$13:$P$2328,13,0)</f>
        <v>41612000</v>
      </c>
    </row>
    <row r="1487" spans="1:16" ht="45" customHeight="1" x14ac:dyDescent="0.45">
      <c r="A1487" s="14">
        <v>1472</v>
      </c>
      <c r="B1487" s="5" t="s">
        <v>35</v>
      </c>
      <c r="C1487" s="5" t="s">
        <v>149</v>
      </c>
      <c r="D1487" s="5" t="s">
        <v>3700</v>
      </c>
      <c r="E1487" s="5" t="s">
        <v>1097</v>
      </c>
      <c r="F1487" s="5" t="s">
        <v>1933</v>
      </c>
      <c r="G1487" s="12"/>
      <c r="H1487" s="12">
        <f>VLOOKUP(D1487,'[1]Раздел 1'!$D$13:$P$2328,5,0)</f>
        <v>1977</v>
      </c>
      <c r="I1487" s="12">
        <f>VLOOKUP(D1487,'[1]Раздел 1'!$D$13:$P$2328,6,0)</f>
        <v>4001.5</v>
      </c>
      <c r="J1487" s="12" t="str">
        <f>VLOOKUP(D1487,'[1]Раздел 1'!$D$13:$P$2328,7,0)</f>
        <v>панели</v>
      </c>
      <c r="K1487" s="12">
        <f>VLOOKUP(D1487,'[1]Раздел 1'!$D$13:$P$2328,8,0)</f>
        <v>5</v>
      </c>
      <c r="L1487" s="12">
        <f>VLOOKUP(D1487,'[1]Раздел 1'!$D$13:$P$2328,9,0)</f>
        <v>5</v>
      </c>
      <c r="M1487" s="12">
        <f>VLOOKUP(D1487,'[1]Раздел 1'!$D$13:$P$2328,10,0)</f>
        <v>0</v>
      </c>
      <c r="N1487" s="12">
        <f>VLOOKUP(D1487,'[1]Раздел 1'!$D$13:$P$2328,11,0)</f>
        <v>0</v>
      </c>
      <c r="O1487" s="12">
        <f>VLOOKUP(D1487,'[1]Раздел 1'!$D$13:$P$2328,12,0)</f>
        <v>219</v>
      </c>
      <c r="P1487" s="12">
        <f>VLOOKUP(D1487,'[1]Раздел 1'!$D$13:$P$2328,13,0)</f>
        <v>41612000</v>
      </c>
    </row>
    <row r="1488" spans="1:16" ht="45" customHeight="1" x14ac:dyDescent="0.45">
      <c r="A1488" s="14">
        <v>1473</v>
      </c>
      <c r="B1488" s="6" t="s">
        <v>35</v>
      </c>
      <c r="C1488" s="6" t="s">
        <v>149</v>
      </c>
      <c r="D1488" s="6" t="s">
        <v>3701</v>
      </c>
      <c r="E1488" s="5" t="s">
        <v>2040</v>
      </c>
      <c r="F1488" s="5" t="s">
        <v>1933</v>
      </c>
      <c r="G1488" s="12"/>
      <c r="H1488" s="12">
        <f>VLOOKUP(D1488,'[1]Раздел 1'!$D$13:$P$2328,5,0)</f>
        <v>1977</v>
      </c>
      <c r="I1488" s="12">
        <f>VLOOKUP(D1488,'[1]Раздел 1'!$D$13:$P$2328,6,0)</f>
        <v>4011.3</v>
      </c>
      <c r="J1488" s="12" t="str">
        <f>VLOOKUP(D1488,'[1]Раздел 1'!$D$13:$P$2328,7,0)</f>
        <v>панели</v>
      </c>
      <c r="K1488" s="12">
        <f>VLOOKUP(D1488,'[1]Раздел 1'!$D$13:$P$2328,8,0)</f>
        <v>5</v>
      </c>
      <c r="L1488" s="12">
        <f>VLOOKUP(D1488,'[1]Раздел 1'!$D$13:$P$2328,9,0)</f>
        <v>0</v>
      </c>
      <c r="M1488" s="12">
        <f>VLOOKUP(D1488,'[1]Раздел 1'!$D$13:$P$2328,10,0)</f>
        <v>0</v>
      </c>
      <c r="N1488" s="12">
        <f>VLOOKUP(D1488,'[1]Раздел 1'!$D$13:$P$2328,11,0)</f>
        <v>0</v>
      </c>
      <c r="O1488" s="12">
        <f>VLOOKUP(D1488,'[1]Раздел 1'!$D$13:$P$2328,12,0)</f>
        <v>0</v>
      </c>
      <c r="P1488" s="12">
        <f>VLOOKUP(D1488,'[1]Раздел 1'!$D$13:$P$2328,13,0)</f>
        <v>41612000</v>
      </c>
    </row>
    <row r="1489" spans="1:16" ht="45" customHeight="1" x14ac:dyDescent="0.45">
      <c r="A1489" s="14">
        <v>1474</v>
      </c>
      <c r="B1489" s="5" t="s">
        <v>118</v>
      </c>
      <c r="C1489" s="5" t="s">
        <v>152</v>
      </c>
      <c r="D1489" s="6" t="s">
        <v>3702</v>
      </c>
      <c r="E1489" s="6" t="s">
        <v>233</v>
      </c>
      <c r="F1489" s="5" t="s">
        <v>1933</v>
      </c>
      <c r="G1489" s="12"/>
      <c r="H1489" s="12">
        <f>VLOOKUP(D1489,'[1]Раздел 1'!$D$13:$P$2328,5,0)</f>
        <v>1961</v>
      </c>
      <c r="I1489" s="12">
        <f>VLOOKUP(D1489,'[1]Раздел 1'!$D$13:$P$2328,6,0)</f>
        <v>1995.5</v>
      </c>
      <c r="J1489" s="12" t="str">
        <f>VLOOKUP(D1489,'[1]Раздел 1'!$D$13:$P$2328,7,0)</f>
        <v>кирпич</v>
      </c>
      <c r="K1489" s="12">
        <f>VLOOKUP(D1489,'[1]Раздел 1'!$D$13:$P$2328,8,0)</f>
        <v>3</v>
      </c>
      <c r="L1489" s="12">
        <f>VLOOKUP(D1489,'[1]Раздел 1'!$D$13:$P$2328,9,0)</f>
        <v>3</v>
      </c>
      <c r="M1489" s="12">
        <f>VLOOKUP(D1489,'[1]Раздел 1'!$D$13:$P$2328,10,0)</f>
        <v>0</v>
      </c>
      <c r="N1489" s="12">
        <f>VLOOKUP(D1489,'[1]Раздел 1'!$D$13:$P$2328,11,0)</f>
        <v>0</v>
      </c>
      <c r="O1489" s="12">
        <f>VLOOKUP(D1489,'[1]Раздел 1'!$D$13:$P$2328,12,0)</f>
        <v>43</v>
      </c>
      <c r="P1489" s="12">
        <f>VLOOKUP(D1489,'[1]Раздел 1'!$D$13:$P$2328,13,0)</f>
        <v>41633000</v>
      </c>
    </row>
    <row r="1490" spans="1:16" ht="45" customHeight="1" x14ac:dyDescent="0.45">
      <c r="A1490" s="14">
        <v>1475</v>
      </c>
      <c r="B1490" s="5" t="s">
        <v>118</v>
      </c>
      <c r="C1490" s="5" t="s">
        <v>152</v>
      </c>
      <c r="D1490" s="5" t="s">
        <v>3703</v>
      </c>
      <c r="E1490" s="5" t="s">
        <v>370</v>
      </c>
      <c r="F1490" s="5" t="s">
        <v>1933</v>
      </c>
      <c r="G1490" s="12"/>
      <c r="H1490" s="12">
        <f>VLOOKUP(D1490,'[1]Раздел 1'!$D$13:$P$2328,5,0)</f>
        <v>1966</v>
      </c>
      <c r="I1490" s="12">
        <f>VLOOKUP(D1490,'[1]Раздел 1'!$D$13:$P$2328,6,0)</f>
        <v>736.9</v>
      </c>
      <c r="J1490" s="12" t="str">
        <f>VLOOKUP(D1490,'[1]Раздел 1'!$D$13:$P$2328,7,0)</f>
        <v>кирпич</v>
      </c>
      <c r="K1490" s="12">
        <f>VLOOKUP(D1490,'[1]Раздел 1'!$D$13:$P$2328,8,0)</f>
        <v>2</v>
      </c>
      <c r="L1490" s="12">
        <f>VLOOKUP(D1490,'[1]Раздел 1'!$D$13:$P$2328,9,0)</f>
        <v>2</v>
      </c>
      <c r="M1490" s="12">
        <f>VLOOKUP(D1490,'[1]Раздел 1'!$D$13:$P$2328,10,0)</f>
        <v>0</v>
      </c>
      <c r="N1490" s="12">
        <f>VLOOKUP(D1490,'[1]Раздел 1'!$D$13:$P$2328,11,0)</f>
        <v>0</v>
      </c>
      <c r="O1490" s="12">
        <f>VLOOKUP(D1490,'[1]Раздел 1'!$D$13:$P$2328,12,0)</f>
        <v>25</v>
      </c>
      <c r="P1490" s="12">
        <f>VLOOKUP(D1490,'[1]Раздел 1'!$D$13:$P$2328,13,0)</f>
        <v>41633000</v>
      </c>
    </row>
    <row r="1491" spans="1:16" ht="45" customHeight="1" x14ac:dyDescent="0.45">
      <c r="A1491" s="14">
        <v>1476</v>
      </c>
      <c r="B1491" s="5" t="s">
        <v>118</v>
      </c>
      <c r="C1491" s="5" t="s">
        <v>152</v>
      </c>
      <c r="D1491" s="5" t="s">
        <v>3704</v>
      </c>
      <c r="E1491" s="5" t="s">
        <v>1092</v>
      </c>
      <c r="F1491" s="5" t="s">
        <v>1933</v>
      </c>
      <c r="G1491" s="12"/>
      <c r="H1491" s="12">
        <f>VLOOKUP(D1491,'[1]Раздел 1'!$D$13:$P$2328,5,0)</f>
        <v>1963</v>
      </c>
      <c r="I1491" s="12">
        <f>VLOOKUP(D1491,'[1]Раздел 1'!$D$13:$P$2328,6,0)</f>
        <v>421.1</v>
      </c>
      <c r="J1491" s="12" t="str">
        <f>VLOOKUP(D1491,'[1]Раздел 1'!$D$13:$P$2328,7,0)</f>
        <v>кирпич</v>
      </c>
      <c r="K1491" s="12">
        <f>VLOOKUP(D1491,'[1]Раздел 1'!$D$13:$P$2328,8,0)</f>
        <v>2</v>
      </c>
      <c r="L1491" s="12">
        <f>VLOOKUP(D1491,'[1]Раздел 1'!$D$13:$P$2328,9,0)</f>
        <v>1</v>
      </c>
      <c r="M1491" s="12">
        <f>VLOOKUP(D1491,'[1]Раздел 1'!$D$13:$P$2328,10,0)</f>
        <v>0</v>
      </c>
      <c r="N1491" s="12">
        <f>VLOOKUP(D1491,'[1]Раздел 1'!$D$13:$P$2328,11,0)</f>
        <v>0</v>
      </c>
      <c r="O1491" s="12">
        <f>VLOOKUP(D1491,'[1]Раздел 1'!$D$13:$P$2328,12,0)</f>
        <v>17</v>
      </c>
      <c r="P1491" s="12">
        <f>VLOOKUP(D1491,'[1]Раздел 1'!$D$13:$P$2328,13,0)</f>
        <v>41633000</v>
      </c>
    </row>
    <row r="1492" spans="1:16" ht="45" customHeight="1" x14ac:dyDescent="0.45">
      <c r="A1492" s="14">
        <v>1477</v>
      </c>
      <c r="B1492" s="5" t="s">
        <v>118</v>
      </c>
      <c r="C1492" s="5" t="s">
        <v>152</v>
      </c>
      <c r="D1492" s="6" t="s">
        <v>3705</v>
      </c>
      <c r="E1492" s="6" t="s">
        <v>264</v>
      </c>
      <c r="F1492" s="5" t="s">
        <v>1933</v>
      </c>
      <c r="G1492" s="12"/>
      <c r="H1492" s="12">
        <f>VLOOKUP(D1492,'[1]Раздел 1'!$D$13:$P$2328,5,0)</f>
        <v>1966</v>
      </c>
      <c r="I1492" s="12">
        <f>VLOOKUP(D1492,'[1]Раздел 1'!$D$13:$P$2328,6,0)</f>
        <v>763.9</v>
      </c>
      <c r="J1492" s="12" t="str">
        <f>VLOOKUP(D1492,'[1]Раздел 1'!$D$13:$P$2328,7,0)</f>
        <v>кирпич</v>
      </c>
      <c r="K1492" s="12">
        <f>VLOOKUP(D1492,'[1]Раздел 1'!$D$13:$P$2328,8,0)</f>
        <v>2</v>
      </c>
      <c r="L1492" s="12">
        <f>VLOOKUP(D1492,'[1]Раздел 1'!$D$13:$P$2328,9,0)</f>
        <v>2</v>
      </c>
      <c r="M1492" s="12">
        <f>VLOOKUP(D1492,'[1]Раздел 1'!$D$13:$P$2328,10,0)</f>
        <v>0</v>
      </c>
      <c r="N1492" s="12">
        <f>VLOOKUP(D1492,'[1]Раздел 1'!$D$13:$P$2328,11,0)</f>
        <v>0</v>
      </c>
      <c r="O1492" s="12">
        <f>VLOOKUP(D1492,'[1]Раздел 1'!$D$13:$P$2328,12,0)</f>
        <v>28</v>
      </c>
      <c r="P1492" s="12">
        <f>VLOOKUP(D1492,'[1]Раздел 1'!$D$13:$P$2328,13,0)</f>
        <v>41633000</v>
      </c>
    </row>
    <row r="1493" spans="1:16" ht="45" customHeight="1" x14ac:dyDescent="0.45">
      <c r="A1493" s="14">
        <v>1478</v>
      </c>
      <c r="B1493" s="5" t="s">
        <v>118</v>
      </c>
      <c r="C1493" s="5" t="s">
        <v>152</v>
      </c>
      <c r="D1493" s="5" t="s">
        <v>3706</v>
      </c>
      <c r="E1493" s="5" t="s">
        <v>931</v>
      </c>
      <c r="F1493" s="5" t="s">
        <v>1933</v>
      </c>
      <c r="G1493" s="12"/>
      <c r="H1493" s="12">
        <f>VLOOKUP(D1493,'[1]Раздел 1'!$D$13:$P$2328,5,0)</f>
        <v>1964</v>
      </c>
      <c r="I1493" s="12">
        <f>VLOOKUP(D1493,'[1]Раздел 1'!$D$13:$P$2328,6,0)</f>
        <v>508.6</v>
      </c>
      <c r="J1493" s="12" t="str">
        <f>VLOOKUP(D1493,'[1]Раздел 1'!$D$13:$P$2328,7,0)</f>
        <v>кирпич</v>
      </c>
      <c r="K1493" s="12">
        <f>VLOOKUP(D1493,'[1]Раздел 1'!$D$13:$P$2328,8,0)</f>
        <v>2</v>
      </c>
      <c r="L1493" s="12">
        <f>VLOOKUP(D1493,'[1]Раздел 1'!$D$13:$P$2328,9,0)</f>
        <v>2</v>
      </c>
      <c r="M1493" s="12">
        <f>VLOOKUP(D1493,'[1]Раздел 1'!$D$13:$P$2328,10,0)</f>
        <v>0</v>
      </c>
      <c r="N1493" s="12">
        <f>VLOOKUP(D1493,'[1]Раздел 1'!$D$13:$P$2328,11,0)</f>
        <v>0</v>
      </c>
      <c r="O1493" s="12">
        <f>VLOOKUP(D1493,'[1]Раздел 1'!$D$13:$P$2328,12,0)</f>
        <v>18</v>
      </c>
      <c r="P1493" s="12">
        <f>VLOOKUP(D1493,'[1]Раздел 1'!$D$13:$P$2328,13,0)</f>
        <v>41633000</v>
      </c>
    </row>
    <row r="1494" spans="1:16" ht="45" customHeight="1" x14ac:dyDescent="0.45">
      <c r="A1494" s="14">
        <v>1479</v>
      </c>
      <c r="B1494" s="5" t="s">
        <v>118</v>
      </c>
      <c r="C1494" s="5" t="s">
        <v>152</v>
      </c>
      <c r="D1494" s="6" t="s">
        <v>3707</v>
      </c>
      <c r="E1494" s="6" t="s">
        <v>519</v>
      </c>
      <c r="F1494" s="5" t="s">
        <v>1933</v>
      </c>
      <c r="G1494" s="12"/>
      <c r="H1494" s="12">
        <f>VLOOKUP(D1494,'[1]Раздел 1'!$D$13:$P$2328,5,0)</f>
        <v>1961</v>
      </c>
      <c r="I1494" s="12">
        <f>VLOOKUP(D1494,'[1]Раздел 1'!$D$13:$P$2328,6,0)</f>
        <v>303.2</v>
      </c>
      <c r="J1494" s="12" t="str">
        <f>VLOOKUP(D1494,'[1]Раздел 1'!$D$13:$P$2328,7,0)</f>
        <v>кирпич</v>
      </c>
      <c r="K1494" s="12">
        <f>VLOOKUP(D1494,'[1]Раздел 1'!$D$13:$P$2328,8,0)</f>
        <v>2</v>
      </c>
      <c r="L1494" s="12">
        <f>VLOOKUP(D1494,'[1]Раздел 1'!$D$13:$P$2328,9,0)</f>
        <v>1</v>
      </c>
      <c r="M1494" s="12">
        <f>VLOOKUP(D1494,'[1]Раздел 1'!$D$13:$P$2328,10,0)</f>
        <v>0</v>
      </c>
      <c r="N1494" s="12">
        <f>VLOOKUP(D1494,'[1]Раздел 1'!$D$13:$P$2328,11,0)</f>
        <v>0</v>
      </c>
      <c r="O1494" s="12">
        <f>VLOOKUP(D1494,'[1]Раздел 1'!$D$13:$P$2328,12,0)</f>
        <v>12</v>
      </c>
      <c r="P1494" s="12">
        <f>VLOOKUP(D1494,'[1]Раздел 1'!$D$13:$P$2328,13,0)</f>
        <v>41633000</v>
      </c>
    </row>
    <row r="1495" spans="1:16" ht="45" customHeight="1" x14ac:dyDescent="0.45">
      <c r="A1495" s="14">
        <v>1480</v>
      </c>
      <c r="B1495" s="5" t="s">
        <v>118</v>
      </c>
      <c r="C1495" s="5" t="s">
        <v>152</v>
      </c>
      <c r="D1495" s="6" t="s">
        <v>3708</v>
      </c>
      <c r="E1495" s="6" t="s">
        <v>381</v>
      </c>
      <c r="F1495" s="5" t="s">
        <v>1933</v>
      </c>
      <c r="G1495" s="12"/>
      <c r="H1495" s="12">
        <f>VLOOKUP(D1495,'[1]Раздел 1'!$D$13:$P$2328,5,0)</f>
        <v>1961</v>
      </c>
      <c r="I1495" s="12">
        <f>VLOOKUP(D1495,'[1]Раздел 1'!$D$13:$P$2328,6,0)</f>
        <v>307.8</v>
      </c>
      <c r="J1495" s="12" t="str">
        <f>VLOOKUP(D1495,'[1]Раздел 1'!$D$13:$P$2328,7,0)</f>
        <v>кирпич</v>
      </c>
      <c r="K1495" s="12">
        <f>VLOOKUP(D1495,'[1]Раздел 1'!$D$13:$P$2328,8,0)</f>
        <v>2</v>
      </c>
      <c r="L1495" s="12">
        <f>VLOOKUP(D1495,'[1]Раздел 1'!$D$13:$P$2328,9,0)</f>
        <v>1</v>
      </c>
      <c r="M1495" s="12">
        <f>VLOOKUP(D1495,'[1]Раздел 1'!$D$13:$P$2328,10,0)</f>
        <v>0</v>
      </c>
      <c r="N1495" s="12">
        <f>VLOOKUP(D1495,'[1]Раздел 1'!$D$13:$P$2328,11,0)</f>
        <v>0</v>
      </c>
      <c r="O1495" s="12">
        <f>VLOOKUP(D1495,'[1]Раздел 1'!$D$13:$P$2328,12,0)</f>
        <v>14</v>
      </c>
      <c r="P1495" s="12">
        <f>VLOOKUP(D1495,'[1]Раздел 1'!$D$13:$P$2328,13,0)</f>
        <v>41633000</v>
      </c>
    </row>
    <row r="1496" spans="1:16" ht="45" customHeight="1" x14ac:dyDescent="0.45">
      <c r="A1496" s="14">
        <v>1481</v>
      </c>
      <c r="B1496" s="5" t="s">
        <v>118</v>
      </c>
      <c r="C1496" s="5" t="s">
        <v>152</v>
      </c>
      <c r="D1496" s="5" t="s">
        <v>3709</v>
      </c>
      <c r="E1496" s="5" t="s">
        <v>181</v>
      </c>
      <c r="F1496" s="5" t="s">
        <v>1933</v>
      </c>
      <c r="G1496" s="12"/>
      <c r="H1496" s="12">
        <f>VLOOKUP(D1496,'[1]Раздел 1'!$D$13:$P$2328,5,0)</f>
        <v>1961</v>
      </c>
      <c r="I1496" s="12">
        <f>VLOOKUP(D1496,'[1]Раздел 1'!$D$13:$P$2328,6,0)</f>
        <v>305.39999999999998</v>
      </c>
      <c r="J1496" s="12" t="str">
        <f>VLOOKUP(D1496,'[1]Раздел 1'!$D$13:$P$2328,7,0)</f>
        <v>кирпич</v>
      </c>
      <c r="K1496" s="12">
        <f>VLOOKUP(D1496,'[1]Раздел 1'!$D$13:$P$2328,8,0)</f>
        <v>2</v>
      </c>
      <c r="L1496" s="12">
        <f>VLOOKUP(D1496,'[1]Раздел 1'!$D$13:$P$2328,9,0)</f>
        <v>1</v>
      </c>
      <c r="M1496" s="12">
        <f>VLOOKUP(D1496,'[1]Раздел 1'!$D$13:$P$2328,10,0)</f>
        <v>0</v>
      </c>
      <c r="N1496" s="12">
        <f>VLOOKUP(D1496,'[1]Раздел 1'!$D$13:$P$2328,11,0)</f>
        <v>0</v>
      </c>
      <c r="O1496" s="12">
        <f>VLOOKUP(D1496,'[1]Раздел 1'!$D$13:$P$2328,12,0)</f>
        <v>15</v>
      </c>
      <c r="P1496" s="12">
        <f>VLOOKUP(D1496,'[1]Раздел 1'!$D$13:$P$2328,13,0)</f>
        <v>41633000</v>
      </c>
    </row>
    <row r="1497" spans="1:16" ht="45" customHeight="1" x14ac:dyDescent="0.45">
      <c r="A1497" s="14">
        <v>1482</v>
      </c>
      <c r="B1497" s="5" t="s">
        <v>118</v>
      </c>
      <c r="C1497" s="5" t="s">
        <v>152</v>
      </c>
      <c r="D1497" s="6" t="s">
        <v>3710</v>
      </c>
      <c r="E1497" s="6" t="s">
        <v>204</v>
      </c>
      <c r="F1497" s="5" t="s">
        <v>1933</v>
      </c>
      <c r="G1497" s="12"/>
      <c r="H1497" s="12">
        <f>VLOOKUP(D1497,'[1]Раздел 1'!$D$13:$P$2328,5,0)</f>
        <v>1957</v>
      </c>
      <c r="I1497" s="12">
        <f>VLOOKUP(D1497,'[1]Раздел 1'!$D$13:$P$2328,6,0)</f>
        <v>513.79999999999995</v>
      </c>
      <c r="J1497" s="12" t="str">
        <f>VLOOKUP(D1497,'[1]Раздел 1'!$D$13:$P$2328,7,0)</f>
        <v>кирпич</v>
      </c>
      <c r="K1497" s="12">
        <f>VLOOKUP(D1497,'[1]Раздел 1'!$D$13:$P$2328,8,0)</f>
        <v>2</v>
      </c>
      <c r="L1497" s="12">
        <f>VLOOKUP(D1497,'[1]Раздел 1'!$D$13:$P$2328,9,0)</f>
        <v>1</v>
      </c>
      <c r="M1497" s="12">
        <f>VLOOKUP(D1497,'[1]Раздел 1'!$D$13:$P$2328,10,0)</f>
        <v>0</v>
      </c>
      <c r="N1497" s="12">
        <f>VLOOKUP(D1497,'[1]Раздел 1'!$D$13:$P$2328,11,0)</f>
        <v>0</v>
      </c>
      <c r="O1497" s="12">
        <f>VLOOKUP(D1497,'[1]Раздел 1'!$D$13:$P$2328,12,0)</f>
        <v>19</v>
      </c>
      <c r="P1497" s="12">
        <f>VLOOKUP(D1497,'[1]Раздел 1'!$D$13:$P$2328,13,0)</f>
        <v>41633000</v>
      </c>
    </row>
    <row r="1498" spans="1:16" ht="45" customHeight="1" x14ac:dyDescent="0.45">
      <c r="A1498" s="14">
        <v>1483</v>
      </c>
      <c r="B1498" s="5" t="s">
        <v>6</v>
      </c>
      <c r="C1498" s="5" t="s">
        <v>7</v>
      </c>
      <c r="D1498" s="6" t="s">
        <v>3711</v>
      </c>
      <c r="E1498" s="6" t="s">
        <v>1564</v>
      </c>
      <c r="F1498" s="5" t="s">
        <v>1933</v>
      </c>
      <c r="G1498" s="12"/>
      <c r="H1498" s="12">
        <f>VLOOKUP(D1498,'[1]Раздел 1'!$D$13:$P$2328,5,0)</f>
        <v>1962</v>
      </c>
      <c r="I1498" s="12">
        <f>VLOOKUP(D1498,'[1]Раздел 1'!$D$13:$P$2328,6,0)</f>
        <v>350.7</v>
      </c>
      <c r="J1498" s="12" t="str">
        <f>VLOOKUP(D1498,'[1]Раздел 1'!$D$13:$P$2328,7,0)</f>
        <v>кирпич</v>
      </c>
      <c r="K1498" s="12">
        <f>VLOOKUP(D1498,'[1]Раздел 1'!$D$13:$P$2328,8,0)</f>
        <v>2</v>
      </c>
      <c r="L1498" s="12">
        <f>VLOOKUP(D1498,'[1]Раздел 1'!$D$13:$P$2328,9,0)</f>
        <v>1</v>
      </c>
      <c r="M1498" s="12">
        <f>VLOOKUP(D1498,'[1]Раздел 1'!$D$13:$P$2328,10,0)</f>
        <v>0</v>
      </c>
      <c r="N1498" s="12">
        <f>VLOOKUP(D1498,'[1]Раздел 1'!$D$13:$P$2328,11,0)</f>
        <v>0</v>
      </c>
      <c r="O1498" s="12">
        <f>VLOOKUP(D1498,'[1]Раздел 1'!$D$13:$P$2328,12,0)</f>
        <v>7</v>
      </c>
      <c r="P1498" s="12">
        <f>VLOOKUP(D1498,'[1]Раздел 1'!$D$13:$P$2328,13,0)</f>
        <v>41648000</v>
      </c>
    </row>
    <row r="1499" spans="1:16" ht="45" customHeight="1" x14ac:dyDescent="0.45">
      <c r="A1499" s="14">
        <v>1484</v>
      </c>
      <c r="B1499" s="5" t="s">
        <v>6</v>
      </c>
      <c r="C1499" s="5" t="s">
        <v>7</v>
      </c>
      <c r="D1499" s="5" t="s">
        <v>3712</v>
      </c>
      <c r="E1499" s="5" t="s">
        <v>1488</v>
      </c>
      <c r="F1499" s="5" t="s">
        <v>1933</v>
      </c>
      <c r="G1499" s="12"/>
      <c r="H1499" s="12">
        <f>VLOOKUP(D1499,'[1]Раздел 1'!$D$13:$P$2328,5,0)</f>
        <v>1938</v>
      </c>
      <c r="I1499" s="12">
        <f>VLOOKUP(D1499,'[1]Раздел 1'!$D$13:$P$2328,6,0)</f>
        <v>1058.7</v>
      </c>
      <c r="J1499" s="12" t="str">
        <f>VLOOKUP(D1499,'[1]Раздел 1'!$D$13:$P$2328,7,0)</f>
        <v>кирпич</v>
      </c>
      <c r="K1499" s="12">
        <f>VLOOKUP(D1499,'[1]Раздел 1'!$D$13:$P$2328,8,0)</f>
        <v>2</v>
      </c>
      <c r="L1499" s="12">
        <f>VLOOKUP(D1499,'[1]Раздел 1'!$D$13:$P$2328,9,0)</f>
        <v>4</v>
      </c>
      <c r="M1499" s="12">
        <f>VLOOKUP(D1499,'[1]Раздел 1'!$D$13:$P$2328,10,0)</f>
        <v>0</v>
      </c>
      <c r="N1499" s="12">
        <f>VLOOKUP(D1499,'[1]Раздел 1'!$D$13:$P$2328,11,0)</f>
        <v>0</v>
      </c>
      <c r="O1499" s="12">
        <f>VLOOKUP(D1499,'[1]Раздел 1'!$D$13:$P$2328,12,0)</f>
        <v>43</v>
      </c>
      <c r="P1499" s="12">
        <f>VLOOKUP(D1499,'[1]Раздел 1'!$D$13:$P$2328,13,0)</f>
        <v>41648000</v>
      </c>
    </row>
    <row r="1500" spans="1:16" ht="45" customHeight="1" x14ac:dyDescent="0.45">
      <c r="A1500" s="14">
        <v>1485</v>
      </c>
      <c r="B1500" s="5" t="s">
        <v>6</v>
      </c>
      <c r="C1500" s="5" t="s">
        <v>7</v>
      </c>
      <c r="D1500" s="5" t="s">
        <v>3713</v>
      </c>
      <c r="E1500" s="5" t="s">
        <v>63</v>
      </c>
      <c r="F1500" s="5" t="s">
        <v>1933</v>
      </c>
      <c r="G1500" s="12"/>
      <c r="H1500" s="12">
        <f>VLOOKUP(D1500,'[1]Раздел 1'!$D$13:$P$2328,5,0)</f>
        <v>1952</v>
      </c>
      <c r="I1500" s="12">
        <f>VLOOKUP(D1500,'[1]Раздел 1'!$D$13:$P$2328,6,0)</f>
        <v>421.4</v>
      </c>
      <c r="J1500" s="12" t="str">
        <f>VLOOKUP(D1500,'[1]Раздел 1'!$D$13:$P$2328,7,0)</f>
        <v>кирпич</v>
      </c>
      <c r="K1500" s="12">
        <f>VLOOKUP(D1500,'[1]Раздел 1'!$D$13:$P$2328,8,0)</f>
        <v>2</v>
      </c>
      <c r="L1500" s="12">
        <f>VLOOKUP(D1500,'[1]Раздел 1'!$D$13:$P$2328,9,0)</f>
        <v>1</v>
      </c>
      <c r="M1500" s="12">
        <f>VLOOKUP(D1500,'[1]Раздел 1'!$D$13:$P$2328,10,0)</f>
        <v>0</v>
      </c>
      <c r="N1500" s="12">
        <f>VLOOKUP(D1500,'[1]Раздел 1'!$D$13:$P$2328,11,0)</f>
        <v>0</v>
      </c>
      <c r="O1500" s="12">
        <f>VLOOKUP(D1500,'[1]Раздел 1'!$D$13:$P$2328,12,0)</f>
        <v>24</v>
      </c>
      <c r="P1500" s="12">
        <f>VLOOKUP(D1500,'[1]Раздел 1'!$D$13:$P$2328,13,0)</f>
        <v>41648000</v>
      </c>
    </row>
    <row r="1501" spans="1:16" ht="45" customHeight="1" x14ac:dyDescent="0.45">
      <c r="A1501" s="14">
        <v>1486</v>
      </c>
      <c r="B1501" s="5" t="s">
        <v>6</v>
      </c>
      <c r="C1501" s="5" t="s">
        <v>7</v>
      </c>
      <c r="D1501" s="5" t="s">
        <v>3714</v>
      </c>
      <c r="E1501" s="5" t="s">
        <v>352</v>
      </c>
      <c r="F1501" s="5" t="s">
        <v>1933</v>
      </c>
      <c r="G1501" s="12"/>
      <c r="H1501" s="12">
        <f>VLOOKUP(D1501,'[1]Раздел 1'!$D$13:$P$2328,5,0)</f>
        <v>1955</v>
      </c>
      <c r="I1501" s="12">
        <f>VLOOKUP(D1501,'[1]Раздел 1'!$D$13:$P$2328,6,0)</f>
        <v>389.3</v>
      </c>
      <c r="J1501" s="12" t="str">
        <f>VLOOKUP(D1501,'[1]Раздел 1'!$D$13:$P$2328,7,0)</f>
        <v>шлакоблок</v>
      </c>
      <c r="K1501" s="12">
        <f>VLOOKUP(D1501,'[1]Раздел 1'!$D$13:$P$2328,8,0)</f>
        <v>2</v>
      </c>
      <c r="L1501" s="12">
        <f>VLOOKUP(D1501,'[1]Раздел 1'!$D$13:$P$2328,9,0)</f>
        <v>2</v>
      </c>
      <c r="M1501" s="12">
        <f>VLOOKUP(D1501,'[1]Раздел 1'!$D$13:$P$2328,10,0)</f>
        <v>0</v>
      </c>
      <c r="N1501" s="12">
        <f>VLOOKUP(D1501,'[1]Раздел 1'!$D$13:$P$2328,11,0)</f>
        <v>0</v>
      </c>
      <c r="O1501" s="12">
        <f>VLOOKUP(D1501,'[1]Раздел 1'!$D$13:$P$2328,12,0)</f>
        <v>28</v>
      </c>
      <c r="P1501" s="12">
        <f>VLOOKUP(D1501,'[1]Раздел 1'!$D$13:$P$2328,13,0)</f>
        <v>41648000</v>
      </c>
    </row>
    <row r="1502" spans="1:16" ht="45" customHeight="1" x14ac:dyDescent="0.45">
      <c r="A1502" s="14">
        <v>1487</v>
      </c>
      <c r="B1502" s="5" t="s">
        <v>6</v>
      </c>
      <c r="C1502" s="5" t="s">
        <v>7</v>
      </c>
      <c r="D1502" s="6" t="s">
        <v>3715</v>
      </c>
      <c r="E1502" s="6" t="s">
        <v>55</v>
      </c>
      <c r="F1502" s="5" t="s">
        <v>1933</v>
      </c>
      <c r="G1502" s="12"/>
      <c r="H1502" s="12">
        <f>VLOOKUP(D1502,'[1]Раздел 1'!$D$13:$P$2328,5,0)</f>
        <v>1965</v>
      </c>
      <c r="I1502" s="12">
        <f>VLOOKUP(D1502,'[1]Раздел 1'!$D$13:$P$2328,6,0)</f>
        <v>1681.6</v>
      </c>
      <c r="J1502" s="12" t="str">
        <f>VLOOKUP(D1502,'[1]Раздел 1'!$D$13:$P$2328,7,0)</f>
        <v>кирпич</v>
      </c>
      <c r="K1502" s="12">
        <f>VLOOKUP(D1502,'[1]Раздел 1'!$D$13:$P$2328,8,0)</f>
        <v>2</v>
      </c>
      <c r="L1502" s="12">
        <f>VLOOKUP(D1502,'[1]Раздел 1'!$D$13:$P$2328,9,0)</f>
        <v>3</v>
      </c>
      <c r="M1502" s="12">
        <f>VLOOKUP(D1502,'[1]Раздел 1'!$D$13:$P$2328,10,0)</f>
        <v>0</v>
      </c>
      <c r="N1502" s="12">
        <f>VLOOKUP(D1502,'[1]Раздел 1'!$D$13:$P$2328,11,0)</f>
        <v>0</v>
      </c>
      <c r="O1502" s="12">
        <f>VLOOKUP(D1502,'[1]Раздел 1'!$D$13:$P$2328,12,0)</f>
        <v>59</v>
      </c>
      <c r="P1502" s="12">
        <f>VLOOKUP(D1502,'[1]Раздел 1'!$D$13:$P$2328,13,0)</f>
        <v>41648000</v>
      </c>
    </row>
    <row r="1503" spans="1:16" ht="45" customHeight="1" x14ac:dyDescent="0.45">
      <c r="A1503" s="14">
        <v>1488</v>
      </c>
      <c r="B1503" s="5" t="s">
        <v>6</v>
      </c>
      <c r="C1503" s="5" t="s">
        <v>7</v>
      </c>
      <c r="D1503" s="6" t="s">
        <v>3716</v>
      </c>
      <c r="E1503" s="6" t="s">
        <v>117</v>
      </c>
      <c r="F1503" s="5" t="s">
        <v>1933</v>
      </c>
      <c r="G1503" s="12"/>
      <c r="H1503" s="12">
        <f>VLOOKUP(D1503,'[1]Раздел 1'!$D$13:$P$2328,5,0)</f>
        <v>1965</v>
      </c>
      <c r="I1503" s="12">
        <f>VLOOKUP(D1503,'[1]Раздел 1'!$D$13:$P$2328,6,0)</f>
        <v>1680.4</v>
      </c>
      <c r="J1503" s="12" t="str">
        <f>VLOOKUP(D1503,'[1]Раздел 1'!$D$13:$P$2328,7,0)</f>
        <v>кирпич</v>
      </c>
      <c r="K1503" s="12">
        <f>VLOOKUP(D1503,'[1]Раздел 1'!$D$13:$P$2328,8,0)</f>
        <v>2</v>
      </c>
      <c r="L1503" s="12">
        <f>VLOOKUP(D1503,'[1]Раздел 1'!$D$13:$P$2328,9,0)</f>
        <v>3</v>
      </c>
      <c r="M1503" s="12">
        <f>VLOOKUP(D1503,'[1]Раздел 1'!$D$13:$P$2328,10,0)</f>
        <v>0</v>
      </c>
      <c r="N1503" s="12">
        <f>VLOOKUP(D1503,'[1]Раздел 1'!$D$13:$P$2328,11,0)</f>
        <v>0</v>
      </c>
      <c r="O1503" s="12">
        <f>VLOOKUP(D1503,'[1]Раздел 1'!$D$13:$P$2328,12,0)</f>
        <v>47</v>
      </c>
      <c r="P1503" s="12">
        <f>VLOOKUP(D1503,'[1]Раздел 1'!$D$13:$P$2328,13,0)</f>
        <v>41648000</v>
      </c>
    </row>
    <row r="1504" spans="1:16" ht="45" customHeight="1" x14ac:dyDescent="0.45">
      <c r="A1504" s="14">
        <v>1489</v>
      </c>
      <c r="B1504" s="5" t="s">
        <v>6</v>
      </c>
      <c r="C1504" s="5" t="s">
        <v>7</v>
      </c>
      <c r="D1504" s="5" t="s">
        <v>3717</v>
      </c>
      <c r="E1504" s="5" t="s">
        <v>1049</v>
      </c>
      <c r="F1504" s="5" t="s">
        <v>1933</v>
      </c>
      <c r="G1504" s="12"/>
      <c r="H1504" s="12">
        <f>VLOOKUP(D1504,'[1]Раздел 1'!$D$13:$P$2328,5,0)</f>
        <v>1964</v>
      </c>
      <c r="I1504" s="12">
        <f>VLOOKUP(D1504,'[1]Раздел 1'!$D$13:$P$2328,6,0)</f>
        <v>585.6</v>
      </c>
      <c r="J1504" s="12" t="str">
        <f>VLOOKUP(D1504,'[1]Раздел 1'!$D$13:$P$2328,7,0)</f>
        <v>кирпич</v>
      </c>
      <c r="K1504" s="12">
        <f>VLOOKUP(D1504,'[1]Раздел 1'!$D$13:$P$2328,8,0)</f>
        <v>2</v>
      </c>
      <c r="L1504" s="12">
        <f>VLOOKUP(D1504,'[1]Раздел 1'!$D$13:$P$2328,9,0)</f>
        <v>2</v>
      </c>
      <c r="M1504" s="12">
        <f>VLOOKUP(D1504,'[1]Раздел 1'!$D$13:$P$2328,10,0)</f>
        <v>0</v>
      </c>
      <c r="N1504" s="12">
        <f>VLOOKUP(D1504,'[1]Раздел 1'!$D$13:$P$2328,11,0)</f>
        <v>0</v>
      </c>
      <c r="O1504" s="12">
        <f>VLOOKUP(D1504,'[1]Раздел 1'!$D$13:$P$2328,12,0)</f>
        <v>22</v>
      </c>
      <c r="P1504" s="12">
        <f>VLOOKUP(D1504,'[1]Раздел 1'!$D$13:$P$2328,13,0)</f>
        <v>41648000</v>
      </c>
    </row>
    <row r="1505" spans="1:16" ht="45" customHeight="1" x14ac:dyDescent="0.45">
      <c r="A1505" s="14">
        <v>1490</v>
      </c>
      <c r="B1505" s="5" t="s">
        <v>6</v>
      </c>
      <c r="C1505" s="5" t="s">
        <v>7</v>
      </c>
      <c r="D1505" s="6" t="s">
        <v>3718</v>
      </c>
      <c r="E1505" s="6" t="s">
        <v>8</v>
      </c>
      <c r="F1505" s="5" t="s">
        <v>1933</v>
      </c>
      <c r="G1505" s="12"/>
      <c r="H1505" s="12">
        <f>VLOOKUP(D1505,'[1]Раздел 1'!$D$13:$P$2328,5,0)</f>
        <v>1960</v>
      </c>
      <c r="I1505" s="12">
        <f>VLOOKUP(D1505,'[1]Раздел 1'!$D$13:$P$2328,6,0)</f>
        <v>313.7</v>
      </c>
      <c r="J1505" s="12" t="str">
        <f>VLOOKUP(D1505,'[1]Раздел 1'!$D$13:$P$2328,7,0)</f>
        <v>кирпич</v>
      </c>
      <c r="K1505" s="12">
        <f>VLOOKUP(D1505,'[1]Раздел 1'!$D$13:$P$2328,8,0)</f>
        <v>2</v>
      </c>
      <c r="L1505" s="12">
        <f>VLOOKUP(D1505,'[1]Раздел 1'!$D$13:$P$2328,9,0)</f>
        <v>2</v>
      </c>
      <c r="M1505" s="12">
        <f>VLOOKUP(D1505,'[1]Раздел 1'!$D$13:$P$2328,10,0)</f>
        <v>0</v>
      </c>
      <c r="N1505" s="12">
        <f>VLOOKUP(D1505,'[1]Раздел 1'!$D$13:$P$2328,11,0)</f>
        <v>0</v>
      </c>
      <c r="O1505" s="12">
        <f>VLOOKUP(D1505,'[1]Раздел 1'!$D$13:$P$2328,12,0)</f>
        <v>21</v>
      </c>
      <c r="P1505" s="12">
        <f>VLOOKUP(D1505,'[1]Раздел 1'!$D$13:$P$2328,13,0)</f>
        <v>41648000</v>
      </c>
    </row>
    <row r="1506" spans="1:16" ht="45" customHeight="1" x14ac:dyDescent="0.45">
      <c r="A1506" s="14">
        <v>1491</v>
      </c>
      <c r="B1506" s="5" t="s">
        <v>6</v>
      </c>
      <c r="C1506" s="5" t="s">
        <v>7</v>
      </c>
      <c r="D1506" s="5" t="s">
        <v>3719</v>
      </c>
      <c r="E1506" s="5" t="s">
        <v>84</v>
      </c>
      <c r="F1506" s="5" t="s">
        <v>1933</v>
      </c>
      <c r="G1506" s="12"/>
      <c r="H1506" s="12">
        <f>VLOOKUP(D1506,'[1]Раздел 1'!$D$13:$P$2328,5,0)</f>
        <v>1960</v>
      </c>
      <c r="I1506" s="12">
        <f>VLOOKUP(D1506,'[1]Раздел 1'!$D$13:$P$2328,6,0)</f>
        <v>311.8</v>
      </c>
      <c r="J1506" s="12" t="str">
        <f>VLOOKUP(D1506,'[1]Раздел 1'!$D$13:$P$2328,7,0)</f>
        <v>кирпич</v>
      </c>
      <c r="K1506" s="12">
        <f>VLOOKUP(D1506,'[1]Раздел 1'!$D$13:$P$2328,8,0)</f>
        <v>2</v>
      </c>
      <c r="L1506" s="12">
        <f>VLOOKUP(D1506,'[1]Раздел 1'!$D$13:$P$2328,9,0)</f>
        <v>1</v>
      </c>
      <c r="M1506" s="12">
        <f>VLOOKUP(D1506,'[1]Раздел 1'!$D$13:$P$2328,10,0)</f>
        <v>0</v>
      </c>
      <c r="N1506" s="12">
        <f>VLOOKUP(D1506,'[1]Раздел 1'!$D$13:$P$2328,11,0)</f>
        <v>0</v>
      </c>
      <c r="O1506" s="12">
        <f>VLOOKUP(D1506,'[1]Раздел 1'!$D$13:$P$2328,12,0)</f>
        <v>10</v>
      </c>
      <c r="P1506" s="12">
        <f>VLOOKUP(D1506,'[1]Раздел 1'!$D$13:$P$2328,13,0)</f>
        <v>41648000</v>
      </c>
    </row>
    <row r="1507" spans="1:16" ht="45" customHeight="1" x14ac:dyDescent="0.45">
      <c r="A1507" s="14">
        <v>1492</v>
      </c>
      <c r="B1507" s="5" t="s">
        <v>6</v>
      </c>
      <c r="C1507" s="5" t="s">
        <v>115</v>
      </c>
      <c r="D1507" s="5" t="s">
        <v>3720</v>
      </c>
      <c r="E1507" s="5" t="s">
        <v>249</v>
      </c>
      <c r="F1507" s="5" t="s">
        <v>1933</v>
      </c>
      <c r="G1507" s="12"/>
      <c r="H1507" s="12">
        <f>VLOOKUP(D1507,'[1]Раздел 1'!$D$13:$P$2328,5,0)</f>
        <v>1976</v>
      </c>
      <c r="I1507" s="12">
        <f>VLOOKUP(D1507,'[1]Раздел 1'!$D$13:$P$2328,6,0)</f>
        <v>1511.6</v>
      </c>
      <c r="J1507" s="12" t="str">
        <f>VLOOKUP(D1507,'[1]Раздел 1'!$D$13:$P$2328,7,0)</f>
        <v>кирпич</v>
      </c>
      <c r="K1507" s="12">
        <f>VLOOKUP(D1507,'[1]Раздел 1'!$D$13:$P$2328,8,0)</f>
        <v>3</v>
      </c>
      <c r="L1507" s="12">
        <f>VLOOKUP(D1507,'[1]Раздел 1'!$D$13:$P$2328,9,0)</f>
        <v>3</v>
      </c>
      <c r="M1507" s="12">
        <f>VLOOKUP(D1507,'[1]Раздел 1'!$D$13:$P$2328,10,0)</f>
        <v>0</v>
      </c>
      <c r="N1507" s="12">
        <f>VLOOKUP(D1507,'[1]Раздел 1'!$D$13:$P$2328,11,0)</f>
        <v>0</v>
      </c>
      <c r="O1507" s="12">
        <f>VLOOKUP(D1507,'[1]Раздел 1'!$D$13:$P$2328,12,0)</f>
        <v>47</v>
      </c>
      <c r="P1507" s="12">
        <f>VLOOKUP(D1507,'[1]Раздел 1'!$D$13:$P$2328,13,0)</f>
        <v>41648000</v>
      </c>
    </row>
    <row r="1508" spans="1:16" ht="45" customHeight="1" x14ac:dyDescent="0.45">
      <c r="A1508" s="14">
        <v>1493</v>
      </c>
      <c r="B1508" s="5" t="s">
        <v>6</v>
      </c>
      <c r="C1508" s="5" t="s">
        <v>115</v>
      </c>
      <c r="D1508" s="5" t="s">
        <v>3721</v>
      </c>
      <c r="E1508" s="5" t="s">
        <v>1295</v>
      </c>
      <c r="F1508" s="5" t="s">
        <v>1933</v>
      </c>
      <c r="G1508" s="12"/>
      <c r="H1508" s="12">
        <f>VLOOKUP(D1508,'[1]Раздел 1'!$D$13:$P$2328,5,0)</f>
        <v>1986</v>
      </c>
      <c r="I1508" s="12">
        <f>VLOOKUP(D1508,'[1]Раздел 1'!$D$13:$P$2328,6,0)</f>
        <v>726.8</v>
      </c>
      <c r="J1508" s="12" t="str">
        <f>VLOOKUP(D1508,'[1]Раздел 1'!$D$13:$P$2328,7,0)</f>
        <v>кирпич</v>
      </c>
      <c r="K1508" s="12">
        <f>VLOOKUP(D1508,'[1]Раздел 1'!$D$13:$P$2328,8,0)</f>
        <v>4</v>
      </c>
      <c r="L1508" s="12">
        <f>VLOOKUP(D1508,'[1]Раздел 1'!$D$13:$P$2328,9,0)</f>
        <v>1</v>
      </c>
      <c r="M1508" s="12">
        <f>VLOOKUP(D1508,'[1]Раздел 1'!$D$13:$P$2328,10,0)</f>
        <v>0</v>
      </c>
      <c r="N1508" s="12">
        <f>VLOOKUP(D1508,'[1]Раздел 1'!$D$13:$P$2328,11,0)</f>
        <v>0</v>
      </c>
      <c r="O1508" s="12">
        <f>VLOOKUP(D1508,'[1]Раздел 1'!$D$13:$P$2328,12,0)</f>
        <v>49</v>
      </c>
      <c r="P1508" s="12">
        <f>VLOOKUP(D1508,'[1]Раздел 1'!$D$13:$P$2328,13,0)</f>
        <v>41648000</v>
      </c>
    </row>
    <row r="1509" spans="1:16" ht="45" customHeight="1" x14ac:dyDescent="0.45">
      <c r="A1509" s="14">
        <v>1494</v>
      </c>
      <c r="B1509" s="5" t="s">
        <v>6</v>
      </c>
      <c r="C1509" s="5" t="s">
        <v>115</v>
      </c>
      <c r="D1509" s="5" t="s">
        <v>3722</v>
      </c>
      <c r="E1509" s="5" t="s">
        <v>1174</v>
      </c>
      <c r="F1509" s="5" t="s">
        <v>1933</v>
      </c>
      <c r="G1509" s="12"/>
      <c r="H1509" s="12">
        <f>VLOOKUP(D1509,'[1]Раздел 1'!$D$13:$P$2328,5,0)</f>
        <v>1973</v>
      </c>
      <c r="I1509" s="12">
        <f>VLOOKUP(D1509,'[1]Раздел 1'!$D$13:$P$2328,6,0)</f>
        <v>740.3</v>
      </c>
      <c r="J1509" s="12" t="str">
        <f>VLOOKUP(D1509,'[1]Раздел 1'!$D$13:$P$2328,7,0)</f>
        <v>кирпич</v>
      </c>
      <c r="K1509" s="12">
        <f>VLOOKUP(D1509,'[1]Раздел 1'!$D$13:$P$2328,8,0)</f>
        <v>2</v>
      </c>
      <c r="L1509" s="12">
        <f>VLOOKUP(D1509,'[1]Раздел 1'!$D$13:$P$2328,9,0)</f>
        <v>2</v>
      </c>
      <c r="M1509" s="12">
        <f>VLOOKUP(D1509,'[1]Раздел 1'!$D$13:$P$2328,10,0)</f>
        <v>0</v>
      </c>
      <c r="N1509" s="12">
        <f>VLOOKUP(D1509,'[1]Раздел 1'!$D$13:$P$2328,11,0)</f>
        <v>0</v>
      </c>
      <c r="O1509" s="12">
        <f>VLOOKUP(D1509,'[1]Раздел 1'!$D$13:$P$2328,12,0)</f>
        <v>33</v>
      </c>
      <c r="P1509" s="12">
        <f>VLOOKUP(D1509,'[1]Раздел 1'!$D$13:$P$2328,13,0)</f>
        <v>41648000</v>
      </c>
    </row>
    <row r="1510" spans="1:16" ht="45" customHeight="1" x14ac:dyDescent="0.45">
      <c r="A1510" s="14">
        <v>1495</v>
      </c>
      <c r="B1510" s="5" t="s">
        <v>6</v>
      </c>
      <c r="C1510" s="5" t="s">
        <v>115</v>
      </c>
      <c r="D1510" s="5" t="s">
        <v>3723</v>
      </c>
      <c r="E1510" s="5" t="s">
        <v>1318</v>
      </c>
      <c r="F1510" s="5" t="s">
        <v>1933</v>
      </c>
      <c r="G1510" s="12"/>
      <c r="H1510" s="12">
        <f>VLOOKUP(D1510,'[1]Раздел 1'!$D$13:$P$2328,5,0)</f>
        <v>1987</v>
      </c>
      <c r="I1510" s="12">
        <f>VLOOKUP(D1510,'[1]Раздел 1'!$D$13:$P$2328,6,0)</f>
        <v>1369.5</v>
      </c>
      <c r="J1510" s="12" t="str">
        <f>VLOOKUP(D1510,'[1]Раздел 1'!$D$13:$P$2328,7,0)</f>
        <v>кирпич</v>
      </c>
      <c r="K1510" s="12">
        <f>VLOOKUP(D1510,'[1]Раздел 1'!$D$13:$P$2328,8,0)</f>
        <v>3</v>
      </c>
      <c r="L1510" s="12">
        <f>VLOOKUP(D1510,'[1]Раздел 1'!$D$13:$P$2328,9,0)</f>
        <v>3</v>
      </c>
      <c r="M1510" s="12">
        <f>VLOOKUP(D1510,'[1]Раздел 1'!$D$13:$P$2328,10,0)</f>
        <v>0</v>
      </c>
      <c r="N1510" s="12">
        <f>VLOOKUP(D1510,'[1]Раздел 1'!$D$13:$P$2328,11,0)</f>
        <v>0</v>
      </c>
      <c r="O1510" s="12">
        <f>VLOOKUP(D1510,'[1]Раздел 1'!$D$13:$P$2328,12,0)</f>
        <v>71</v>
      </c>
      <c r="P1510" s="12">
        <f>VLOOKUP(D1510,'[1]Раздел 1'!$D$13:$P$2328,13,0)</f>
        <v>41648000</v>
      </c>
    </row>
    <row r="1511" spans="1:16" ht="45" customHeight="1" x14ac:dyDescent="0.45">
      <c r="A1511" s="14">
        <v>1496</v>
      </c>
      <c r="B1511" s="5" t="s">
        <v>6</v>
      </c>
      <c r="C1511" s="5" t="s">
        <v>115</v>
      </c>
      <c r="D1511" s="5" t="s">
        <v>3724</v>
      </c>
      <c r="E1511" s="5" t="s">
        <v>1087</v>
      </c>
      <c r="F1511" s="5" t="s">
        <v>1933</v>
      </c>
      <c r="G1511" s="12"/>
      <c r="H1511" s="12">
        <f>VLOOKUP(D1511,'[1]Раздел 1'!$D$13:$P$2328,5,0)</f>
        <v>1980</v>
      </c>
      <c r="I1511" s="12">
        <f>VLOOKUP(D1511,'[1]Раздел 1'!$D$13:$P$2328,6,0)</f>
        <v>1369.3</v>
      </c>
      <c r="J1511" s="12" t="str">
        <f>VLOOKUP(D1511,'[1]Раздел 1'!$D$13:$P$2328,7,0)</f>
        <v>кирпич</v>
      </c>
      <c r="K1511" s="12">
        <f>VLOOKUP(D1511,'[1]Раздел 1'!$D$13:$P$2328,8,0)</f>
        <v>3</v>
      </c>
      <c r="L1511" s="12">
        <f>VLOOKUP(D1511,'[1]Раздел 1'!$D$13:$P$2328,9,0)</f>
        <v>3</v>
      </c>
      <c r="M1511" s="12">
        <f>VLOOKUP(D1511,'[1]Раздел 1'!$D$13:$P$2328,10,0)</f>
        <v>0</v>
      </c>
      <c r="N1511" s="12">
        <f>VLOOKUP(D1511,'[1]Раздел 1'!$D$13:$P$2328,11,0)</f>
        <v>0</v>
      </c>
      <c r="O1511" s="12">
        <f>VLOOKUP(D1511,'[1]Раздел 1'!$D$13:$P$2328,12,0)</f>
        <v>67</v>
      </c>
      <c r="P1511" s="12">
        <f>VLOOKUP(D1511,'[1]Раздел 1'!$D$13:$P$2328,13,0)</f>
        <v>41648000</v>
      </c>
    </row>
    <row r="1512" spans="1:16" ht="45" customHeight="1" x14ac:dyDescent="0.45">
      <c r="A1512" s="14">
        <v>1497</v>
      </c>
      <c r="B1512" s="5" t="s">
        <v>6</v>
      </c>
      <c r="C1512" s="5" t="s">
        <v>115</v>
      </c>
      <c r="D1512" s="5" t="s">
        <v>3725</v>
      </c>
      <c r="E1512" s="5" t="s">
        <v>393</v>
      </c>
      <c r="F1512" s="5" t="s">
        <v>1933</v>
      </c>
      <c r="G1512" s="12"/>
      <c r="H1512" s="12">
        <f>VLOOKUP(D1512,'[1]Раздел 1'!$D$13:$P$2328,5,0)</f>
        <v>1967</v>
      </c>
      <c r="I1512" s="12">
        <f>VLOOKUP(D1512,'[1]Раздел 1'!$D$13:$P$2328,6,0)</f>
        <v>530.70000000000005</v>
      </c>
      <c r="J1512" s="12" t="str">
        <f>VLOOKUP(D1512,'[1]Раздел 1'!$D$13:$P$2328,7,0)</f>
        <v>кирпич</v>
      </c>
      <c r="K1512" s="12">
        <f>VLOOKUP(D1512,'[1]Раздел 1'!$D$13:$P$2328,8,0)</f>
        <v>2</v>
      </c>
      <c r="L1512" s="12">
        <f>VLOOKUP(D1512,'[1]Раздел 1'!$D$13:$P$2328,9,0)</f>
        <v>2</v>
      </c>
      <c r="M1512" s="12">
        <f>VLOOKUP(D1512,'[1]Раздел 1'!$D$13:$P$2328,10,0)</f>
        <v>0</v>
      </c>
      <c r="N1512" s="12">
        <f>VLOOKUP(D1512,'[1]Раздел 1'!$D$13:$P$2328,11,0)</f>
        <v>0</v>
      </c>
      <c r="O1512" s="12">
        <f>VLOOKUP(D1512,'[1]Раздел 1'!$D$13:$P$2328,12,0)</f>
        <v>21</v>
      </c>
      <c r="P1512" s="12">
        <f>VLOOKUP(D1512,'[1]Раздел 1'!$D$13:$P$2328,13,0)</f>
        <v>41648000</v>
      </c>
    </row>
    <row r="1513" spans="1:16" ht="45" customHeight="1" x14ac:dyDescent="0.45">
      <c r="A1513" s="14">
        <v>1498</v>
      </c>
      <c r="B1513" s="5" t="s">
        <v>6</v>
      </c>
      <c r="C1513" s="5" t="s">
        <v>115</v>
      </c>
      <c r="D1513" s="5" t="s">
        <v>3726</v>
      </c>
      <c r="E1513" s="5" t="s">
        <v>116</v>
      </c>
      <c r="F1513" s="5" t="s">
        <v>1933</v>
      </c>
      <c r="G1513" s="12"/>
      <c r="H1513" s="12">
        <f>VLOOKUP(D1513,'[1]Раздел 1'!$D$13:$P$2328,5,0)</f>
        <v>1968</v>
      </c>
      <c r="I1513" s="12">
        <f>VLOOKUP(D1513,'[1]Раздел 1'!$D$13:$P$2328,6,0)</f>
        <v>545.4</v>
      </c>
      <c r="J1513" s="12" t="str">
        <f>VLOOKUP(D1513,'[1]Раздел 1'!$D$13:$P$2328,7,0)</f>
        <v>кирпич</v>
      </c>
      <c r="K1513" s="12">
        <f>VLOOKUP(D1513,'[1]Раздел 1'!$D$13:$P$2328,8,0)</f>
        <v>2</v>
      </c>
      <c r="L1513" s="12">
        <f>VLOOKUP(D1513,'[1]Раздел 1'!$D$13:$P$2328,9,0)</f>
        <v>2</v>
      </c>
      <c r="M1513" s="12">
        <f>VLOOKUP(D1513,'[1]Раздел 1'!$D$13:$P$2328,10,0)</f>
        <v>0</v>
      </c>
      <c r="N1513" s="12">
        <f>VLOOKUP(D1513,'[1]Раздел 1'!$D$13:$P$2328,11,0)</f>
        <v>0</v>
      </c>
      <c r="O1513" s="12">
        <f>VLOOKUP(D1513,'[1]Раздел 1'!$D$13:$P$2328,12,0)</f>
        <v>23</v>
      </c>
      <c r="P1513" s="12">
        <f>VLOOKUP(D1513,'[1]Раздел 1'!$D$13:$P$2328,13,0)</f>
        <v>41648000</v>
      </c>
    </row>
    <row r="1514" spans="1:16" ht="45" customHeight="1" x14ac:dyDescent="0.45">
      <c r="A1514" s="14">
        <v>1499</v>
      </c>
      <c r="B1514" s="5" t="s">
        <v>35</v>
      </c>
      <c r="C1514" s="5" t="s">
        <v>121</v>
      </c>
      <c r="D1514" s="6" t="s">
        <v>3727</v>
      </c>
      <c r="E1514" s="6" t="s">
        <v>364</v>
      </c>
      <c r="F1514" s="5" t="s">
        <v>1933</v>
      </c>
      <c r="G1514" s="12"/>
      <c r="H1514" s="12">
        <f>VLOOKUP(D1514,'[1]Раздел 1'!$D$13:$P$2328,5,0)</f>
        <v>1954</v>
      </c>
      <c r="I1514" s="12">
        <f>VLOOKUP(D1514,'[1]Раздел 1'!$D$13:$P$2328,6,0)</f>
        <v>932.4</v>
      </c>
      <c r="J1514" s="12" t="str">
        <f>VLOOKUP(D1514,'[1]Раздел 1'!$D$13:$P$2328,7,0)</f>
        <v>кирпич</v>
      </c>
      <c r="K1514" s="12">
        <f>VLOOKUP(D1514,'[1]Раздел 1'!$D$13:$P$2328,8,0)</f>
        <v>2</v>
      </c>
      <c r="L1514" s="12">
        <f>VLOOKUP(D1514,'[1]Раздел 1'!$D$13:$P$2328,9,0)</f>
        <v>2</v>
      </c>
      <c r="M1514" s="12">
        <f>VLOOKUP(D1514,'[1]Раздел 1'!$D$13:$P$2328,10,0)</f>
        <v>0</v>
      </c>
      <c r="N1514" s="12">
        <f>VLOOKUP(D1514,'[1]Раздел 1'!$D$13:$P$2328,11,0)</f>
        <v>0</v>
      </c>
      <c r="O1514" s="12">
        <f>VLOOKUP(D1514,'[1]Раздел 1'!$D$13:$P$2328,12,0)</f>
        <v>36</v>
      </c>
      <c r="P1514" s="12">
        <f>VLOOKUP(D1514,'[1]Раздел 1'!$D$13:$P$2328,13,0)</f>
        <v>41612000</v>
      </c>
    </row>
    <row r="1515" spans="1:16" ht="45" customHeight="1" x14ac:dyDescent="0.45">
      <c r="A1515" s="14">
        <v>1500</v>
      </c>
      <c r="B1515" s="5" t="s">
        <v>35</v>
      </c>
      <c r="C1515" s="5" t="s">
        <v>121</v>
      </c>
      <c r="D1515" s="6" t="s">
        <v>3728</v>
      </c>
      <c r="E1515" s="6" t="s">
        <v>122</v>
      </c>
      <c r="F1515" s="5" t="s">
        <v>1933</v>
      </c>
      <c r="G1515" s="12"/>
      <c r="H1515" s="12">
        <f>VLOOKUP(D1515,'[1]Раздел 1'!$D$13:$P$2328,5,0)</f>
        <v>1954</v>
      </c>
      <c r="I1515" s="12">
        <f>VLOOKUP(D1515,'[1]Раздел 1'!$D$13:$P$2328,6,0)</f>
        <v>932.4</v>
      </c>
      <c r="J1515" s="12" t="str">
        <f>VLOOKUP(D1515,'[1]Раздел 1'!$D$13:$P$2328,7,0)</f>
        <v>кирпич</v>
      </c>
      <c r="K1515" s="12">
        <f>VLOOKUP(D1515,'[1]Раздел 1'!$D$13:$P$2328,8,0)</f>
        <v>2</v>
      </c>
      <c r="L1515" s="12">
        <f>VLOOKUP(D1515,'[1]Раздел 1'!$D$13:$P$2328,9,0)</f>
        <v>2</v>
      </c>
      <c r="M1515" s="12">
        <f>VLOOKUP(D1515,'[1]Раздел 1'!$D$13:$P$2328,10,0)</f>
        <v>0</v>
      </c>
      <c r="N1515" s="12">
        <f>VLOOKUP(D1515,'[1]Раздел 1'!$D$13:$P$2328,11,0)</f>
        <v>0</v>
      </c>
      <c r="O1515" s="12">
        <f>VLOOKUP(D1515,'[1]Раздел 1'!$D$13:$P$2328,12,0)</f>
        <v>48</v>
      </c>
      <c r="P1515" s="12">
        <f>VLOOKUP(D1515,'[1]Раздел 1'!$D$13:$P$2328,13,0)</f>
        <v>41612000</v>
      </c>
    </row>
    <row r="1516" spans="1:16" ht="45" customHeight="1" x14ac:dyDescent="0.45">
      <c r="A1516" s="14">
        <v>1501</v>
      </c>
      <c r="B1516" s="5" t="s">
        <v>35</v>
      </c>
      <c r="C1516" s="5" t="s">
        <v>121</v>
      </c>
      <c r="D1516" s="5" t="s">
        <v>3729</v>
      </c>
      <c r="E1516" s="5" t="s">
        <v>1696</v>
      </c>
      <c r="F1516" s="5" t="s">
        <v>1933</v>
      </c>
      <c r="G1516" s="12"/>
      <c r="H1516" s="12">
        <f>VLOOKUP(D1516,'[1]Раздел 1'!$D$13:$P$2328,5,0)</f>
        <v>1991</v>
      </c>
      <c r="I1516" s="12">
        <f>VLOOKUP(D1516,'[1]Раздел 1'!$D$13:$P$2328,6,0)</f>
        <v>6137.8</v>
      </c>
      <c r="J1516" s="12" t="str">
        <f>VLOOKUP(D1516,'[1]Раздел 1'!$D$13:$P$2328,7,0)</f>
        <v>панели</v>
      </c>
      <c r="K1516" s="12">
        <f>VLOOKUP(D1516,'[1]Раздел 1'!$D$13:$P$2328,8,0)</f>
        <v>6</v>
      </c>
      <c r="L1516" s="12">
        <f>VLOOKUP(D1516,'[1]Раздел 1'!$D$13:$P$2328,9,0)</f>
        <v>4</v>
      </c>
      <c r="M1516" s="12">
        <f>VLOOKUP(D1516,'[1]Раздел 1'!$D$13:$P$2328,10,0)</f>
        <v>0</v>
      </c>
      <c r="N1516" s="12">
        <f>VLOOKUP(D1516,'[1]Раздел 1'!$D$13:$P$2328,11,0)</f>
        <v>0</v>
      </c>
      <c r="O1516" s="12">
        <f>VLOOKUP(D1516,'[1]Раздел 1'!$D$13:$P$2328,12,0)</f>
        <v>250</v>
      </c>
      <c r="P1516" s="12">
        <f>VLOOKUP(D1516,'[1]Раздел 1'!$D$13:$P$2328,13,0)</f>
        <v>41612000</v>
      </c>
    </row>
    <row r="1517" spans="1:16" ht="45" customHeight="1" x14ac:dyDescent="0.45">
      <c r="A1517" s="14">
        <v>1502</v>
      </c>
      <c r="B1517" s="5" t="s">
        <v>35</v>
      </c>
      <c r="C1517" s="5" t="s">
        <v>121</v>
      </c>
      <c r="D1517" s="6" t="s">
        <v>3730</v>
      </c>
      <c r="E1517" s="6" t="s">
        <v>368</v>
      </c>
      <c r="F1517" s="5" t="s">
        <v>1933</v>
      </c>
      <c r="G1517" s="12"/>
      <c r="H1517" s="12">
        <f>VLOOKUP(D1517,'[1]Раздел 1'!$D$13:$P$2328,5,0)</f>
        <v>1966</v>
      </c>
      <c r="I1517" s="12">
        <f>VLOOKUP(D1517,'[1]Раздел 1'!$D$13:$P$2328,6,0)</f>
        <v>703</v>
      </c>
      <c r="J1517" s="12" t="str">
        <f>VLOOKUP(D1517,'[1]Раздел 1'!$D$13:$P$2328,7,0)</f>
        <v>кирпич</v>
      </c>
      <c r="K1517" s="12">
        <f>VLOOKUP(D1517,'[1]Раздел 1'!$D$13:$P$2328,8,0)</f>
        <v>2</v>
      </c>
      <c r="L1517" s="12">
        <f>VLOOKUP(D1517,'[1]Раздел 1'!$D$13:$P$2328,9,0)</f>
        <v>2</v>
      </c>
      <c r="M1517" s="12">
        <f>VLOOKUP(D1517,'[1]Раздел 1'!$D$13:$P$2328,10,0)</f>
        <v>0</v>
      </c>
      <c r="N1517" s="12">
        <f>VLOOKUP(D1517,'[1]Раздел 1'!$D$13:$P$2328,11,0)</f>
        <v>0</v>
      </c>
      <c r="O1517" s="12">
        <f>VLOOKUP(D1517,'[1]Раздел 1'!$D$13:$P$2328,12,0)</f>
        <v>30</v>
      </c>
      <c r="P1517" s="12">
        <f>VLOOKUP(D1517,'[1]Раздел 1'!$D$13:$P$2328,13,0)</f>
        <v>41612000</v>
      </c>
    </row>
    <row r="1518" spans="1:16" ht="45" customHeight="1" x14ac:dyDescent="0.45">
      <c r="A1518" s="14">
        <v>1503</v>
      </c>
      <c r="B1518" s="5" t="s">
        <v>35</v>
      </c>
      <c r="C1518" s="5" t="s">
        <v>121</v>
      </c>
      <c r="D1518" s="6" t="s">
        <v>3731</v>
      </c>
      <c r="E1518" s="6" t="s">
        <v>1470</v>
      </c>
      <c r="F1518" s="5" t="s">
        <v>1933</v>
      </c>
      <c r="G1518" s="12"/>
      <c r="H1518" s="12">
        <f>VLOOKUP(D1518,'[1]Раздел 1'!$D$13:$P$2328,5,0)</f>
        <v>1967</v>
      </c>
      <c r="I1518" s="12">
        <f>VLOOKUP(D1518,'[1]Раздел 1'!$D$13:$P$2328,6,0)</f>
        <v>739.7</v>
      </c>
      <c r="J1518" s="12" t="str">
        <f>VLOOKUP(D1518,'[1]Раздел 1'!$D$13:$P$2328,7,0)</f>
        <v>кирпич</v>
      </c>
      <c r="K1518" s="12">
        <f>VLOOKUP(D1518,'[1]Раздел 1'!$D$13:$P$2328,8,0)</f>
        <v>2</v>
      </c>
      <c r="L1518" s="12">
        <f>VLOOKUP(D1518,'[1]Раздел 1'!$D$13:$P$2328,9,0)</f>
        <v>2</v>
      </c>
      <c r="M1518" s="12">
        <f>VLOOKUP(D1518,'[1]Раздел 1'!$D$13:$P$2328,10,0)</f>
        <v>0</v>
      </c>
      <c r="N1518" s="12">
        <f>VLOOKUP(D1518,'[1]Раздел 1'!$D$13:$P$2328,11,0)</f>
        <v>0</v>
      </c>
      <c r="O1518" s="12">
        <f>VLOOKUP(D1518,'[1]Раздел 1'!$D$13:$P$2328,12,0)</f>
        <v>34</v>
      </c>
      <c r="P1518" s="12">
        <f>VLOOKUP(D1518,'[1]Раздел 1'!$D$13:$P$2328,13,0)</f>
        <v>41612000</v>
      </c>
    </row>
    <row r="1519" spans="1:16" ht="45" customHeight="1" x14ac:dyDescent="0.45">
      <c r="A1519" s="14">
        <v>1504</v>
      </c>
      <c r="B1519" s="5" t="s">
        <v>12</v>
      </c>
      <c r="C1519" s="5" t="s">
        <v>12</v>
      </c>
      <c r="D1519" s="5" t="s">
        <v>764</v>
      </c>
      <c r="E1519" s="5" t="s">
        <v>765</v>
      </c>
      <c r="F1519" s="5" t="s">
        <v>1933</v>
      </c>
      <c r="G1519" s="12"/>
      <c r="H1519" s="12">
        <f>VLOOKUP(D1519,'[1]Раздел 1'!$D$13:$P$2328,5,0)</f>
        <v>1960</v>
      </c>
      <c r="I1519" s="12">
        <f>VLOOKUP(D1519,'[1]Раздел 1'!$D$13:$P$2328,6,0)</f>
        <v>1541.7</v>
      </c>
      <c r="J1519" s="12" t="str">
        <f>VLOOKUP(D1519,'[1]Раздел 1'!$D$13:$P$2328,7,0)</f>
        <v>кирпич</v>
      </c>
      <c r="K1519" s="12">
        <f>VLOOKUP(D1519,'[1]Раздел 1'!$D$13:$P$2328,8,0)</f>
        <v>3</v>
      </c>
      <c r="L1519" s="12">
        <f>VLOOKUP(D1519,'[1]Раздел 1'!$D$13:$P$2328,9,0)</f>
        <v>4</v>
      </c>
      <c r="M1519" s="12">
        <f>VLOOKUP(D1519,'[1]Раздел 1'!$D$13:$P$2328,10,0)</f>
        <v>0</v>
      </c>
      <c r="N1519" s="12">
        <f>VLOOKUP(D1519,'[1]Раздел 1'!$D$13:$P$2328,11,0)</f>
        <v>0</v>
      </c>
      <c r="O1519" s="12">
        <f>VLOOKUP(D1519,'[1]Раздел 1'!$D$13:$P$2328,12,0)</f>
        <v>62</v>
      </c>
      <c r="P1519" s="12">
        <f>VLOOKUP(D1519,'[1]Раздел 1'!$D$13:$P$2328,13,0)</f>
        <v>41618000</v>
      </c>
    </row>
    <row r="1520" spans="1:16" ht="45" customHeight="1" x14ac:dyDescent="0.45">
      <c r="A1520" s="14">
        <v>1505</v>
      </c>
      <c r="B1520" s="5" t="s">
        <v>6</v>
      </c>
      <c r="C1520" s="5" t="s">
        <v>422</v>
      </c>
      <c r="D1520" s="5" t="s">
        <v>1329</v>
      </c>
      <c r="E1520" s="5" t="s">
        <v>1330</v>
      </c>
      <c r="F1520" s="5" t="s">
        <v>1933</v>
      </c>
      <c r="G1520" s="12"/>
      <c r="H1520" s="12">
        <f>VLOOKUP(D1520,'[1]Раздел 1'!$D$13:$P$2328,5,0)</f>
        <v>1966</v>
      </c>
      <c r="I1520" s="12">
        <f>VLOOKUP(D1520,'[1]Раздел 1'!$D$13:$P$2328,6,0)</f>
        <v>2070.2800000000002</v>
      </c>
      <c r="J1520" s="12" t="str">
        <f>VLOOKUP(D1520,'[1]Раздел 1'!$D$13:$P$2328,7,0)</f>
        <v>кирпич</v>
      </c>
      <c r="K1520" s="12">
        <f>VLOOKUP(D1520,'[1]Раздел 1'!$D$13:$P$2328,8,0)</f>
        <v>4</v>
      </c>
      <c r="L1520" s="12">
        <f>VLOOKUP(D1520,'[1]Раздел 1'!$D$13:$P$2328,9,0)</f>
        <v>3</v>
      </c>
      <c r="M1520" s="12">
        <f>VLOOKUP(D1520,'[1]Раздел 1'!$D$13:$P$2328,10,0)</f>
        <v>0</v>
      </c>
      <c r="N1520" s="12">
        <f>VLOOKUP(D1520,'[1]Раздел 1'!$D$13:$P$2328,11,0)</f>
        <v>0</v>
      </c>
      <c r="O1520" s="12">
        <f>VLOOKUP(D1520,'[1]Раздел 1'!$D$13:$P$2328,12,0)</f>
        <v>88</v>
      </c>
      <c r="P1520" s="12">
        <f>VLOOKUP(D1520,'[1]Раздел 1'!$D$13:$P$2328,13,0)</f>
        <v>41648000</v>
      </c>
    </row>
    <row r="1521" spans="1:16" ht="45" customHeight="1" x14ac:dyDescent="0.45">
      <c r="A1521" s="14">
        <v>1506</v>
      </c>
      <c r="B1521" s="5" t="s">
        <v>6</v>
      </c>
      <c r="C1521" s="5" t="s">
        <v>422</v>
      </c>
      <c r="D1521" s="5" t="s">
        <v>1339</v>
      </c>
      <c r="E1521" s="5" t="s">
        <v>1340</v>
      </c>
      <c r="F1521" s="5" t="s">
        <v>1933</v>
      </c>
      <c r="G1521" s="12"/>
      <c r="H1521" s="12">
        <f>VLOOKUP(D1521,'[1]Раздел 1'!$D$13:$P$2328,5,0)</f>
        <v>1966</v>
      </c>
      <c r="I1521" s="12">
        <f>VLOOKUP(D1521,'[1]Раздел 1'!$D$13:$P$2328,6,0)</f>
        <v>2062.6999999999998</v>
      </c>
      <c r="J1521" s="12" t="str">
        <f>VLOOKUP(D1521,'[1]Раздел 1'!$D$13:$P$2328,7,0)</f>
        <v>кирпич</v>
      </c>
      <c r="K1521" s="12">
        <f>VLOOKUP(D1521,'[1]Раздел 1'!$D$13:$P$2328,8,0)</f>
        <v>4</v>
      </c>
      <c r="L1521" s="12">
        <f>VLOOKUP(D1521,'[1]Раздел 1'!$D$13:$P$2328,9,0)</f>
        <v>2</v>
      </c>
      <c r="M1521" s="12">
        <f>VLOOKUP(D1521,'[1]Раздел 1'!$D$13:$P$2328,10,0)</f>
        <v>0</v>
      </c>
      <c r="N1521" s="12">
        <f>VLOOKUP(D1521,'[1]Раздел 1'!$D$13:$P$2328,11,0)</f>
        <v>0</v>
      </c>
      <c r="O1521" s="12">
        <f>VLOOKUP(D1521,'[1]Раздел 1'!$D$13:$P$2328,12,0)</f>
        <v>81</v>
      </c>
      <c r="P1521" s="12">
        <f>VLOOKUP(D1521,'[1]Раздел 1'!$D$13:$P$2328,13,0)</f>
        <v>41648000</v>
      </c>
    </row>
    <row r="1522" spans="1:16" ht="45" customHeight="1" x14ac:dyDescent="0.45">
      <c r="A1522" s="14">
        <v>1507</v>
      </c>
      <c r="B1522" s="5" t="s">
        <v>6</v>
      </c>
      <c r="C1522" s="5" t="s">
        <v>422</v>
      </c>
      <c r="D1522" s="5" t="s">
        <v>756</v>
      </c>
      <c r="E1522" s="5" t="s">
        <v>757</v>
      </c>
      <c r="F1522" s="5" t="s">
        <v>1933</v>
      </c>
      <c r="G1522" s="12"/>
      <c r="H1522" s="12">
        <f>VLOOKUP(D1522,'[1]Раздел 1'!$D$13:$P$2328,5,0)</f>
        <v>1969</v>
      </c>
      <c r="I1522" s="12">
        <f>VLOOKUP(D1522,'[1]Раздел 1'!$D$13:$P$2328,6,0)</f>
        <v>3469.11</v>
      </c>
      <c r="J1522" s="12" t="str">
        <f>VLOOKUP(D1522,'[1]Раздел 1'!$D$13:$P$2328,7,0)</f>
        <v>кирпич</v>
      </c>
      <c r="K1522" s="12">
        <f>VLOOKUP(D1522,'[1]Раздел 1'!$D$13:$P$2328,8,0)</f>
        <v>5</v>
      </c>
      <c r="L1522" s="12">
        <f>VLOOKUP(D1522,'[1]Раздел 1'!$D$13:$P$2328,9,0)</f>
        <v>3</v>
      </c>
      <c r="M1522" s="12">
        <f>VLOOKUP(D1522,'[1]Раздел 1'!$D$13:$P$2328,10,0)</f>
        <v>0</v>
      </c>
      <c r="N1522" s="12">
        <f>VLOOKUP(D1522,'[1]Раздел 1'!$D$13:$P$2328,11,0)</f>
        <v>0</v>
      </c>
      <c r="O1522" s="12">
        <f>VLOOKUP(D1522,'[1]Раздел 1'!$D$13:$P$2328,12,0)</f>
        <v>144</v>
      </c>
      <c r="P1522" s="12">
        <f>VLOOKUP(D1522,'[1]Раздел 1'!$D$13:$P$2328,13,0)</f>
        <v>41648000</v>
      </c>
    </row>
    <row r="1523" spans="1:16" ht="45" customHeight="1" x14ac:dyDescent="0.45">
      <c r="A1523" s="14">
        <v>1508</v>
      </c>
      <c r="B1523" s="5" t="s">
        <v>6</v>
      </c>
      <c r="C1523" s="5" t="s">
        <v>422</v>
      </c>
      <c r="D1523" s="5" t="s">
        <v>1968</v>
      </c>
      <c r="E1523" s="5" t="s">
        <v>1969</v>
      </c>
      <c r="F1523" s="5" t="s">
        <v>1933</v>
      </c>
      <c r="G1523" s="12"/>
      <c r="H1523" s="12">
        <f>VLOOKUP(D1523,'[1]Раздел 1'!$D$13:$P$2328,5,0)</f>
        <v>1972</v>
      </c>
      <c r="I1523" s="12">
        <f>VLOOKUP(D1523,'[1]Раздел 1'!$D$13:$P$2328,6,0)</f>
        <v>3439.62</v>
      </c>
      <c r="J1523" s="12" t="s">
        <v>1950</v>
      </c>
      <c r="K1523" s="12">
        <f>VLOOKUP(D1523,'[1]Раздел 1'!$D$13:$P$2328,8,0)</f>
        <v>5</v>
      </c>
      <c r="L1523" s="12">
        <f>VLOOKUP(D1523,'[1]Раздел 1'!$D$13:$P$2328,9,0)</f>
        <v>0</v>
      </c>
      <c r="M1523" s="12">
        <f>VLOOKUP(D1523,'[1]Раздел 1'!$D$13:$P$2328,10,0)</f>
        <v>0</v>
      </c>
      <c r="N1523" s="12">
        <f>VLOOKUP(D1523,'[1]Раздел 1'!$D$13:$P$2328,11,0)</f>
        <v>0</v>
      </c>
      <c r="O1523" s="12">
        <f>VLOOKUP(D1523,'[1]Раздел 1'!$D$13:$P$2328,12,0)</f>
        <v>0</v>
      </c>
      <c r="P1523" s="12">
        <f>VLOOKUP(D1523,'[1]Раздел 1'!$D$13:$P$2328,13,0)</f>
        <v>41648000</v>
      </c>
    </row>
    <row r="1524" spans="1:16" ht="45" customHeight="1" x14ac:dyDescent="0.45">
      <c r="A1524" s="14">
        <v>1509</v>
      </c>
      <c r="B1524" s="6" t="s">
        <v>6</v>
      </c>
      <c r="C1524" s="6" t="s">
        <v>422</v>
      </c>
      <c r="D1524" s="6" t="s">
        <v>2145</v>
      </c>
      <c r="E1524" s="5" t="s">
        <v>2146</v>
      </c>
      <c r="F1524" s="5" t="s">
        <v>1933</v>
      </c>
      <c r="G1524" s="12"/>
      <c r="H1524" s="12">
        <f>VLOOKUP(D1524,'[1]Раздел 1'!$D$13:$P$2328,5,0)</f>
        <v>1978</v>
      </c>
      <c r="I1524" s="12">
        <f>VLOOKUP(D1524,'[1]Раздел 1'!$D$13:$P$2328,6,0)</f>
        <v>3344.92</v>
      </c>
      <c r="J1524" s="12" t="str">
        <f>VLOOKUP(D1524,'[1]Раздел 1'!$D$13:$P$2328,7,0)</f>
        <v>кирпич</v>
      </c>
      <c r="K1524" s="12">
        <f>VLOOKUP(D1524,'[1]Раздел 1'!$D$13:$P$2328,8,0)</f>
        <v>5</v>
      </c>
      <c r="L1524" s="12">
        <f>VLOOKUP(D1524,'[1]Раздел 1'!$D$13:$P$2328,9,0)</f>
        <v>4</v>
      </c>
      <c r="M1524" s="12">
        <f>VLOOKUP(D1524,'[1]Раздел 1'!$D$13:$P$2328,10,0)</f>
        <v>0</v>
      </c>
      <c r="N1524" s="12">
        <f>VLOOKUP(D1524,'[1]Раздел 1'!$D$13:$P$2328,11,0)</f>
        <v>0</v>
      </c>
      <c r="O1524" s="12">
        <f>VLOOKUP(D1524,'[1]Раздел 1'!$D$13:$P$2328,12,0)</f>
        <v>102</v>
      </c>
      <c r="P1524" s="12">
        <f>VLOOKUP(D1524,'[1]Раздел 1'!$D$13:$P$2328,13,0)</f>
        <v>41648000</v>
      </c>
    </row>
    <row r="1525" spans="1:16" ht="45" customHeight="1" x14ac:dyDescent="0.45">
      <c r="A1525" s="14">
        <v>1510</v>
      </c>
      <c r="B1525" s="5" t="s">
        <v>6</v>
      </c>
      <c r="C1525" s="5" t="s">
        <v>422</v>
      </c>
      <c r="D1525" s="6" t="s">
        <v>423</v>
      </c>
      <c r="E1525" s="6" t="s">
        <v>424</v>
      </c>
      <c r="F1525" s="5" t="s">
        <v>1933</v>
      </c>
      <c r="G1525" s="12"/>
      <c r="H1525" s="12">
        <f>VLOOKUP(D1525,'[1]Раздел 1'!$D$13:$P$2328,5,0)</f>
        <v>1989</v>
      </c>
      <c r="I1525" s="12">
        <f>VLOOKUP(D1525,'[1]Раздел 1'!$D$13:$P$2328,6,0)</f>
        <v>4196.3999999999996</v>
      </c>
      <c r="J1525" s="12" t="str">
        <f>VLOOKUP(D1525,'[1]Раздел 1'!$D$13:$P$2328,7,0)</f>
        <v>панели</v>
      </c>
      <c r="K1525" s="12">
        <f>VLOOKUP(D1525,'[1]Раздел 1'!$D$13:$P$2328,8,0)</f>
        <v>4</v>
      </c>
      <c r="L1525" s="12">
        <f>VLOOKUP(D1525,'[1]Раздел 1'!$D$13:$P$2328,9,0)</f>
        <v>5</v>
      </c>
      <c r="M1525" s="12">
        <f>VLOOKUP(D1525,'[1]Раздел 1'!$D$13:$P$2328,10,0)</f>
        <v>0</v>
      </c>
      <c r="N1525" s="12">
        <f>VLOOKUP(D1525,'[1]Раздел 1'!$D$13:$P$2328,11,0)</f>
        <v>0</v>
      </c>
      <c r="O1525" s="12">
        <f>VLOOKUP(D1525,'[1]Раздел 1'!$D$13:$P$2328,12,0)</f>
        <v>205</v>
      </c>
      <c r="P1525" s="12">
        <f>VLOOKUP(D1525,'[1]Раздел 1'!$D$13:$P$2328,13,0)</f>
        <v>41648000</v>
      </c>
    </row>
    <row r="1526" spans="1:16" ht="45" customHeight="1" x14ac:dyDescent="0.45">
      <c r="A1526" s="14">
        <v>1511</v>
      </c>
      <c r="B1526" s="5" t="s">
        <v>6</v>
      </c>
      <c r="C1526" s="5" t="s">
        <v>422</v>
      </c>
      <c r="D1526" s="5" t="s">
        <v>1588</v>
      </c>
      <c r="E1526" s="5" t="s">
        <v>1589</v>
      </c>
      <c r="F1526" s="5" t="s">
        <v>1933</v>
      </c>
      <c r="G1526" s="12"/>
      <c r="H1526" s="12">
        <f>VLOOKUP(D1526,'[1]Раздел 1'!$D$13:$P$2328,5,0)</f>
        <v>1961</v>
      </c>
      <c r="I1526" s="12">
        <f>VLOOKUP(D1526,'[1]Раздел 1'!$D$13:$P$2328,6,0)</f>
        <v>444.1</v>
      </c>
      <c r="J1526" s="12" t="str">
        <f>VLOOKUP(D1526,'[1]Раздел 1'!$D$13:$P$2328,7,0)</f>
        <v>кирпич</v>
      </c>
      <c r="K1526" s="12">
        <f>VLOOKUP(D1526,'[1]Раздел 1'!$D$13:$P$2328,8,0)</f>
        <v>2</v>
      </c>
      <c r="L1526" s="12">
        <f>VLOOKUP(D1526,'[1]Раздел 1'!$D$13:$P$2328,9,0)</f>
        <v>2</v>
      </c>
      <c r="M1526" s="12">
        <f>VLOOKUP(D1526,'[1]Раздел 1'!$D$13:$P$2328,10,0)</f>
        <v>0</v>
      </c>
      <c r="N1526" s="12">
        <f>VLOOKUP(D1526,'[1]Раздел 1'!$D$13:$P$2328,11,0)</f>
        <v>0</v>
      </c>
      <c r="O1526" s="12">
        <f>VLOOKUP(D1526,'[1]Раздел 1'!$D$13:$P$2328,12,0)</f>
        <v>21</v>
      </c>
      <c r="P1526" s="12">
        <f>VLOOKUP(D1526,'[1]Раздел 1'!$D$13:$P$2328,13,0)</f>
        <v>41648000</v>
      </c>
    </row>
    <row r="1527" spans="1:16" ht="45" customHeight="1" x14ac:dyDescent="0.45">
      <c r="A1527" s="14">
        <v>1512</v>
      </c>
      <c r="B1527" s="5" t="s">
        <v>12</v>
      </c>
      <c r="C1527" s="5" t="s">
        <v>12</v>
      </c>
      <c r="D1527" s="5" t="s">
        <v>3732</v>
      </c>
      <c r="E1527" s="10" t="s">
        <v>1265</v>
      </c>
      <c r="F1527" s="5" t="s">
        <v>1933</v>
      </c>
      <c r="G1527" s="12"/>
      <c r="H1527" s="12">
        <v>1967</v>
      </c>
      <c r="I1527" s="2">
        <v>367.2</v>
      </c>
      <c r="J1527" s="12" t="s">
        <v>1949</v>
      </c>
      <c r="K1527" s="12">
        <v>2</v>
      </c>
      <c r="L1527" s="12">
        <v>2</v>
      </c>
      <c r="M1527" s="12"/>
      <c r="N1527" s="12"/>
      <c r="O1527" s="12">
        <v>20</v>
      </c>
      <c r="P1527" s="12">
        <v>41618000</v>
      </c>
    </row>
    <row r="1528" spans="1:16" ht="45" customHeight="1" x14ac:dyDescent="0.45">
      <c r="A1528" s="14">
        <v>1513</v>
      </c>
      <c r="B1528" s="5" t="s">
        <v>12</v>
      </c>
      <c r="C1528" s="5" t="s">
        <v>12</v>
      </c>
      <c r="D1528" s="5" t="s">
        <v>3733</v>
      </c>
      <c r="E1528" s="5" t="s">
        <v>484</v>
      </c>
      <c r="F1528" s="5" t="s">
        <v>1933</v>
      </c>
      <c r="G1528" s="12"/>
      <c r="H1528" s="12">
        <v>1967</v>
      </c>
      <c r="I1528" s="2">
        <v>362</v>
      </c>
      <c r="J1528" s="12" t="s">
        <v>1949</v>
      </c>
      <c r="K1528" s="12">
        <v>2</v>
      </c>
      <c r="L1528" s="12">
        <v>3</v>
      </c>
      <c r="M1528" s="12"/>
      <c r="N1528" s="12"/>
      <c r="O1528" s="12">
        <v>19</v>
      </c>
      <c r="P1528" s="12">
        <v>41618000</v>
      </c>
    </row>
    <row r="1529" spans="1:16" ht="45" customHeight="1" x14ac:dyDescent="0.45">
      <c r="A1529" s="14">
        <v>1514</v>
      </c>
      <c r="B1529" s="5" t="s">
        <v>9</v>
      </c>
      <c r="C1529" s="6" t="s">
        <v>195</v>
      </c>
      <c r="D1529" s="6" t="s">
        <v>2091</v>
      </c>
      <c r="E1529" s="5" t="s">
        <v>2092</v>
      </c>
      <c r="F1529" s="5" t="s">
        <v>1933</v>
      </c>
      <c r="G1529" s="12"/>
      <c r="H1529" s="12">
        <f>VLOOKUP(D1529,'[1]Раздел 1'!$D$13:$P$2328,5,0)</f>
        <v>1971</v>
      </c>
      <c r="I1529" s="12">
        <f>VLOOKUP(D1529,'[1]Раздел 1'!$D$13:$P$2328,6,0)</f>
        <v>935.58</v>
      </c>
      <c r="J1529" s="12" t="str">
        <f>VLOOKUP(D1529,'[1]Раздел 1'!$D$13:$P$2328,7,0)</f>
        <v>кирпич</v>
      </c>
      <c r="K1529" s="12">
        <f>VLOOKUP(D1529,'[1]Раздел 1'!$D$13:$P$2328,8,0)</f>
        <v>2</v>
      </c>
      <c r="L1529" s="12">
        <f>VLOOKUP(D1529,'[1]Раздел 1'!$D$13:$P$2328,9,0)</f>
        <v>3</v>
      </c>
      <c r="M1529" s="12">
        <f>VLOOKUP(D1529,'[1]Раздел 1'!$D$13:$P$2328,10,0)</f>
        <v>0</v>
      </c>
      <c r="N1529" s="12">
        <f>VLOOKUP(D1529,'[1]Раздел 1'!$D$13:$P$2328,11,0)</f>
        <v>0</v>
      </c>
      <c r="O1529" s="12">
        <f>VLOOKUP(D1529,'[1]Раздел 1'!$D$13:$P$2328,12,0)</f>
        <v>51</v>
      </c>
      <c r="P1529" s="12">
        <f>VLOOKUP(D1529,'[1]Раздел 1'!$D$13:$P$2328,13,0)</f>
        <v>41615000</v>
      </c>
    </row>
    <row r="1530" spans="1:16" ht="45" customHeight="1" x14ac:dyDescent="0.45">
      <c r="A1530" s="14">
        <v>1515</v>
      </c>
      <c r="B1530" s="5" t="s">
        <v>118</v>
      </c>
      <c r="C1530" s="5" t="s">
        <v>1815</v>
      </c>
      <c r="D1530" s="5" t="s">
        <v>3734</v>
      </c>
      <c r="E1530" s="5" t="s">
        <v>1816</v>
      </c>
      <c r="F1530" s="5" t="s">
        <v>1933</v>
      </c>
      <c r="G1530" s="12"/>
      <c r="H1530" s="12">
        <v>1966</v>
      </c>
      <c r="I1530" s="12">
        <v>675.2</v>
      </c>
      <c r="J1530" s="12" t="s">
        <v>1949</v>
      </c>
      <c r="K1530" s="12" t="s">
        <v>1983</v>
      </c>
      <c r="L1530" s="12">
        <v>2</v>
      </c>
      <c r="M1530" s="12"/>
      <c r="N1530" s="12"/>
      <c r="O1530" s="12">
        <v>35</v>
      </c>
      <c r="P1530" s="12">
        <v>41633000</v>
      </c>
    </row>
    <row r="1531" spans="1:16" ht="45" customHeight="1" x14ac:dyDescent="0.45">
      <c r="A1531" s="14">
        <v>1516</v>
      </c>
      <c r="B1531" s="5" t="s">
        <v>35</v>
      </c>
      <c r="C1531" s="5" t="s">
        <v>208</v>
      </c>
      <c r="D1531" s="5" t="s">
        <v>3735</v>
      </c>
      <c r="E1531" s="5" t="s">
        <v>937</v>
      </c>
      <c r="F1531" s="5" t="s">
        <v>1933</v>
      </c>
      <c r="G1531" s="12"/>
      <c r="H1531" s="12">
        <f>VLOOKUP(D1531,'[1]Раздел 1'!$D$13:$P$2328,5,0)</f>
        <v>1959</v>
      </c>
      <c r="I1531" s="12">
        <f>VLOOKUP(D1531,'[1]Раздел 1'!$D$13:$P$2328,6,0)</f>
        <v>700.2</v>
      </c>
      <c r="J1531" s="12" t="str">
        <f>VLOOKUP(D1531,'[1]Раздел 1'!$D$13:$P$2328,7,0)</f>
        <v>кирпич</v>
      </c>
      <c r="K1531" s="12">
        <f>VLOOKUP(D1531,'[1]Раздел 1'!$D$13:$P$2328,8,0)</f>
        <v>2</v>
      </c>
      <c r="L1531" s="12">
        <f>VLOOKUP(D1531,'[1]Раздел 1'!$D$13:$P$2328,9,0)</f>
        <v>2</v>
      </c>
      <c r="M1531" s="12">
        <f>VLOOKUP(D1531,'[1]Раздел 1'!$D$13:$P$2328,10,0)</f>
        <v>0</v>
      </c>
      <c r="N1531" s="12">
        <f>VLOOKUP(D1531,'[1]Раздел 1'!$D$13:$P$2328,11,0)</f>
        <v>0</v>
      </c>
      <c r="O1531" s="12">
        <f>VLOOKUP(D1531,'[1]Раздел 1'!$D$13:$P$2328,12,0)</f>
        <v>40</v>
      </c>
      <c r="P1531" s="12">
        <f>VLOOKUP(D1531,'[1]Раздел 1'!$D$13:$P$2328,13,0)</f>
        <v>41612000</v>
      </c>
    </row>
    <row r="1532" spans="1:16" ht="45" customHeight="1" x14ac:dyDescent="0.45">
      <c r="A1532" s="14">
        <v>1517</v>
      </c>
      <c r="B1532" s="5" t="s">
        <v>35</v>
      </c>
      <c r="C1532" s="5" t="s">
        <v>208</v>
      </c>
      <c r="D1532" s="5" t="s">
        <v>3736</v>
      </c>
      <c r="E1532" s="5" t="s">
        <v>1638</v>
      </c>
      <c r="F1532" s="5" t="s">
        <v>1933</v>
      </c>
      <c r="G1532" s="12"/>
      <c r="H1532" s="12">
        <f>VLOOKUP(D1532,'[1]Раздел 1'!$D$13:$P$2328,5,0)</f>
        <v>1963</v>
      </c>
      <c r="I1532" s="12">
        <f>VLOOKUP(D1532,'[1]Раздел 1'!$D$13:$P$2328,6,0)</f>
        <v>1068.4000000000001</v>
      </c>
      <c r="J1532" s="12" t="str">
        <f>VLOOKUP(D1532,'[1]Раздел 1'!$D$13:$P$2328,7,0)</f>
        <v>кирпич</v>
      </c>
      <c r="K1532" s="12">
        <f>VLOOKUP(D1532,'[1]Раздел 1'!$D$13:$P$2328,8,0)</f>
        <v>3</v>
      </c>
      <c r="L1532" s="12">
        <f>VLOOKUP(D1532,'[1]Раздел 1'!$D$13:$P$2328,9,0)</f>
        <v>2</v>
      </c>
      <c r="M1532" s="12">
        <f>VLOOKUP(D1532,'[1]Раздел 1'!$D$13:$P$2328,10,0)</f>
        <v>0</v>
      </c>
      <c r="N1532" s="12">
        <f>VLOOKUP(D1532,'[1]Раздел 1'!$D$13:$P$2328,11,0)</f>
        <v>0</v>
      </c>
      <c r="O1532" s="12">
        <f>VLOOKUP(D1532,'[1]Раздел 1'!$D$13:$P$2328,12,0)</f>
        <v>41</v>
      </c>
      <c r="P1532" s="12">
        <f>VLOOKUP(D1532,'[1]Раздел 1'!$D$13:$P$2328,13,0)</f>
        <v>41612000</v>
      </c>
    </row>
    <row r="1533" spans="1:16" ht="45" customHeight="1" x14ac:dyDescent="0.45">
      <c r="A1533" s="14">
        <v>1518</v>
      </c>
      <c r="B1533" s="5" t="s">
        <v>35</v>
      </c>
      <c r="C1533" s="5" t="s">
        <v>208</v>
      </c>
      <c r="D1533" s="5" t="s">
        <v>3737</v>
      </c>
      <c r="E1533" s="5" t="s">
        <v>1485</v>
      </c>
      <c r="F1533" s="5" t="s">
        <v>1933</v>
      </c>
      <c r="G1533" s="12"/>
      <c r="H1533" s="12">
        <f>VLOOKUP(D1533,'[1]Раздел 1'!$D$13:$P$2328,5,0)</f>
        <v>1956</v>
      </c>
      <c r="I1533" s="12">
        <f>VLOOKUP(D1533,'[1]Раздел 1'!$D$13:$P$2328,6,0)</f>
        <v>1815.6</v>
      </c>
      <c r="J1533" s="12" t="str">
        <f>VLOOKUP(D1533,'[1]Раздел 1'!$D$13:$P$2328,7,0)</f>
        <v>кирпич</v>
      </c>
      <c r="K1533" s="12">
        <f>VLOOKUP(D1533,'[1]Раздел 1'!$D$13:$P$2328,8,0)</f>
        <v>3</v>
      </c>
      <c r="L1533" s="12">
        <f>VLOOKUP(D1533,'[1]Раздел 1'!$D$13:$P$2328,9,0)</f>
        <v>4</v>
      </c>
      <c r="M1533" s="12">
        <f>VLOOKUP(D1533,'[1]Раздел 1'!$D$13:$P$2328,10,0)</f>
        <v>0</v>
      </c>
      <c r="N1533" s="12">
        <f>VLOOKUP(D1533,'[1]Раздел 1'!$D$13:$P$2328,11,0)</f>
        <v>0</v>
      </c>
      <c r="O1533" s="12">
        <f>VLOOKUP(D1533,'[1]Раздел 1'!$D$13:$P$2328,12,0)</f>
        <v>52</v>
      </c>
      <c r="P1533" s="12">
        <f>VLOOKUP(D1533,'[1]Раздел 1'!$D$13:$P$2328,13,0)</f>
        <v>41612000</v>
      </c>
    </row>
    <row r="1534" spans="1:16" ht="45" customHeight="1" x14ac:dyDescent="0.45">
      <c r="A1534" s="14">
        <v>1519</v>
      </c>
      <c r="B1534" s="5" t="s">
        <v>6</v>
      </c>
      <c r="C1534" s="5" t="s">
        <v>91</v>
      </c>
      <c r="D1534" s="5" t="s">
        <v>3738</v>
      </c>
      <c r="E1534" s="5" t="s">
        <v>1048</v>
      </c>
      <c r="F1534" s="5" t="s">
        <v>1933</v>
      </c>
      <c r="G1534" s="12"/>
      <c r="H1534" s="12">
        <f>VLOOKUP(D1534,'[1]Раздел 1'!$D$13:$P$2328,5,0)</f>
        <v>1966</v>
      </c>
      <c r="I1534" s="12">
        <f>VLOOKUP(D1534,'[1]Раздел 1'!$D$13:$P$2328,6,0)</f>
        <v>630.70000000000005</v>
      </c>
      <c r="J1534" s="12" t="str">
        <f>VLOOKUP(D1534,'[1]Раздел 1'!$D$13:$P$2328,7,0)</f>
        <v>кирпич</v>
      </c>
      <c r="K1534" s="12">
        <f>VLOOKUP(D1534,'[1]Раздел 1'!$D$13:$P$2328,8,0)</f>
        <v>2</v>
      </c>
      <c r="L1534" s="12">
        <f>VLOOKUP(D1534,'[1]Раздел 1'!$D$13:$P$2328,9,0)</f>
        <v>2</v>
      </c>
      <c r="M1534" s="12">
        <f>VLOOKUP(D1534,'[1]Раздел 1'!$D$13:$P$2328,10,0)</f>
        <v>0</v>
      </c>
      <c r="N1534" s="12">
        <f>VLOOKUP(D1534,'[1]Раздел 1'!$D$13:$P$2328,11,0)</f>
        <v>0</v>
      </c>
      <c r="O1534" s="12">
        <f>VLOOKUP(D1534,'[1]Раздел 1'!$D$13:$P$2328,12,0)</f>
        <v>12</v>
      </c>
      <c r="P1534" s="12">
        <f>VLOOKUP(D1534,'[1]Раздел 1'!$D$13:$P$2328,13,0)</f>
        <v>41648000</v>
      </c>
    </row>
    <row r="1535" spans="1:16" ht="45" customHeight="1" x14ac:dyDescent="0.45">
      <c r="A1535" s="14">
        <v>1520</v>
      </c>
      <c r="B1535" s="5" t="s">
        <v>18</v>
      </c>
      <c r="C1535" s="5" t="s">
        <v>1448</v>
      </c>
      <c r="D1535" s="5" t="s">
        <v>3739</v>
      </c>
      <c r="E1535" s="5" t="s">
        <v>1449</v>
      </c>
      <c r="F1535" s="5" t="s">
        <v>1933</v>
      </c>
      <c r="G1535" s="12"/>
      <c r="H1535" s="12">
        <f>VLOOKUP(D1535,'[1]Раздел 1'!$D$13:$P$2328,5,0)</f>
        <v>1970</v>
      </c>
      <c r="I1535" s="12">
        <f>VLOOKUP(D1535,'[1]Раздел 1'!$D$13:$P$2328,6,0)</f>
        <v>546.20000000000005</v>
      </c>
      <c r="J1535" s="12" t="str">
        <f>VLOOKUP(D1535,'[1]Раздел 1'!$D$13:$P$2328,7,0)</f>
        <v>кирпич</v>
      </c>
      <c r="K1535" s="12">
        <f>VLOOKUP(D1535,'[1]Раздел 1'!$D$13:$P$2328,8,0)</f>
        <v>2</v>
      </c>
      <c r="L1535" s="12">
        <f>VLOOKUP(D1535,'[1]Раздел 1'!$D$13:$P$2328,9,0)</f>
        <v>2</v>
      </c>
      <c r="M1535" s="12">
        <f>VLOOKUP(D1535,'[1]Раздел 1'!$D$13:$P$2328,10,0)</f>
        <v>0</v>
      </c>
      <c r="N1535" s="12">
        <f>VLOOKUP(D1535,'[1]Раздел 1'!$D$13:$P$2328,11,0)</f>
        <v>0</v>
      </c>
      <c r="O1535" s="12">
        <f>VLOOKUP(D1535,'[1]Раздел 1'!$D$13:$P$2328,12,0)</f>
        <v>30</v>
      </c>
      <c r="P1535" s="12">
        <f>VLOOKUP(D1535,'[1]Раздел 1'!$D$13:$P$2328,13,0)</f>
        <v>41621000</v>
      </c>
    </row>
    <row r="1536" spans="1:16" ht="45" customHeight="1" x14ac:dyDescent="0.45">
      <c r="A1536" s="14">
        <v>1521</v>
      </c>
      <c r="B1536" s="5" t="s">
        <v>12</v>
      </c>
      <c r="C1536" s="5" t="s">
        <v>12</v>
      </c>
      <c r="D1536" s="5" t="s">
        <v>3740</v>
      </c>
      <c r="E1536" s="5" t="s">
        <v>1243</v>
      </c>
      <c r="F1536" s="5" t="s">
        <v>1933</v>
      </c>
      <c r="G1536" s="12"/>
      <c r="H1536" s="12">
        <f>VLOOKUP(D1536,'[1]Раздел 1'!$D$13:$P$2328,5,0)</f>
        <v>1992</v>
      </c>
      <c r="I1536" s="12">
        <f>VLOOKUP(D1536,'[1]Раздел 1'!$D$13:$P$2328,6,0)</f>
        <v>3417.8</v>
      </c>
      <c r="J1536" s="12" t="str">
        <f>VLOOKUP(D1536,'[1]Раздел 1'!$D$13:$P$2328,7,0)</f>
        <v>панели</v>
      </c>
      <c r="K1536" s="12">
        <f>VLOOKUP(D1536,'[1]Раздел 1'!$D$13:$P$2328,8,0)</f>
        <v>5</v>
      </c>
      <c r="L1536" s="12">
        <f>VLOOKUP(D1536,'[1]Раздел 1'!$D$13:$P$2328,9,0)</f>
        <v>4</v>
      </c>
      <c r="M1536" s="12">
        <f>VLOOKUP(D1536,'[1]Раздел 1'!$D$13:$P$2328,10,0)</f>
        <v>0</v>
      </c>
      <c r="N1536" s="12">
        <f>VLOOKUP(D1536,'[1]Раздел 1'!$D$13:$P$2328,11,0)</f>
        <v>0</v>
      </c>
      <c r="O1536" s="12">
        <f>VLOOKUP(D1536,'[1]Раздел 1'!$D$13:$P$2328,12,0)</f>
        <v>156</v>
      </c>
      <c r="P1536" s="12">
        <f>VLOOKUP(D1536,'[1]Раздел 1'!$D$13:$P$2328,13,0)</f>
        <v>41618000</v>
      </c>
    </row>
    <row r="1537" spans="1:16" ht="45" customHeight="1" x14ac:dyDescent="0.45">
      <c r="A1537" s="14">
        <v>1522</v>
      </c>
      <c r="B1537" s="5" t="s">
        <v>265</v>
      </c>
      <c r="C1537" s="5" t="s">
        <v>347</v>
      </c>
      <c r="D1537" s="5" t="s">
        <v>3741</v>
      </c>
      <c r="E1537" s="5" t="s">
        <v>1208</v>
      </c>
      <c r="F1537" s="5" t="s">
        <v>1933</v>
      </c>
      <c r="G1537" s="12"/>
      <c r="H1537" s="12">
        <f>VLOOKUP(D1537,'[1]Раздел 1'!$D$13:$P$2328,5,0)</f>
        <v>1974</v>
      </c>
      <c r="I1537" s="12">
        <f>VLOOKUP(D1537,'[1]Раздел 1'!$D$13:$P$2328,6,0)</f>
        <v>2710</v>
      </c>
      <c r="J1537" s="12" t="str">
        <f>VLOOKUP(D1537,'[1]Раздел 1'!$D$13:$P$2328,7,0)</f>
        <v>панели</v>
      </c>
      <c r="K1537" s="12">
        <f>VLOOKUP(D1537,'[1]Раздел 1'!$D$13:$P$2328,8,0)</f>
        <v>5</v>
      </c>
      <c r="L1537" s="12">
        <f>VLOOKUP(D1537,'[1]Раздел 1'!$D$13:$P$2328,9,0)</f>
        <v>4</v>
      </c>
      <c r="M1537" s="12">
        <f>VLOOKUP(D1537,'[1]Раздел 1'!$D$13:$P$2328,10,0)</f>
        <v>0</v>
      </c>
      <c r="N1537" s="12">
        <f>VLOOKUP(D1537,'[1]Раздел 1'!$D$13:$P$2328,11,0)</f>
        <v>0</v>
      </c>
      <c r="O1537" s="12">
        <f>VLOOKUP(D1537,'[1]Раздел 1'!$D$13:$P$2328,12,0)</f>
        <v>185</v>
      </c>
      <c r="P1537" s="12">
        <f>VLOOKUP(D1537,'[1]Раздел 1'!$D$13:$P$2328,13,0)</f>
        <v>41606000</v>
      </c>
    </row>
    <row r="1538" spans="1:16" ht="45" customHeight="1" x14ac:dyDescent="0.45">
      <c r="A1538" s="14">
        <v>1523</v>
      </c>
      <c r="B1538" s="5" t="s">
        <v>12</v>
      </c>
      <c r="C1538" s="5" t="s">
        <v>12</v>
      </c>
      <c r="D1538" s="5" t="s">
        <v>3742</v>
      </c>
      <c r="E1538" s="5" t="s">
        <v>1216</v>
      </c>
      <c r="F1538" s="5" t="s">
        <v>1933</v>
      </c>
      <c r="G1538" s="12"/>
      <c r="H1538" s="12">
        <f>VLOOKUP(D1538,'[1]Раздел 1'!$D$13:$P$2328,5,0)</f>
        <v>1980</v>
      </c>
      <c r="I1538" s="12">
        <f>VLOOKUP(D1538,'[1]Раздел 1'!$D$13:$P$2328,6,0)</f>
        <v>6603</v>
      </c>
      <c r="J1538" s="12" t="str">
        <f>VLOOKUP(D1538,'[1]Раздел 1'!$D$13:$P$2328,7,0)</f>
        <v>железобетон</v>
      </c>
      <c r="K1538" s="12">
        <f>VLOOKUP(D1538,'[1]Раздел 1'!$D$13:$P$2328,8,0)</f>
        <v>5</v>
      </c>
      <c r="L1538" s="12">
        <f>VLOOKUP(D1538,'[1]Раздел 1'!$D$13:$P$2328,9,0)</f>
        <v>3</v>
      </c>
      <c r="M1538" s="12">
        <f>VLOOKUP(D1538,'[1]Раздел 1'!$D$13:$P$2328,10,0)</f>
        <v>0</v>
      </c>
      <c r="N1538" s="12">
        <f>VLOOKUP(D1538,'[1]Раздел 1'!$D$13:$P$2328,11,0)</f>
        <v>0</v>
      </c>
      <c r="O1538" s="12">
        <f>VLOOKUP(D1538,'[1]Раздел 1'!$D$13:$P$2328,12,0)</f>
        <v>218</v>
      </c>
      <c r="P1538" s="12">
        <f>VLOOKUP(D1538,'[1]Раздел 1'!$D$13:$P$2328,13,0)</f>
        <v>41618000</v>
      </c>
    </row>
    <row r="1539" spans="1:16" ht="45" customHeight="1" x14ac:dyDescent="0.45">
      <c r="A1539" s="14">
        <v>1524</v>
      </c>
      <c r="B1539" s="5" t="s">
        <v>12</v>
      </c>
      <c r="C1539" s="5" t="s">
        <v>12</v>
      </c>
      <c r="D1539" s="6" t="s">
        <v>3743</v>
      </c>
      <c r="E1539" s="6" t="s">
        <v>597</v>
      </c>
      <c r="F1539" s="5" t="s">
        <v>1933</v>
      </c>
      <c r="G1539" s="12"/>
      <c r="H1539" s="12">
        <f>VLOOKUP(D1539,'[1]Раздел 1'!$D$13:$P$2328,5,0)</f>
        <v>1954</v>
      </c>
      <c r="I1539" s="12">
        <f>VLOOKUP(D1539,'[1]Раздел 1'!$D$13:$P$2328,6,0)</f>
        <v>427.4</v>
      </c>
      <c r="J1539" s="12" t="str">
        <f>VLOOKUP(D1539,'[1]Раздел 1'!$D$13:$P$2328,7,0)</f>
        <v>кирпич</v>
      </c>
      <c r="K1539" s="12">
        <f>VLOOKUP(D1539,'[1]Раздел 1'!$D$13:$P$2328,8,0)</f>
        <v>2</v>
      </c>
      <c r="L1539" s="12">
        <f>VLOOKUP(D1539,'[1]Раздел 1'!$D$13:$P$2328,9,0)</f>
        <v>2</v>
      </c>
      <c r="M1539" s="12">
        <f>VLOOKUP(D1539,'[1]Раздел 1'!$D$13:$P$2328,10,0)</f>
        <v>0</v>
      </c>
      <c r="N1539" s="12">
        <f>VLOOKUP(D1539,'[1]Раздел 1'!$D$13:$P$2328,11,0)</f>
        <v>0</v>
      </c>
      <c r="O1539" s="12">
        <f>VLOOKUP(D1539,'[1]Раздел 1'!$D$13:$P$2328,12,0)</f>
        <v>10</v>
      </c>
      <c r="P1539" s="12">
        <f>VLOOKUP(D1539,'[1]Раздел 1'!$D$13:$P$2328,13,0)</f>
        <v>41618000</v>
      </c>
    </row>
    <row r="1540" spans="1:16" ht="45" customHeight="1" x14ac:dyDescent="0.45">
      <c r="A1540" s="14">
        <v>1525</v>
      </c>
      <c r="B1540" s="5" t="s">
        <v>12</v>
      </c>
      <c r="C1540" s="5" t="s">
        <v>12</v>
      </c>
      <c r="D1540" s="5" t="s">
        <v>3744</v>
      </c>
      <c r="E1540" s="5" t="s">
        <v>683</v>
      </c>
      <c r="F1540" s="5" t="s">
        <v>1933</v>
      </c>
      <c r="G1540" s="12"/>
      <c r="H1540" s="12">
        <f>VLOOKUP(D1540,'[1]Раздел 1'!$D$13:$P$2328,5,0)</f>
        <v>1955</v>
      </c>
      <c r="I1540" s="12">
        <f>VLOOKUP(D1540,'[1]Раздел 1'!$D$13:$P$2328,6,0)</f>
        <v>251.4</v>
      </c>
      <c r="J1540" s="12" t="str">
        <f>VLOOKUP(D1540,'[1]Раздел 1'!$D$13:$P$2328,7,0)</f>
        <v>кирпич</v>
      </c>
      <c r="K1540" s="12">
        <f>VLOOKUP(D1540,'[1]Раздел 1'!$D$13:$P$2328,8,0)</f>
        <v>1</v>
      </c>
      <c r="L1540" s="12">
        <f>VLOOKUP(D1540,'[1]Раздел 1'!$D$13:$P$2328,9,0)</f>
        <v>1</v>
      </c>
      <c r="M1540" s="12">
        <f>VLOOKUP(D1540,'[1]Раздел 1'!$D$13:$P$2328,10,0)</f>
        <v>0</v>
      </c>
      <c r="N1540" s="12">
        <f>VLOOKUP(D1540,'[1]Раздел 1'!$D$13:$P$2328,11,0)</f>
        <v>0</v>
      </c>
      <c r="O1540" s="12">
        <f>VLOOKUP(D1540,'[1]Раздел 1'!$D$13:$P$2328,12,0)</f>
        <v>12</v>
      </c>
      <c r="P1540" s="12">
        <f>VLOOKUP(D1540,'[1]Раздел 1'!$D$13:$P$2328,13,0)</f>
        <v>41618000</v>
      </c>
    </row>
    <row r="1541" spans="1:16" ht="45" customHeight="1" x14ac:dyDescent="0.45">
      <c r="A1541" s="14">
        <v>1526</v>
      </c>
      <c r="B1541" s="5" t="s">
        <v>12</v>
      </c>
      <c r="C1541" s="5" t="s">
        <v>12</v>
      </c>
      <c r="D1541" s="5" t="s">
        <v>3745</v>
      </c>
      <c r="E1541" s="5" t="s">
        <v>486</v>
      </c>
      <c r="F1541" s="5" t="s">
        <v>1933</v>
      </c>
      <c r="G1541" s="12"/>
      <c r="H1541" s="12">
        <f>VLOOKUP(D1541,'[1]Раздел 1'!$D$13:$P$2328,5,0)</f>
        <v>1948</v>
      </c>
      <c r="I1541" s="12">
        <f>VLOOKUP(D1541,'[1]Раздел 1'!$D$13:$P$2328,6,0)</f>
        <v>515.5</v>
      </c>
      <c r="J1541" s="12" t="str">
        <f>VLOOKUP(D1541,'[1]Раздел 1'!$D$13:$P$2328,7,0)</f>
        <v>кирпич</v>
      </c>
      <c r="K1541" s="12">
        <f>VLOOKUP(D1541,'[1]Раздел 1'!$D$13:$P$2328,8,0)</f>
        <v>2</v>
      </c>
      <c r="L1541" s="12">
        <f>VLOOKUP(D1541,'[1]Раздел 1'!$D$13:$P$2328,9,0)</f>
        <v>6</v>
      </c>
      <c r="M1541" s="12">
        <f>VLOOKUP(D1541,'[1]Раздел 1'!$D$13:$P$2328,10,0)</f>
        <v>0</v>
      </c>
      <c r="N1541" s="12">
        <f>VLOOKUP(D1541,'[1]Раздел 1'!$D$13:$P$2328,11,0)</f>
        <v>0</v>
      </c>
      <c r="O1541" s="12">
        <f>VLOOKUP(D1541,'[1]Раздел 1'!$D$13:$P$2328,12,0)</f>
        <v>24</v>
      </c>
      <c r="P1541" s="12">
        <f>VLOOKUP(D1541,'[1]Раздел 1'!$D$13:$P$2328,13,0)</f>
        <v>41618000</v>
      </c>
    </row>
    <row r="1542" spans="1:16" ht="45" customHeight="1" x14ac:dyDescent="0.45">
      <c r="A1542" s="14">
        <v>1527</v>
      </c>
      <c r="B1542" s="5" t="s">
        <v>12</v>
      </c>
      <c r="C1542" s="5" t="s">
        <v>12</v>
      </c>
      <c r="D1542" s="5" t="s">
        <v>3746</v>
      </c>
      <c r="E1542" s="5" t="s">
        <v>1001</v>
      </c>
      <c r="F1542" s="5" t="s">
        <v>1933</v>
      </c>
      <c r="G1542" s="12"/>
      <c r="H1542" s="12">
        <f>VLOOKUP(D1542,'[1]Раздел 1'!$D$13:$P$2328,5,0)</f>
        <v>1967</v>
      </c>
      <c r="I1542" s="12">
        <f>VLOOKUP(D1542,'[1]Раздел 1'!$D$13:$P$2328,6,0)</f>
        <v>4456</v>
      </c>
      <c r="J1542" s="12" t="str">
        <f>VLOOKUP(D1542,'[1]Раздел 1'!$D$13:$P$2328,7,0)</f>
        <v>панели</v>
      </c>
      <c r="K1542" s="12">
        <f>VLOOKUP(D1542,'[1]Раздел 1'!$D$13:$P$2328,8,0)</f>
        <v>5</v>
      </c>
      <c r="L1542" s="12">
        <f>VLOOKUP(D1542,'[1]Раздел 1'!$D$13:$P$2328,9,0)</f>
        <v>2</v>
      </c>
      <c r="M1542" s="12">
        <f>VLOOKUP(D1542,'[1]Раздел 1'!$D$13:$P$2328,10,0)</f>
        <v>0</v>
      </c>
      <c r="N1542" s="12">
        <f>VLOOKUP(D1542,'[1]Раздел 1'!$D$13:$P$2328,11,0)</f>
        <v>0</v>
      </c>
      <c r="O1542" s="12">
        <f>VLOOKUP(D1542,'[1]Раздел 1'!$D$13:$P$2328,12,0)</f>
        <v>188</v>
      </c>
      <c r="P1542" s="12">
        <f>VLOOKUP(D1542,'[1]Раздел 1'!$D$13:$P$2328,13,0)</f>
        <v>41618000</v>
      </c>
    </row>
    <row r="1543" spans="1:16" ht="45" customHeight="1" x14ac:dyDescent="0.45">
      <c r="A1543" s="14">
        <v>1528</v>
      </c>
      <c r="B1543" s="5" t="s">
        <v>12</v>
      </c>
      <c r="C1543" s="8" t="s">
        <v>3747</v>
      </c>
      <c r="D1543" s="8" t="s">
        <v>3748</v>
      </c>
      <c r="E1543" s="8" t="s">
        <v>882</v>
      </c>
      <c r="F1543" s="5" t="s">
        <v>1933</v>
      </c>
      <c r="G1543" s="12"/>
      <c r="H1543" s="12">
        <f>VLOOKUP(D1543,'[1]Раздел 1'!$D$13:$P$2328,5,0)</f>
        <v>1965</v>
      </c>
      <c r="I1543" s="12">
        <f>VLOOKUP(D1543,'[1]Раздел 1'!$D$13:$P$2328,6,0)</f>
        <v>634.70000000000005</v>
      </c>
      <c r="J1543" s="12" t="s">
        <v>1949</v>
      </c>
      <c r="K1543" s="12">
        <f>VLOOKUP(D1543,'[1]Раздел 1'!$D$13:$P$2328,8,0)</f>
        <v>2</v>
      </c>
      <c r="L1543" s="12">
        <f>VLOOKUP(D1543,'[1]Раздел 1'!$D$13:$P$2328,9,0)</f>
        <v>0</v>
      </c>
      <c r="M1543" s="12">
        <f>VLOOKUP(D1543,'[1]Раздел 1'!$D$13:$P$2328,10,0)</f>
        <v>0</v>
      </c>
      <c r="N1543" s="12">
        <f>VLOOKUP(D1543,'[1]Раздел 1'!$D$13:$P$2328,11,0)</f>
        <v>0</v>
      </c>
      <c r="O1543" s="12">
        <f>VLOOKUP(D1543,'[1]Раздел 1'!$D$13:$P$2328,12,0)</f>
        <v>0</v>
      </c>
      <c r="P1543" s="12">
        <f>VLOOKUP(D1543,'[1]Раздел 1'!$D$13:$P$2328,13,0)</f>
        <v>41618000</v>
      </c>
    </row>
    <row r="1544" spans="1:16" ht="45" customHeight="1" x14ac:dyDescent="0.45">
      <c r="A1544" s="14">
        <v>1529</v>
      </c>
      <c r="B1544" s="5" t="s">
        <v>12</v>
      </c>
      <c r="C1544" s="5" t="s">
        <v>12</v>
      </c>
      <c r="D1544" s="6" t="s">
        <v>3749</v>
      </c>
      <c r="E1544" s="6" t="s">
        <v>644</v>
      </c>
      <c r="F1544" s="5" t="s">
        <v>1933</v>
      </c>
      <c r="G1544" s="12"/>
      <c r="H1544" s="12">
        <f>VLOOKUP(D1544,'[1]Раздел 1'!$D$13:$P$2328,5,0)</f>
        <v>1965</v>
      </c>
      <c r="I1544" s="12">
        <f>VLOOKUP(D1544,'[1]Раздел 1'!$D$13:$P$2328,6,0)</f>
        <v>631.6</v>
      </c>
      <c r="J1544" s="12" t="str">
        <f>VLOOKUP(D1544,'[1]Раздел 1'!$D$13:$P$2328,7,0)</f>
        <v>кирпич</v>
      </c>
      <c r="K1544" s="12">
        <f>VLOOKUP(D1544,'[1]Раздел 1'!$D$13:$P$2328,8,0)</f>
        <v>2</v>
      </c>
      <c r="L1544" s="12">
        <f>VLOOKUP(D1544,'[1]Раздел 1'!$D$13:$P$2328,9,0)</f>
        <v>2</v>
      </c>
      <c r="M1544" s="12">
        <f>VLOOKUP(D1544,'[1]Раздел 1'!$D$13:$P$2328,10,0)</f>
        <v>0</v>
      </c>
      <c r="N1544" s="12">
        <f>VLOOKUP(D1544,'[1]Раздел 1'!$D$13:$P$2328,11,0)</f>
        <v>0</v>
      </c>
      <c r="O1544" s="12">
        <f>VLOOKUP(D1544,'[1]Раздел 1'!$D$13:$P$2328,12,0)</f>
        <v>43</v>
      </c>
      <c r="P1544" s="12">
        <f>VLOOKUP(D1544,'[1]Раздел 1'!$D$13:$P$2328,13,0)</f>
        <v>41618000</v>
      </c>
    </row>
    <row r="1545" spans="1:16" ht="45" customHeight="1" x14ac:dyDescent="0.45">
      <c r="A1545" s="14">
        <v>1530</v>
      </c>
      <c r="B1545" s="5" t="s">
        <v>12</v>
      </c>
      <c r="C1545" s="5" t="s">
        <v>12</v>
      </c>
      <c r="D1545" s="5" t="s">
        <v>3750</v>
      </c>
      <c r="E1545" s="5" t="s">
        <v>1041</v>
      </c>
      <c r="F1545" s="5" t="s">
        <v>1933</v>
      </c>
      <c r="G1545" s="12"/>
      <c r="H1545" s="12">
        <f>VLOOKUP(D1545,'[1]Раздел 1'!$D$13:$P$2328,5,0)</f>
        <v>1965</v>
      </c>
      <c r="I1545" s="12">
        <f>VLOOKUP(D1545,'[1]Раздел 1'!$D$13:$P$2328,6,0)</f>
        <v>634.70000000000005</v>
      </c>
      <c r="J1545" s="12" t="str">
        <f>VLOOKUP(D1545,'[1]Раздел 1'!$D$13:$P$2328,7,0)</f>
        <v>кирпич</v>
      </c>
      <c r="K1545" s="12">
        <f>VLOOKUP(D1545,'[1]Раздел 1'!$D$13:$P$2328,8,0)</f>
        <v>2</v>
      </c>
      <c r="L1545" s="12">
        <f>VLOOKUP(D1545,'[1]Раздел 1'!$D$13:$P$2328,9,0)</f>
        <v>4</v>
      </c>
      <c r="M1545" s="12">
        <f>VLOOKUP(D1545,'[1]Раздел 1'!$D$13:$P$2328,10,0)</f>
        <v>0</v>
      </c>
      <c r="N1545" s="12">
        <f>VLOOKUP(D1545,'[1]Раздел 1'!$D$13:$P$2328,11,0)</f>
        <v>0</v>
      </c>
      <c r="O1545" s="12">
        <f>VLOOKUP(D1545,'[1]Раздел 1'!$D$13:$P$2328,12,0)</f>
        <v>28</v>
      </c>
      <c r="P1545" s="12">
        <f>VLOOKUP(D1545,'[1]Раздел 1'!$D$13:$P$2328,13,0)</f>
        <v>41618000</v>
      </c>
    </row>
    <row r="1546" spans="1:16" ht="45" customHeight="1" x14ac:dyDescent="0.45">
      <c r="A1546" s="14">
        <v>1531</v>
      </c>
      <c r="B1546" s="5" t="s">
        <v>12</v>
      </c>
      <c r="C1546" s="5" t="s">
        <v>12</v>
      </c>
      <c r="D1546" s="5" t="s">
        <v>3751</v>
      </c>
      <c r="E1546" s="5" t="s">
        <v>1575</v>
      </c>
      <c r="F1546" s="5" t="s">
        <v>1933</v>
      </c>
      <c r="G1546" s="12"/>
      <c r="H1546" s="12">
        <f>VLOOKUP(D1546,'[1]Раздел 1'!$D$13:$P$2328,5,0)</f>
        <v>1985</v>
      </c>
      <c r="I1546" s="12">
        <f>VLOOKUP(D1546,'[1]Раздел 1'!$D$13:$P$2328,6,0)</f>
        <v>1458</v>
      </c>
      <c r="J1546" s="12" t="str">
        <f>VLOOKUP(D1546,'[1]Раздел 1'!$D$13:$P$2328,7,0)</f>
        <v>панели</v>
      </c>
      <c r="K1546" s="12">
        <f>VLOOKUP(D1546,'[1]Раздел 1'!$D$13:$P$2328,8,0)</f>
        <v>3</v>
      </c>
      <c r="L1546" s="12">
        <f>VLOOKUP(D1546,'[1]Раздел 1'!$D$13:$P$2328,9,0)</f>
        <v>2</v>
      </c>
      <c r="M1546" s="12">
        <f>VLOOKUP(D1546,'[1]Раздел 1'!$D$13:$P$2328,10,0)</f>
        <v>0</v>
      </c>
      <c r="N1546" s="12">
        <f>VLOOKUP(D1546,'[1]Раздел 1'!$D$13:$P$2328,11,0)</f>
        <v>0</v>
      </c>
      <c r="O1546" s="12">
        <f>VLOOKUP(D1546,'[1]Раздел 1'!$D$13:$P$2328,12,0)</f>
        <v>58</v>
      </c>
      <c r="P1546" s="12">
        <f>VLOOKUP(D1546,'[1]Раздел 1'!$D$13:$P$2328,13,0)</f>
        <v>41618000</v>
      </c>
    </row>
    <row r="1547" spans="1:16" ht="45" customHeight="1" x14ac:dyDescent="0.45">
      <c r="A1547" s="14">
        <v>1532</v>
      </c>
      <c r="B1547" s="5" t="s">
        <v>12</v>
      </c>
      <c r="C1547" s="5" t="s">
        <v>12</v>
      </c>
      <c r="D1547" s="5" t="s">
        <v>3752</v>
      </c>
      <c r="E1547" s="5" t="s">
        <v>1744</v>
      </c>
      <c r="F1547" s="5" t="s">
        <v>1933</v>
      </c>
      <c r="G1547" s="12"/>
      <c r="H1547" s="12">
        <f>VLOOKUP(D1547,'[1]Раздел 1'!$D$13:$P$2328,5,0)</f>
        <v>1977</v>
      </c>
      <c r="I1547" s="12">
        <f>VLOOKUP(D1547,'[1]Раздел 1'!$D$13:$P$2328,6,0)</f>
        <v>4242</v>
      </c>
      <c r="J1547" s="12" t="str">
        <f>VLOOKUP(D1547,'[1]Раздел 1'!$D$13:$P$2328,7,0)</f>
        <v>кирпич</v>
      </c>
      <c r="K1547" s="12">
        <f>VLOOKUP(D1547,'[1]Раздел 1'!$D$13:$P$2328,8,0)</f>
        <v>4</v>
      </c>
      <c r="L1547" s="12">
        <f>VLOOKUP(D1547,'[1]Раздел 1'!$D$13:$P$2328,9,0)</f>
        <v>7</v>
      </c>
      <c r="M1547" s="12">
        <f>VLOOKUP(D1547,'[1]Раздел 1'!$D$13:$P$2328,10,0)</f>
        <v>0</v>
      </c>
      <c r="N1547" s="12">
        <f>VLOOKUP(D1547,'[1]Раздел 1'!$D$13:$P$2328,11,0)</f>
        <v>0</v>
      </c>
      <c r="O1547" s="12">
        <f>VLOOKUP(D1547,'[1]Раздел 1'!$D$13:$P$2328,12,0)</f>
        <v>183</v>
      </c>
      <c r="P1547" s="12">
        <f>VLOOKUP(D1547,'[1]Раздел 1'!$D$13:$P$2328,13,0)</f>
        <v>41618000</v>
      </c>
    </row>
    <row r="1548" spans="1:16" ht="45" customHeight="1" x14ac:dyDescent="0.45">
      <c r="A1548" s="14">
        <v>1533</v>
      </c>
      <c r="B1548" s="5" t="s">
        <v>265</v>
      </c>
      <c r="C1548" s="5" t="s">
        <v>828</v>
      </c>
      <c r="D1548" s="5" t="s">
        <v>3753</v>
      </c>
      <c r="E1548" s="5" t="s">
        <v>829</v>
      </c>
      <c r="F1548" s="5" t="s">
        <v>1933</v>
      </c>
      <c r="G1548" s="12"/>
      <c r="H1548" s="12">
        <f>VLOOKUP(D1548,'[1]Раздел 1'!$D$13:$P$2328,5,0)</f>
        <v>1960</v>
      </c>
      <c r="I1548" s="12">
        <f>VLOOKUP(D1548,'[1]Раздел 1'!$D$13:$P$2328,6,0)</f>
        <v>650</v>
      </c>
      <c r="J1548" s="12" t="str">
        <f>VLOOKUP(D1548,'[1]Раздел 1'!$D$13:$P$2328,7,0)</f>
        <v>кирпич</v>
      </c>
      <c r="K1548" s="12">
        <f>VLOOKUP(D1548,'[1]Раздел 1'!$D$13:$P$2328,8,0)</f>
        <v>2</v>
      </c>
      <c r="L1548" s="12">
        <f>VLOOKUP(D1548,'[1]Раздел 1'!$D$13:$P$2328,9,0)</f>
        <v>2</v>
      </c>
      <c r="M1548" s="12">
        <f>VLOOKUP(D1548,'[1]Раздел 1'!$D$13:$P$2328,10,0)</f>
        <v>0</v>
      </c>
      <c r="N1548" s="12">
        <f>VLOOKUP(D1548,'[1]Раздел 1'!$D$13:$P$2328,11,0)</f>
        <v>0</v>
      </c>
      <c r="O1548" s="12">
        <f>VLOOKUP(D1548,'[1]Раздел 1'!$D$13:$P$2328,12,0)</f>
        <v>20</v>
      </c>
      <c r="P1548" s="12">
        <f>VLOOKUP(D1548,'[1]Раздел 1'!$D$13:$P$2328,13,0)</f>
        <v>41606000</v>
      </c>
    </row>
    <row r="1549" spans="1:16" ht="45" customHeight="1" x14ac:dyDescent="0.45">
      <c r="A1549" s="14">
        <v>1534</v>
      </c>
      <c r="B1549" s="5" t="s">
        <v>35</v>
      </c>
      <c r="C1549" s="5" t="s">
        <v>320</v>
      </c>
      <c r="D1549" s="5" t="s">
        <v>3754</v>
      </c>
      <c r="E1549" s="5" t="s">
        <v>321</v>
      </c>
      <c r="F1549" s="5" t="s">
        <v>1933</v>
      </c>
      <c r="G1549" s="12"/>
      <c r="H1549" s="12">
        <f>VLOOKUP(D1549,'[1]Раздел 1'!$D$13:$P$2328,5,0)</f>
        <v>1957</v>
      </c>
      <c r="I1549" s="12">
        <f>VLOOKUP(D1549,'[1]Раздел 1'!$D$13:$P$2328,6,0)</f>
        <v>393</v>
      </c>
      <c r="J1549" s="12" t="str">
        <f>VLOOKUP(D1549,'[1]Раздел 1'!$D$13:$P$2328,7,0)</f>
        <v>кирпич</v>
      </c>
      <c r="K1549" s="12">
        <f>VLOOKUP(D1549,'[1]Раздел 1'!$D$13:$P$2328,8,0)</f>
        <v>2</v>
      </c>
      <c r="L1549" s="12">
        <f>VLOOKUP(D1549,'[1]Раздел 1'!$D$13:$P$2328,9,0)</f>
        <v>2</v>
      </c>
      <c r="M1549" s="12">
        <f>VLOOKUP(D1549,'[1]Раздел 1'!$D$13:$P$2328,10,0)</f>
        <v>0</v>
      </c>
      <c r="N1549" s="12">
        <f>VLOOKUP(D1549,'[1]Раздел 1'!$D$13:$P$2328,11,0)</f>
        <v>0</v>
      </c>
      <c r="O1549" s="12">
        <f>VLOOKUP(D1549,'[1]Раздел 1'!$D$13:$P$2328,12,0)</f>
        <v>21</v>
      </c>
      <c r="P1549" s="12">
        <f>VLOOKUP(D1549,'[1]Раздел 1'!$D$13:$P$2328,13,0)</f>
        <v>41612000</v>
      </c>
    </row>
    <row r="1550" spans="1:16" ht="45" customHeight="1" x14ac:dyDescent="0.45">
      <c r="A1550" s="14">
        <v>1535</v>
      </c>
      <c r="B1550" s="5" t="s">
        <v>35</v>
      </c>
      <c r="C1550" s="5" t="s">
        <v>320</v>
      </c>
      <c r="D1550" s="5" t="s">
        <v>3755</v>
      </c>
      <c r="E1550" s="5" t="s">
        <v>1377</v>
      </c>
      <c r="F1550" s="5" t="s">
        <v>1933</v>
      </c>
      <c r="G1550" s="12"/>
      <c r="H1550" s="12">
        <f>VLOOKUP(D1550,'[1]Раздел 1'!$D$13:$P$2328,5,0)</f>
        <v>1957</v>
      </c>
      <c r="I1550" s="12">
        <f>VLOOKUP(D1550,'[1]Раздел 1'!$D$13:$P$2328,6,0)</f>
        <v>393</v>
      </c>
      <c r="J1550" s="12" t="str">
        <f>VLOOKUP(D1550,'[1]Раздел 1'!$D$13:$P$2328,7,0)</f>
        <v>кирпич</v>
      </c>
      <c r="K1550" s="12">
        <f>VLOOKUP(D1550,'[1]Раздел 1'!$D$13:$P$2328,8,0)</f>
        <v>2</v>
      </c>
      <c r="L1550" s="12">
        <f>VLOOKUP(D1550,'[1]Раздел 1'!$D$13:$P$2328,9,0)</f>
        <v>2</v>
      </c>
      <c r="M1550" s="12">
        <f>VLOOKUP(D1550,'[1]Раздел 1'!$D$13:$P$2328,10,0)</f>
        <v>0</v>
      </c>
      <c r="N1550" s="12">
        <f>VLOOKUP(D1550,'[1]Раздел 1'!$D$13:$P$2328,11,0)</f>
        <v>0</v>
      </c>
      <c r="O1550" s="12">
        <f>VLOOKUP(D1550,'[1]Раздел 1'!$D$13:$P$2328,12,0)</f>
        <v>17</v>
      </c>
      <c r="P1550" s="12">
        <f>VLOOKUP(D1550,'[1]Раздел 1'!$D$13:$P$2328,13,0)</f>
        <v>41612000</v>
      </c>
    </row>
    <row r="1551" spans="1:16" ht="45" customHeight="1" x14ac:dyDescent="0.45">
      <c r="A1551" s="14">
        <v>1536</v>
      </c>
      <c r="B1551" s="5" t="s">
        <v>35</v>
      </c>
      <c r="C1551" s="5" t="s">
        <v>320</v>
      </c>
      <c r="D1551" s="6" t="s">
        <v>3756</v>
      </c>
      <c r="E1551" s="6" t="s">
        <v>871</v>
      </c>
      <c r="F1551" s="5" t="s">
        <v>1933</v>
      </c>
      <c r="G1551" s="12"/>
      <c r="H1551" s="12">
        <f>VLOOKUP(D1551,'[1]Раздел 1'!$D$13:$P$2328,5,0)</f>
        <v>1957</v>
      </c>
      <c r="I1551" s="12">
        <f>VLOOKUP(D1551,'[1]Раздел 1'!$D$13:$P$2328,6,0)</f>
        <v>393</v>
      </c>
      <c r="J1551" s="12" t="str">
        <f>VLOOKUP(D1551,'[1]Раздел 1'!$D$13:$P$2328,7,0)</f>
        <v>кирпич</v>
      </c>
      <c r="K1551" s="12">
        <f>VLOOKUP(D1551,'[1]Раздел 1'!$D$13:$P$2328,8,0)</f>
        <v>2</v>
      </c>
      <c r="L1551" s="12">
        <f>VLOOKUP(D1551,'[1]Раздел 1'!$D$13:$P$2328,9,0)</f>
        <v>2</v>
      </c>
      <c r="M1551" s="12">
        <f>VLOOKUP(D1551,'[1]Раздел 1'!$D$13:$P$2328,10,0)</f>
        <v>0</v>
      </c>
      <c r="N1551" s="12">
        <f>VLOOKUP(D1551,'[1]Раздел 1'!$D$13:$P$2328,11,0)</f>
        <v>0</v>
      </c>
      <c r="O1551" s="12">
        <f>VLOOKUP(D1551,'[1]Раздел 1'!$D$13:$P$2328,12,0)</f>
        <v>23</v>
      </c>
      <c r="P1551" s="12">
        <f>VLOOKUP(D1551,'[1]Раздел 1'!$D$13:$P$2328,13,0)</f>
        <v>41612000</v>
      </c>
    </row>
    <row r="1552" spans="1:16" ht="45" customHeight="1" x14ac:dyDescent="0.45">
      <c r="A1552" s="14">
        <v>1537</v>
      </c>
      <c r="B1552" s="5" t="s">
        <v>85</v>
      </c>
      <c r="C1552" s="5" t="s">
        <v>1199</v>
      </c>
      <c r="D1552" s="5" t="s">
        <v>3757</v>
      </c>
      <c r="E1552" s="5" t="s">
        <v>1772</v>
      </c>
      <c r="F1552" s="5" t="s">
        <v>1933</v>
      </c>
      <c r="G1552" s="12"/>
      <c r="H1552" s="12">
        <f>VLOOKUP(D1552,'[1]Раздел 1'!$D$13:$P$2328,5,0)</f>
        <v>1968</v>
      </c>
      <c r="I1552" s="12">
        <f>VLOOKUP(D1552,'[1]Раздел 1'!$D$13:$P$2328,6,0)</f>
        <v>531.4</v>
      </c>
      <c r="J1552" s="12" t="str">
        <f>VLOOKUP(D1552,'[1]Раздел 1'!$D$13:$P$2328,7,0)</f>
        <v>кирпич</v>
      </c>
      <c r="K1552" s="12">
        <f>VLOOKUP(D1552,'[1]Раздел 1'!$D$13:$P$2328,8,0)</f>
        <v>2</v>
      </c>
      <c r="L1552" s="12">
        <f>VLOOKUP(D1552,'[1]Раздел 1'!$D$13:$P$2328,9,0)</f>
        <v>2</v>
      </c>
      <c r="M1552" s="12">
        <f>VLOOKUP(D1552,'[1]Раздел 1'!$D$13:$P$2328,10,0)</f>
        <v>0</v>
      </c>
      <c r="N1552" s="12">
        <f>VLOOKUP(D1552,'[1]Раздел 1'!$D$13:$P$2328,11,0)</f>
        <v>0</v>
      </c>
      <c r="O1552" s="12">
        <f>VLOOKUP(D1552,'[1]Раздел 1'!$D$13:$P$2328,12,0)</f>
        <v>23</v>
      </c>
      <c r="P1552" s="12">
        <f>VLOOKUP(D1552,'[1]Раздел 1'!$D$13:$P$2328,13,0)</f>
        <v>41625000</v>
      </c>
    </row>
    <row r="1553" spans="1:16" ht="45" customHeight="1" x14ac:dyDescent="0.45">
      <c r="A1553" s="14">
        <v>1538</v>
      </c>
      <c r="B1553" s="5" t="s">
        <v>85</v>
      </c>
      <c r="C1553" s="5" t="s">
        <v>1199</v>
      </c>
      <c r="D1553" s="5" t="s">
        <v>3758</v>
      </c>
      <c r="E1553" s="5" t="s">
        <v>1773</v>
      </c>
      <c r="F1553" s="5" t="s">
        <v>1933</v>
      </c>
      <c r="G1553" s="12"/>
      <c r="H1553" s="12">
        <f>VLOOKUP(D1553,'[1]Раздел 1'!$D$13:$P$2328,5,0)</f>
        <v>1971</v>
      </c>
      <c r="I1553" s="12">
        <f>VLOOKUP(D1553,'[1]Раздел 1'!$D$13:$P$2328,6,0)</f>
        <v>535.4</v>
      </c>
      <c r="J1553" s="12" t="str">
        <f>VLOOKUP(D1553,'[1]Раздел 1'!$D$13:$P$2328,7,0)</f>
        <v>кирпич</v>
      </c>
      <c r="K1553" s="12">
        <f>VLOOKUP(D1553,'[1]Раздел 1'!$D$13:$P$2328,8,0)</f>
        <v>2</v>
      </c>
      <c r="L1553" s="12">
        <f>VLOOKUP(D1553,'[1]Раздел 1'!$D$13:$P$2328,9,0)</f>
        <v>2</v>
      </c>
      <c r="M1553" s="12">
        <f>VLOOKUP(D1553,'[1]Раздел 1'!$D$13:$P$2328,10,0)</f>
        <v>0</v>
      </c>
      <c r="N1553" s="12">
        <f>VLOOKUP(D1553,'[1]Раздел 1'!$D$13:$P$2328,11,0)</f>
        <v>0</v>
      </c>
      <c r="O1553" s="12">
        <f>VLOOKUP(D1553,'[1]Раздел 1'!$D$13:$P$2328,12,0)</f>
        <v>36</v>
      </c>
      <c r="P1553" s="12">
        <f>VLOOKUP(D1553,'[1]Раздел 1'!$D$13:$P$2328,13,0)</f>
        <v>41625000</v>
      </c>
    </row>
    <row r="1554" spans="1:16" ht="45" customHeight="1" x14ac:dyDescent="0.45">
      <c r="A1554" s="14">
        <v>1539</v>
      </c>
      <c r="B1554" s="5" t="s">
        <v>85</v>
      </c>
      <c r="C1554" s="5" t="s">
        <v>1199</v>
      </c>
      <c r="D1554" s="5" t="s">
        <v>3759</v>
      </c>
      <c r="E1554" s="5" t="s">
        <v>1774</v>
      </c>
      <c r="F1554" s="5" t="s">
        <v>1933</v>
      </c>
      <c r="G1554" s="12"/>
      <c r="H1554" s="12">
        <f>VLOOKUP(D1554,'[1]Раздел 1'!$D$13:$P$2328,5,0)</f>
        <v>1968</v>
      </c>
      <c r="I1554" s="12">
        <f>VLOOKUP(D1554,'[1]Раздел 1'!$D$13:$P$2328,6,0)</f>
        <v>525.4</v>
      </c>
      <c r="J1554" s="12" t="str">
        <f>VLOOKUP(D1554,'[1]Раздел 1'!$D$13:$P$2328,7,0)</f>
        <v>кирпич</v>
      </c>
      <c r="K1554" s="12">
        <f>VLOOKUP(D1554,'[1]Раздел 1'!$D$13:$P$2328,8,0)</f>
        <v>2</v>
      </c>
      <c r="L1554" s="12">
        <f>VLOOKUP(D1554,'[1]Раздел 1'!$D$13:$P$2328,9,0)</f>
        <v>2</v>
      </c>
      <c r="M1554" s="12">
        <f>VLOOKUP(D1554,'[1]Раздел 1'!$D$13:$P$2328,10,0)</f>
        <v>0</v>
      </c>
      <c r="N1554" s="12">
        <f>VLOOKUP(D1554,'[1]Раздел 1'!$D$13:$P$2328,11,0)</f>
        <v>0</v>
      </c>
      <c r="O1554" s="12">
        <f>VLOOKUP(D1554,'[1]Раздел 1'!$D$13:$P$2328,12,0)</f>
        <v>44</v>
      </c>
      <c r="P1554" s="12">
        <f>VLOOKUP(D1554,'[1]Раздел 1'!$D$13:$P$2328,13,0)</f>
        <v>41625000</v>
      </c>
    </row>
    <row r="1555" spans="1:16" ht="45" customHeight="1" x14ac:dyDescent="0.45">
      <c r="A1555" s="14">
        <v>1540</v>
      </c>
      <c r="B1555" s="5" t="s">
        <v>35</v>
      </c>
      <c r="C1555" s="5" t="s">
        <v>208</v>
      </c>
      <c r="D1555" s="5" t="s">
        <v>3760</v>
      </c>
      <c r="E1555" s="5" t="s">
        <v>209</v>
      </c>
      <c r="F1555" s="5" t="s">
        <v>1933</v>
      </c>
      <c r="G1555" s="12"/>
      <c r="H1555" s="12">
        <f>VLOOKUP(D1555,'[1]Раздел 1'!$D$13:$P$2328,5,0)</f>
        <v>1965</v>
      </c>
      <c r="I1555" s="12">
        <f>VLOOKUP(D1555,'[1]Раздел 1'!$D$13:$P$2328,6,0)</f>
        <v>1015.8</v>
      </c>
      <c r="J1555" s="12" t="str">
        <f>VLOOKUP(D1555,'[1]Раздел 1'!$D$13:$P$2328,7,0)</f>
        <v>кирпич</v>
      </c>
      <c r="K1555" s="12">
        <f>VLOOKUP(D1555,'[1]Раздел 1'!$D$13:$P$2328,8,0)</f>
        <v>2</v>
      </c>
      <c r="L1555" s="12">
        <f>VLOOKUP(D1555,'[1]Раздел 1'!$D$13:$P$2328,9,0)</f>
        <v>2</v>
      </c>
      <c r="M1555" s="12">
        <f>VLOOKUP(D1555,'[1]Раздел 1'!$D$13:$P$2328,10,0)</f>
        <v>0</v>
      </c>
      <c r="N1555" s="12">
        <f>VLOOKUP(D1555,'[1]Раздел 1'!$D$13:$P$2328,11,0)</f>
        <v>0</v>
      </c>
      <c r="O1555" s="12">
        <f>VLOOKUP(D1555,'[1]Раздел 1'!$D$13:$P$2328,12,0)</f>
        <v>16</v>
      </c>
      <c r="P1555" s="12">
        <f>VLOOKUP(D1555,'[1]Раздел 1'!$D$13:$P$2328,13,0)</f>
        <v>41612000</v>
      </c>
    </row>
    <row r="1556" spans="1:16" ht="45" customHeight="1" x14ac:dyDescent="0.45">
      <c r="A1556" s="14">
        <v>1541</v>
      </c>
      <c r="B1556" s="5" t="s">
        <v>85</v>
      </c>
      <c r="C1556" s="5" t="s">
        <v>558</v>
      </c>
      <c r="D1556" s="5" t="s">
        <v>3761</v>
      </c>
      <c r="E1556" s="5" t="s">
        <v>1535</v>
      </c>
      <c r="F1556" s="5" t="s">
        <v>1933</v>
      </c>
      <c r="G1556" s="12"/>
      <c r="H1556" s="12">
        <f>VLOOKUP(D1556,'[1]Раздел 1'!$D$13:$P$2328,5,0)</f>
        <v>1968</v>
      </c>
      <c r="I1556" s="12">
        <f>VLOOKUP(D1556,'[1]Раздел 1'!$D$13:$P$2328,6,0)</f>
        <v>548.70000000000005</v>
      </c>
      <c r="J1556" s="12" t="s">
        <v>1949</v>
      </c>
      <c r="K1556" s="12">
        <f>VLOOKUP(D1556,'[1]Раздел 1'!$D$13:$P$2328,8,0)</f>
        <v>2</v>
      </c>
      <c r="L1556" s="12">
        <f>VLOOKUP(D1556,'[1]Раздел 1'!$D$13:$P$2328,9,0)</f>
        <v>0</v>
      </c>
      <c r="M1556" s="12">
        <f>VLOOKUP(D1556,'[1]Раздел 1'!$D$13:$P$2328,10,0)</f>
        <v>0</v>
      </c>
      <c r="N1556" s="12">
        <f>VLOOKUP(D1556,'[1]Раздел 1'!$D$13:$P$2328,11,0)</f>
        <v>0</v>
      </c>
      <c r="O1556" s="12">
        <f>VLOOKUP(D1556,'[1]Раздел 1'!$D$13:$P$2328,12,0)</f>
        <v>0</v>
      </c>
      <c r="P1556" s="12">
        <f>VLOOKUP(D1556,'[1]Раздел 1'!$D$13:$P$2328,13,0)</f>
        <v>41625000</v>
      </c>
    </row>
    <row r="1557" spans="1:16" ht="45" customHeight="1" x14ac:dyDescent="0.45">
      <c r="A1557" s="14">
        <v>1542</v>
      </c>
      <c r="B1557" s="5" t="s">
        <v>35</v>
      </c>
      <c r="C1557" s="5" t="s">
        <v>165</v>
      </c>
      <c r="D1557" s="5" t="s">
        <v>3762</v>
      </c>
      <c r="E1557" s="5" t="s">
        <v>394</v>
      </c>
      <c r="F1557" s="5" t="s">
        <v>1933</v>
      </c>
      <c r="G1557" s="12"/>
      <c r="H1557" s="12">
        <f>VLOOKUP(D1557,'[1]Раздел 1'!$D$13:$P$2328,5,0)</f>
        <v>1965</v>
      </c>
      <c r="I1557" s="12">
        <f>VLOOKUP(D1557,'[1]Раздел 1'!$D$13:$P$2328,6,0)</f>
        <v>412.4</v>
      </c>
      <c r="J1557" s="12" t="str">
        <f>VLOOKUP(D1557,'[1]Раздел 1'!$D$13:$P$2328,7,0)</f>
        <v>кирпич</v>
      </c>
      <c r="K1557" s="12">
        <f>VLOOKUP(D1557,'[1]Раздел 1'!$D$13:$P$2328,8,0)</f>
        <v>2</v>
      </c>
      <c r="L1557" s="12">
        <f>VLOOKUP(D1557,'[1]Раздел 1'!$D$13:$P$2328,9,0)</f>
        <v>2</v>
      </c>
      <c r="M1557" s="12">
        <f>VLOOKUP(D1557,'[1]Раздел 1'!$D$13:$P$2328,10,0)</f>
        <v>0</v>
      </c>
      <c r="N1557" s="12">
        <f>VLOOKUP(D1557,'[1]Раздел 1'!$D$13:$P$2328,11,0)</f>
        <v>0</v>
      </c>
      <c r="O1557" s="12">
        <f>VLOOKUP(D1557,'[1]Раздел 1'!$D$13:$P$2328,12,0)</f>
        <v>12</v>
      </c>
      <c r="P1557" s="12">
        <f>VLOOKUP(D1557,'[1]Раздел 1'!$D$13:$P$2328,13,0)</f>
        <v>41612000</v>
      </c>
    </row>
    <row r="1558" spans="1:16" ht="45" customHeight="1" x14ac:dyDescent="0.45">
      <c r="A1558" s="14">
        <v>1543</v>
      </c>
      <c r="B1558" s="5" t="s">
        <v>99</v>
      </c>
      <c r="C1558" s="5" t="s">
        <v>626</v>
      </c>
      <c r="D1558" s="5" t="s">
        <v>3763</v>
      </c>
      <c r="E1558" s="5" t="s">
        <v>627</v>
      </c>
      <c r="F1558" s="5" t="s">
        <v>1933</v>
      </c>
      <c r="G1558" s="12"/>
      <c r="H1558" s="12">
        <f>VLOOKUP(D1558,'[1]Раздел 1'!$D$13:$P$2328,5,0)</f>
        <v>1974</v>
      </c>
      <c r="I1558" s="12">
        <f>VLOOKUP(D1558,'[1]Раздел 1'!$D$13:$P$2328,6,0)</f>
        <v>797.1</v>
      </c>
      <c r="J1558" s="12" t="str">
        <f>VLOOKUP(D1558,'[1]Раздел 1'!$D$13:$P$2328,7,0)</f>
        <v>кирпич</v>
      </c>
      <c r="K1558" s="12">
        <f>VLOOKUP(D1558,'[1]Раздел 1'!$D$13:$P$2328,8,0)</f>
        <v>2</v>
      </c>
      <c r="L1558" s="12">
        <f>VLOOKUP(D1558,'[1]Раздел 1'!$D$13:$P$2328,9,0)</f>
        <v>2</v>
      </c>
      <c r="M1558" s="12">
        <v>1</v>
      </c>
      <c r="N1558" s="12">
        <v>0</v>
      </c>
      <c r="O1558" s="12">
        <f>VLOOKUP(D1558,'[1]Раздел 1'!$D$13:$P$2328,12,0)</f>
        <v>34</v>
      </c>
      <c r="P1558" s="12">
        <f>VLOOKUP(D1558,'[1]Раздел 1'!$D$13:$P$2328,13,0)</f>
        <v>41627000</v>
      </c>
    </row>
    <row r="1559" spans="1:16" ht="45" customHeight="1" x14ac:dyDescent="0.45">
      <c r="A1559" s="14">
        <v>1544</v>
      </c>
      <c r="B1559" s="6" t="s">
        <v>14</v>
      </c>
      <c r="C1559" s="6" t="s">
        <v>15</v>
      </c>
      <c r="D1559" s="5" t="s">
        <v>3764</v>
      </c>
      <c r="E1559" s="6" t="s">
        <v>2348</v>
      </c>
      <c r="F1559" s="5" t="s">
        <v>1933</v>
      </c>
      <c r="G1559" s="12"/>
      <c r="H1559" s="12">
        <f>VLOOKUP(D1559,'[1]Раздел 1'!$D$13:$P$2328,5,0)</f>
        <v>1983</v>
      </c>
      <c r="I1559" s="12">
        <f>VLOOKUP(D1559,'[1]Раздел 1'!$D$13:$P$2328,6,0)</f>
        <v>1367</v>
      </c>
      <c r="J1559" s="12" t="s">
        <v>1949</v>
      </c>
      <c r="K1559" s="12">
        <f>VLOOKUP(D1559,'[1]Раздел 1'!$D$13:$P$2328,8,0)</f>
        <v>3</v>
      </c>
      <c r="L1559" s="12">
        <f>VLOOKUP(D1559,'[1]Раздел 1'!$D$13:$P$2328,9,0)</f>
        <v>0</v>
      </c>
      <c r="M1559" s="12">
        <f>VLOOKUP(D1559,'[1]Раздел 1'!$D$13:$P$2328,10,0)</f>
        <v>0</v>
      </c>
      <c r="N1559" s="12">
        <f>VLOOKUP(D1559,'[1]Раздел 1'!$D$13:$P$2328,11,0)</f>
        <v>0</v>
      </c>
      <c r="O1559" s="12">
        <f>VLOOKUP(D1559,'[1]Раздел 1'!$D$13:$P$2328,12,0)</f>
        <v>0</v>
      </c>
      <c r="P1559" s="12">
        <f>VLOOKUP(D1559,'[1]Раздел 1'!$D$13:$P$2328,13,0)</f>
        <v>41609000</v>
      </c>
    </row>
    <row r="1560" spans="1:16" ht="45" customHeight="1" x14ac:dyDescent="0.45">
      <c r="A1560" s="14">
        <v>1545</v>
      </c>
      <c r="B1560" s="5" t="s">
        <v>14</v>
      </c>
      <c r="C1560" s="5" t="s">
        <v>15</v>
      </c>
      <c r="D1560" s="5" t="s">
        <v>3765</v>
      </c>
      <c r="E1560" s="5" t="s">
        <v>1660</v>
      </c>
      <c r="F1560" s="5" t="s">
        <v>1933</v>
      </c>
      <c r="G1560" s="12"/>
      <c r="H1560" s="12">
        <f>VLOOKUP(D1560,'[1]Раздел 1'!$D$13:$P$2328,5,0)</f>
        <v>1985</v>
      </c>
      <c r="I1560" s="12">
        <f>VLOOKUP(D1560,'[1]Раздел 1'!$D$13:$P$2328,6,0)</f>
        <v>3052.3</v>
      </c>
      <c r="J1560" s="12" t="str">
        <f>VLOOKUP(D1560,'[1]Раздел 1'!$D$13:$P$2328,7,0)</f>
        <v>панели</v>
      </c>
      <c r="K1560" s="12">
        <f>VLOOKUP(D1560,'[1]Раздел 1'!$D$13:$P$2328,8,0)</f>
        <v>5</v>
      </c>
      <c r="L1560" s="12">
        <f>VLOOKUP(D1560,'[1]Раздел 1'!$D$13:$P$2328,9,0)</f>
        <v>6</v>
      </c>
      <c r="M1560" s="12">
        <f>VLOOKUP(D1560,'[1]Раздел 1'!$D$13:$P$2328,10,0)</f>
        <v>0</v>
      </c>
      <c r="N1560" s="12">
        <f>VLOOKUP(D1560,'[1]Раздел 1'!$D$13:$P$2328,11,0)</f>
        <v>0</v>
      </c>
      <c r="O1560" s="12">
        <f>VLOOKUP(D1560,'[1]Раздел 1'!$D$13:$P$2328,12,0)</f>
        <v>0</v>
      </c>
      <c r="P1560" s="12">
        <f>VLOOKUP(D1560,'[1]Раздел 1'!$D$13:$P$2328,13,0)</f>
        <v>41609000</v>
      </c>
    </row>
    <row r="1561" spans="1:16" ht="45" customHeight="1" x14ac:dyDescent="0.45">
      <c r="A1561" s="14">
        <v>1546</v>
      </c>
      <c r="B1561" s="6" t="s">
        <v>14</v>
      </c>
      <c r="C1561" s="6" t="s">
        <v>15</v>
      </c>
      <c r="D1561" s="5" t="s">
        <v>3766</v>
      </c>
      <c r="E1561" s="6" t="s">
        <v>2349</v>
      </c>
      <c r="F1561" s="5" t="s">
        <v>1933</v>
      </c>
      <c r="G1561" s="12"/>
      <c r="H1561" s="12">
        <f>VLOOKUP(D1561,'[1]Раздел 1'!$D$13:$P$2328,5,0)</f>
        <v>1986</v>
      </c>
      <c r="I1561" s="12">
        <f>VLOOKUP(D1561,'[1]Раздел 1'!$D$13:$P$2328,6,0)</f>
        <v>3045.3</v>
      </c>
      <c r="J1561" s="12" t="s">
        <v>1950</v>
      </c>
      <c r="K1561" s="12">
        <f>VLOOKUP(D1561,'[1]Раздел 1'!$D$13:$P$2328,8,0)</f>
        <v>5</v>
      </c>
      <c r="L1561" s="12">
        <f>VLOOKUP(D1561,'[1]Раздел 1'!$D$13:$P$2328,9,0)</f>
        <v>0</v>
      </c>
      <c r="M1561" s="12">
        <f>VLOOKUP(D1561,'[1]Раздел 1'!$D$13:$P$2328,10,0)</f>
        <v>0</v>
      </c>
      <c r="N1561" s="12">
        <f>VLOOKUP(D1561,'[1]Раздел 1'!$D$13:$P$2328,11,0)</f>
        <v>0</v>
      </c>
      <c r="O1561" s="12">
        <f>VLOOKUP(D1561,'[1]Раздел 1'!$D$13:$P$2328,12,0)</f>
        <v>0</v>
      </c>
      <c r="P1561" s="12">
        <f>VLOOKUP(D1561,'[1]Раздел 1'!$D$13:$P$2328,13,0)</f>
        <v>41609000</v>
      </c>
    </row>
    <row r="1562" spans="1:16" ht="45" customHeight="1" x14ac:dyDescent="0.45">
      <c r="A1562" s="14">
        <v>1547</v>
      </c>
      <c r="B1562" s="5" t="s">
        <v>14</v>
      </c>
      <c r="C1562" s="5" t="s">
        <v>15</v>
      </c>
      <c r="D1562" s="5" t="s">
        <v>3767</v>
      </c>
      <c r="E1562" s="5" t="s">
        <v>1495</v>
      </c>
      <c r="F1562" s="5" t="s">
        <v>1933</v>
      </c>
      <c r="G1562" s="12"/>
      <c r="H1562" s="12">
        <f>VLOOKUP(D1562,'[1]Раздел 1'!$D$13:$P$2328,5,0)</f>
        <v>1966</v>
      </c>
      <c r="I1562" s="12">
        <f>VLOOKUP(D1562,'[1]Раздел 1'!$D$13:$P$2328,6,0)</f>
        <v>545.11</v>
      </c>
      <c r="J1562" s="12" t="str">
        <f>VLOOKUP(D1562,'[1]Раздел 1'!$D$13:$P$2328,7,0)</f>
        <v>кирпич</v>
      </c>
      <c r="K1562" s="12">
        <f>VLOOKUP(D1562,'[1]Раздел 1'!$D$13:$P$2328,8,0)</f>
        <v>2</v>
      </c>
      <c r="L1562" s="12">
        <f>VLOOKUP(D1562,'[1]Раздел 1'!$D$13:$P$2328,9,0)</f>
        <v>2</v>
      </c>
      <c r="M1562" s="12">
        <f>VLOOKUP(D1562,'[1]Раздел 1'!$D$13:$P$2328,10,0)</f>
        <v>0</v>
      </c>
      <c r="N1562" s="12">
        <f>VLOOKUP(D1562,'[1]Раздел 1'!$D$13:$P$2328,11,0)</f>
        <v>0</v>
      </c>
      <c r="O1562" s="12">
        <f>VLOOKUP(D1562,'[1]Раздел 1'!$D$13:$P$2328,12,0)</f>
        <v>26</v>
      </c>
      <c r="P1562" s="12">
        <f>VLOOKUP(D1562,'[1]Раздел 1'!$D$13:$P$2328,13,0)</f>
        <v>41609000</v>
      </c>
    </row>
    <row r="1563" spans="1:16" ht="45" customHeight="1" x14ac:dyDescent="0.45">
      <c r="A1563" s="14">
        <v>1548</v>
      </c>
      <c r="B1563" s="5" t="s">
        <v>14</v>
      </c>
      <c r="C1563" s="5" t="s">
        <v>15</v>
      </c>
      <c r="D1563" s="5" t="s">
        <v>3768</v>
      </c>
      <c r="E1563" s="5" t="s">
        <v>16</v>
      </c>
      <c r="F1563" s="5" t="s">
        <v>1933</v>
      </c>
      <c r="G1563" s="12"/>
      <c r="H1563" s="12">
        <f>VLOOKUP(D1563,'[1]Раздел 1'!$D$13:$P$2328,5,0)</f>
        <v>1970</v>
      </c>
      <c r="I1563" s="12">
        <f>VLOOKUP(D1563,'[1]Раздел 1'!$D$13:$P$2328,6,0)</f>
        <v>543.57000000000005</v>
      </c>
      <c r="J1563" s="12" t="str">
        <f>VLOOKUP(D1563,'[1]Раздел 1'!$D$13:$P$2328,7,0)</f>
        <v>кирпич</v>
      </c>
      <c r="K1563" s="12">
        <f>VLOOKUP(D1563,'[1]Раздел 1'!$D$13:$P$2328,8,0)</f>
        <v>2</v>
      </c>
      <c r="L1563" s="12">
        <f>VLOOKUP(D1563,'[1]Раздел 1'!$D$13:$P$2328,9,0)</f>
        <v>2</v>
      </c>
      <c r="M1563" s="12">
        <f>VLOOKUP(D1563,'[1]Раздел 1'!$D$13:$P$2328,10,0)</f>
        <v>0</v>
      </c>
      <c r="N1563" s="12">
        <f>VLOOKUP(D1563,'[1]Раздел 1'!$D$13:$P$2328,11,0)</f>
        <v>0</v>
      </c>
      <c r="O1563" s="12">
        <f>VLOOKUP(D1563,'[1]Раздел 1'!$D$13:$P$2328,12,0)</f>
        <v>32</v>
      </c>
      <c r="P1563" s="12">
        <f>VLOOKUP(D1563,'[1]Раздел 1'!$D$13:$P$2328,13,0)</f>
        <v>41609000</v>
      </c>
    </row>
    <row r="1564" spans="1:16" ht="45" customHeight="1" x14ac:dyDescent="0.45">
      <c r="A1564" s="14">
        <v>1549</v>
      </c>
      <c r="B1564" s="5" t="s">
        <v>14</v>
      </c>
      <c r="C1564" s="5" t="s">
        <v>15</v>
      </c>
      <c r="D1564" s="5" t="s">
        <v>3769</v>
      </c>
      <c r="E1564" s="5" t="s">
        <v>865</v>
      </c>
      <c r="F1564" s="5" t="s">
        <v>1933</v>
      </c>
      <c r="G1564" s="12"/>
      <c r="H1564" s="12">
        <f>VLOOKUP(D1564,'[1]Раздел 1'!$D$13:$P$2328,5,0)</f>
        <v>1971</v>
      </c>
      <c r="I1564" s="12">
        <f>VLOOKUP(D1564,'[1]Раздел 1'!$D$13:$P$2328,6,0)</f>
        <v>537.41</v>
      </c>
      <c r="J1564" s="12" t="str">
        <f>VLOOKUP(D1564,'[1]Раздел 1'!$D$13:$P$2328,7,0)</f>
        <v>кирпич</v>
      </c>
      <c r="K1564" s="12">
        <f>VLOOKUP(D1564,'[1]Раздел 1'!$D$13:$P$2328,8,0)</f>
        <v>2</v>
      </c>
      <c r="L1564" s="12">
        <f>VLOOKUP(D1564,'[1]Раздел 1'!$D$13:$P$2328,9,0)</f>
        <v>2</v>
      </c>
      <c r="M1564" s="12">
        <f>VLOOKUP(D1564,'[1]Раздел 1'!$D$13:$P$2328,10,0)</f>
        <v>0</v>
      </c>
      <c r="N1564" s="12">
        <f>VLOOKUP(D1564,'[1]Раздел 1'!$D$13:$P$2328,11,0)</f>
        <v>0</v>
      </c>
      <c r="O1564" s="12">
        <f>VLOOKUP(D1564,'[1]Раздел 1'!$D$13:$P$2328,12,0)</f>
        <v>19</v>
      </c>
      <c r="P1564" s="12">
        <f>VLOOKUP(D1564,'[1]Раздел 1'!$D$13:$P$2328,13,0)</f>
        <v>41609000</v>
      </c>
    </row>
    <row r="1565" spans="1:16" ht="45" customHeight="1" x14ac:dyDescent="0.45">
      <c r="A1565" s="14">
        <v>1550</v>
      </c>
      <c r="B1565" s="5" t="s">
        <v>14</v>
      </c>
      <c r="C1565" s="5" t="s">
        <v>15</v>
      </c>
      <c r="D1565" s="5" t="s">
        <v>3770</v>
      </c>
      <c r="E1565" s="5" t="s">
        <v>1136</v>
      </c>
      <c r="F1565" s="5" t="s">
        <v>1933</v>
      </c>
      <c r="G1565" s="12"/>
      <c r="H1565" s="12">
        <f>VLOOKUP(D1565,'[1]Раздел 1'!$D$13:$P$2328,5,0)</f>
        <v>1977</v>
      </c>
      <c r="I1565" s="12">
        <f>VLOOKUP(D1565,'[1]Раздел 1'!$D$13:$P$2328,6,0)</f>
        <v>1382.34</v>
      </c>
      <c r="J1565" s="12" t="str">
        <f>VLOOKUP(D1565,'[1]Раздел 1'!$D$13:$P$2328,7,0)</f>
        <v>панели</v>
      </c>
      <c r="K1565" s="12">
        <f>VLOOKUP(D1565,'[1]Раздел 1'!$D$13:$P$2328,8,0)</f>
        <v>3</v>
      </c>
      <c r="L1565" s="12">
        <f>VLOOKUP(D1565,'[1]Раздел 1'!$D$13:$P$2328,9,0)</f>
        <v>3</v>
      </c>
      <c r="M1565" s="12">
        <f>VLOOKUP(D1565,'[1]Раздел 1'!$D$13:$P$2328,10,0)</f>
        <v>0</v>
      </c>
      <c r="N1565" s="12">
        <f>VLOOKUP(D1565,'[1]Раздел 1'!$D$13:$P$2328,11,0)</f>
        <v>0</v>
      </c>
      <c r="O1565" s="12">
        <f>VLOOKUP(D1565,'[1]Раздел 1'!$D$13:$P$2328,12,0)</f>
        <v>47</v>
      </c>
      <c r="P1565" s="12">
        <f>VLOOKUP(D1565,'[1]Раздел 1'!$D$13:$P$2328,13,0)</f>
        <v>41609000</v>
      </c>
    </row>
    <row r="1566" spans="1:16" ht="45" customHeight="1" x14ac:dyDescent="0.45">
      <c r="A1566" s="14">
        <v>1551</v>
      </c>
      <c r="B1566" s="5" t="s">
        <v>35</v>
      </c>
      <c r="C1566" s="5" t="s">
        <v>165</v>
      </c>
      <c r="D1566" s="6" t="s">
        <v>3771</v>
      </c>
      <c r="E1566" s="6" t="s">
        <v>532</v>
      </c>
      <c r="F1566" s="5" t="s">
        <v>1933</v>
      </c>
      <c r="G1566" s="12"/>
      <c r="H1566" s="12">
        <f>VLOOKUP(D1566,'[1]Раздел 1'!$D$13:$P$2328,5,0)</f>
        <v>1956</v>
      </c>
      <c r="I1566" s="12">
        <f>VLOOKUP(D1566,'[1]Раздел 1'!$D$13:$P$2328,6,0)</f>
        <v>400.1</v>
      </c>
      <c r="J1566" s="12" t="str">
        <f>VLOOKUP(D1566,'[1]Раздел 1'!$D$13:$P$2328,7,0)</f>
        <v>кирпич</v>
      </c>
      <c r="K1566" s="12">
        <f>VLOOKUP(D1566,'[1]Раздел 1'!$D$13:$P$2328,8,0)</f>
        <v>2</v>
      </c>
      <c r="L1566" s="12">
        <f>VLOOKUP(D1566,'[1]Раздел 1'!$D$13:$P$2328,9,0)</f>
        <v>0</v>
      </c>
      <c r="M1566" s="12">
        <f>VLOOKUP(D1566,'[1]Раздел 1'!$D$13:$P$2328,10,0)</f>
        <v>1</v>
      </c>
      <c r="N1566" s="12">
        <f>VLOOKUP(D1566,'[1]Раздел 1'!$D$13:$P$2328,11,0)</f>
        <v>0</v>
      </c>
      <c r="O1566" s="12">
        <f>VLOOKUP(D1566,'[1]Раздел 1'!$D$13:$P$2328,12,0)</f>
        <v>15</v>
      </c>
      <c r="P1566" s="12">
        <f>VLOOKUP(D1566,'[1]Раздел 1'!$D$13:$P$2328,13,0)</f>
        <v>41612000</v>
      </c>
    </row>
    <row r="1567" spans="1:16" ht="45" customHeight="1" x14ac:dyDescent="0.45">
      <c r="A1567" s="14">
        <v>1552</v>
      </c>
      <c r="B1567" s="5" t="s">
        <v>35</v>
      </c>
      <c r="C1567" s="5" t="s">
        <v>165</v>
      </c>
      <c r="D1567" s="6" t="s">
        <v>3772</v>
      </c>
      <c r="E1567" s="6" t="s">
        <v>868</v>
      </c>
      <c r="F1567" s="5" t="s">
        <v>1933</v>
      </c>
      <c r="G1567" s="12"/>
      <c r="H1567" s="12">
        <f>VLOOKUP(D1567,'[1]Раздел 1'!$D$13:$P$2328,5,0)</f>
        <v>1956</v>
      </c>
      <c r="I1567" s="12">
        <f>VLOOKUP(D1567,'[1]Раздел 1'!$D$13:$P$2328,6,0)</f>
        <v>400.2</v>
      </c>
      <c r="J1567" s="12" t="str">
        <f>VLOOKUP(D1567,'[1]Раздел 1'!$D$13:$P$2328,7,0)</f>
        <v>кирпич</v>
      </c>
      <c r="K1567" s="12">
        <f>VLOOKUP(D1567,'[1]Раздел 1'!$D$13:$P$2328,8,0)</f>
        <v>2</v>
      </c>
      <c r="L1567" s="12">
        <f>VLOOKUP(D1567,'[1]Раздел 1'!$D$13:$P$2328,9,0)</f>
        <v>0</v>
      </c>
      <c r="M1567" s="12">
        <f>VLOOKUP(D1567,'[1]Раздел 1'!$D$13:$P$2328,10,0)</f>
        <v>1</v>
      </c>
      <c r="N1567" s="12">
        <f>VLOOKUP(D1567,'[1]Раздел 1'!$D$13:$P$2328,11,0)</f>
        <v>0</v>
      </c>
      <c r="O1567" s="12">
        <f>VLOOKUP(D1567,'[1]Раздел 1'!$D$13:$P$2328,12,0)</f>
        <v>9</v>
      </c>
      <c r="P1567" s="12">
        <f>VLOOKUP(D1567,'[1]Раздел 1'!$D$13:$P$2328,13,0)</f>
        <v>41612000</v>
      </c>
    </row>
    <row r="1568" spans="1:16" ht="45" customHeight="1" x14ac:dyDescent="0.45">
      <c r="A1568" s="14">
        <v>1553</v>
      </c>
      <c r="B1568" s="5" t="s">
        <v>76</v>
      </c>
      <c r="C1568" s="5" t="s">
        <v>220</v>
      </c>
      <c r="D1568" s="5" t="s">
        <v>3773</v>
      </c>
      <c r="E1568" s="5" t="s">
        <v>221</v>
      </c>
      <c r="F1568" s="5" t="s">
        <v>1933</v>
      </c>
      <c r="G1568" s="12"/>
      <c r="H1568" s="12">
        <f>VLOOKUP(D1568,'[1]Раздел 1'!$D$13:$P$2328,5,0)</f>
        <v>1972</v>
      </c>
      <c r="I1568" s="12">
        <f>VLOOKUP(D1568,'[1]Раздел 1'!$D$13:$P$2328,6,0)</f>
        <v>901</v>
      </c>
      <c r="J1568" s="12" t="str">
        <f>VLOOKUP(D1568,'[1]Раздел 1'!$D$13:$P$2328,7,0)</f>
        <v>кирпич</v>
      </c>
      <c r="K1568" s="12">
        <f>VLOOKUP(D1568,'[1]Раздел 1'!$D$13:$P$2328,8,0)</f>
        <v>2</v>
      </c>
      <c r="L1568" s="12">
        <f>VLOOKUP(D1568,'[1]Раздел 1'!$D$13:$P$2328,9,0)</f>
        <v>3</v>
      </c>
      <c r="M1568" s="12">
        <f>VLOOKUP(D1568,'[1]Раздел 1'!$D$13:$P$2328,10,0)</f>
        <v>0</v>
      </c>
      <c r="N1568" s="12">
        <f>VLOOKUP(D1568,'[1]Раздел 1'!$D$13:$P$2328,11,0)</f>
        <v>0</v>
      </c>
      <c r="O1568" s="12">
        <f>VLOOKUP(D1568,'[1]Раздел 1'!$D$13:$P$2328,12,0)</f>
        <v>56</v>
      </c>
      <c r="P1568" s="12">
        <f>VLOOKUP(D1568,'[1]Раздел 1'!$D$13:$P$2328,13,0)</f>
        <v>41630000</v>
      </c>
    </row>
    <row r="1569" spans="1:16" ht="45" customHeight="1" x14ac:dyDescent="0.45">
      <c r="A1569" s="14">
        <v>1554</v>
      </c>
      <c r="B1569" s="5" t="s">
        <v>76</v>
      </c>
      <c r="C1569" s="5" t="s">
        <v>220</v>
      </c>
      <c r="D1569" s="5" t="s">
        <v>3774</v>
      </c>
      <c r="E1569" s="5" t="s">
        <v>1806</v>
      </c>
      <c r="F1569" s="5" t="s">
        <v>1933</v>
      </c>
      <c r="G1569" s="12"/>
      <c r="H1569" s="12">
        <f>VLOOKUP(D1569,'[1]Раздел 1'!$D$13:$P$2328,5,0)</f>
        <v>1986</v>
      </c>
      <c r="I1569" s="12">
        <f>VLOOKUP(D1569,'[1]Раздел 1'!$D$13:$P$2328,6,0)</f>
        <v>1464.6</v>
      </c>
      <c r="J1569" s="12" t="str">
        <f>VLOOKUP(D1569,'[1]Раздел 1'!$D$13:$P$2328,7,0)</f>
        <v>крупно-панельные</v>
      </c>
      <c r="K1569" s="12">
        <f>VLOOKUP(D1569,'[1]Раздел 1'!$D$13:$P$2328,8,0)</f>
        <v>3</v>
      </c>
      <c r="L1569" s="12">
        <f>VLOOKUP(D1569,'[1]Раздел 1'!$D$13:$P$2328,9,0)</f>
        <v>3</v>
      </c>
      <c r="M1569" s="12">
        <f>VLOOKUP(D1569,'[1]Раздел 1'!$D$13:$P$2328,10,0)</f>
        <v>0</v>
      </c>
      <c r="N1569" s="12">
        <f>VLOOKUP(D1569,'[1]Раздел 1'!$D$13:$P$2328,11,0)</f>
        <v>0</v>
      </c>
      <c r="O1569" s="12">
        <f>VLOOKUP(D1569,'[1]Раздел 1'!$D$13:$P$2328,12,0)</f>
        <v>73</v>
      </c>
      <c r="P1569" s="12">
        <f>VLOOKUP(D1569,'[1]Раздел 1'!$D$13:$P$2328,13,0)</f>
        <v>41630000</v>
      </c>
    </row>
    <row r="1570" spans="1:16" ht="45" customHeight="1" x14ac:dyDescent="0.45">
      <c r="A1570" s="14">
        <v>1555</v>
      </c>
      <c r="B1570" s="5" t="s">
        <v>76</v>
      </c>
      <c r="C1570" s="5" t="s">
        <v>220</v>
      </c>
      <c r="D1570" s="5" t="s">
        <v>3775</v>
      </c>
      <c r="E1570" s="5" t="s">
        <v>362</v>
      </c>
      <c r="F1570" s="5" t="s">
        <v>1933</v>
      </c>
      <c r="G1570" s="12"/>
      <c r="H1570" s="12">
        <f>VLOOKUP(D1570,'[1]Раздел 1'!$D$13:$P$2328,5,0)</f>
        <v>1987</v>
      </c>
      <c r="I1570" s="12">
        <f>VLOOKUP(D1570,'[1]Раздел 1'!$D$13:$P$2328,6,0)</f>
        <v>1458</v>
      </c>
      <c r="J1570" s="12" t="str">
        <f>VLOOKUP(D1570,'[1]Раздел 1'!$D$13:$P$2328,7,0)</f>
        <v>панели</v>
      </c>
      <c r="K1570" s="12">
        <f>VLOOKUP(D1570,'[1]Раздел 1'!$D$13:$P$2328,8,0)</f>
        <v>3</v>
      </c>
      <c r="L1570" s="12">
        <f>VLOOKUP(D1570,'[1]Раздел 1'!$D$13:$P$2328,9,0)</f>
        <v>3</v>
      </c>
      <c r="M1570" s="12">
        <f>VLOOKUP(D1570,'[1]Раздел 1'!$D$13:$P$2328,10,0)</f>
        <v>0</v>
      </c>
      <c r="N1570" s="12">
        <f>VLOOKUP(D1570,'[1]Раздел 1'!$D$13:$P$2328,11,0)</f>
        <v>0</v>
      </c>
      <c r="O1570" s="12">
        <f>VLOOKUP(D1570,'[1]Раздел 1'!$D$13:$P$2328,12,0)</f>
        <v>77</v>
      </c>
      <c r="P1570" s="12">
        <f>VLOOKUP(D1570,'[1]Раздел 1'!$D$13:$P$2328,13,0)</f>
        <v>41630000</v>
      </c>
    </row>
    <row r="1571" spans="1:16" ht="45" customHeight="1" x14ac:dyDescent="0.45">
      <c r="A1571" s="14">
        <v>1556</v>
      </c>
      <c r="B1571" s="5" t="s">
        <v>76</v>
      </c>
      <c r="C1571" s="5" t="s">
        <v>562</v>
      </c>
      <c r="D1571" s="5" t="s">
        <v>3776</v>
      </c>
      <c r="E1571" s="5" t="s">
        <v>1804</v>
      </c>
      <c r="F1571" s="5" t="s">
        <v>1933</v>
      </c>
      <c r="G1571" s="12"/>
      <c r="H1571" s="12">
        <f>VLOOKUP(D1571,'[1]Раздел 1'!$D$13:$P$2328,5,0)</f>
        <v>1977</v>
      </c>
      <c r="I1571" s="12">
        <f>VLOOKUP(D1571,'[1]Раздел 1'!$D$13:$P$2328,6,0)</f>
        <v>2578.9</v>
      </c>
      <c r="J1571" s="12" t="str">
        <f>VLOOKUP(D1571,'[1]Раздел 1'!$D$13:$P$2328,7,0)</f>
        <v>кирпич</v>
      </c>
      <c r="K1571" s="12">
        <f>VLOOKUP(D1571,'[1]Раздел 1'!$D$13:$P$2328,8,0)</f>
        <v>4</v>
      </c>
      <c r="L1571" s="12">
        <f>VLOOKUP(D1571,'[1]Раздел 1'!$D$13:$P$2328,9,0)</f>
        <v>3</v>
      </c>
      <c r="M1571" s="12">
        <f>VLOOKUP(D1571,'[1]Раздел 1'!$D$13:$P$2328,10,0)</f>
        <v>0</v>
      </c>
      <c r="N1571" s="12">
        <f>VLOOKUP(D1571,'[1]Раздел 1'!$D$13:$P$2328,11,0)</f>
        <v>0</v>
      </c>
      <c r="O1571" s="12">
        <f>VLOOKUP(D1571,'[1]Раздел 1'!$D$13:$P$2328,12,0)</f>
        <v>103</v>
      </c>
      <c r="P1571" s="12">
        <f>VLOOKUP(D1571,'[1]Раздел 1'!$D$13:$P$2328,13,0)</f>
        <v>41630000</v>
      </c>
    </row>
    <row r="1572" spans="1:16" ht="45" customHeight="1" x14ac:dyDescent="0.45">
      <c r="A1572" s="14">
        <v>1557</v>
      </c>
      <c r="B1572" s="5" t="s">
        <v>76</v>
      </c>
      <c r="C1572" s="5" t="s">
        <v>562</v>
      </c>
      <c r="D1572" s="5" t="s">
        <v>3777</v>
      </c>
      <c r="E1572" s="5" t="s">
        <v>1805</v>
      </c>
      <c r="F1572" s="5" t="s">
        <v>1933</v>
      </c>
      <c r="G1572" s="12"/>
      <c r="H1572" s="12">
        <f>VLOOKUP(D1572,'[1]Раздел 1'!$D$13:$P$2328,5,0)</f>
        <v>1990</v>
      </c>
      <c r="I1572" s="12">
        <f>VLOOKUP(D1572,'[1]Раздел 1'!$D$13:$P$2328,6,0)</f>
        <v>2791</v>
      </c>
      <c r="J1572" s="12" t="str">
        <f>VLOOKUP(D1572,'[1]Раздел 1'!$D$13:$P$2328,7,0)</f>
        <v>панели</v>
      </c>
      <c r="K1572" s="12">
        <f>VLOOKUP(D1572,'[1]Раздел 1'!$D$13:$P$2328,8,0)</f>
        <v>5</v>
      </c>
      <c r="L1572" s="12">
        <f>VLOOKUP(D1572,'[1]Раздел 1'!$D$13:$P$2328,9,0)</f>
        <v>4</v>
      </c>
      <c r="M1572" s="12">
        <f>VLOOKUP(D1572,'[1]Раздел 1'!$D$13:$P$2328,10,0)</f>
        <v>0</v>
      </c>
      <c r="N1572" s="12">
        <f>VLOOKUP(D1572,'[1]Раздел 1'!$D$13:$P$2328,11,0)</f>
        <v>0</v>
      </c>
      <c r="O1572" s="12">
        <f>VLOOKUP(D1572,'[1]Раздел 1'!$D$13:$P$2328,12,0)</f>
        <v>140</v>
      </c>
      <c r="P1572" s="12">
        <f>VLOOKUP(D1572,'[1]Раздел 1'!$D$13:$P$2328,13,0)</f>
        <v>41630000</v>
      </c>
    </row>
    <row r="1573" spans="1:16" ht="45" customHeight="1" x14ac:dyDescent="0.45">
      <c r="A1573" s="14">
        <v>1558</v>
      </c>
      <c r="B1573" s="6" t="s">
        <v>76</v>
      </c>
      <c r="C1573" s="6" t="s">
        <v>77</v>
      </c>
      <c r="D1573" s="5" t="s">
        <v>3778</v>
      </c>
      <c r="E1573" s="5" t="s">
        <v>1911</v>
      </c>
      <c r="F1573" s="5" t="s">
        <v>1933</v>
      </c>
      <c r="G1573" s="12"/>
      <c r="H1573" s="12">
        <f>VLOOKUP(D1573,'[1]Раздел 1'!$D$13:$P$2328,5,0)</f>
        <v>1976</v>
      </c>
      <c r="I1573" s="12">
        <f>VLOOKUP(D1573,'[1]Раздел 1'!$D$13:$P$2328,6,0)</f>
        <v>5624</v>
      </c>
      <c r="J1573" s="12" t="str">
        <f>VLOOKUP(D1573,'[1]Раздел 1'!$D$13:$P$2328,7,0)</f>
        <v>керамзитобетонных панелей</v>
      </c>
      <c r="K1573" s="12">
        <f>VLOOKUP(D1573,'[1]Раздел 1'!$D$13:$P$2328,8,0)</f>
        <v>5</v>
      </c>
      <c r="L1573" s="12">
        <f>VLOOKUP(D1573,'[1]Раздел 1'!$D$13:$P$2328,9,0)</f>
        <v>6</v>
      </c>
      <c r="M1573" s="12">
        <f>VLOOKUP(D1573,'[1]Раздел 1'!$D$13:$P$2328,10,0)</f>
        <v>0</v>
      </c>
      <c r="N1573" s="12">
        <f>VLOOKUP(D1573,'[1]Раздел 1'!$D$13:$P$2328,11,0)</f>
        <v>0</v>
      </c>
      <c r="O1573" s="12">
        <f>VLOOKUP(D1573,'[1]Раздел 1'!$D$13:$P$2328,12,0)</f>
        <v>204</v>
      </c>
      <c r="P1573" s="12">
        <f>VLOOKUP(D1573,'[1]Раздел 1'!$D$13:$P$2328,13,0)</f>
        <v>41630000</v>
      </c>
    </row>
    <row r="1574" spans="1:16" ht="45" customHeight="1" x14ac:dyDescent="0.45">
      <c r="A1574" s="14">
        <v>1559</v>
      </c>
      <c r="B1574" s="5" t="s">
        <v>76</v>
      </c>
      <c r="C1574" s="5" t="s">
        <v>77</v>
      </c>
      <c r="D1574" s="5" t="s">
        <v>3779</v>
      </c>
      <c r="E1574" s="5" t="s">
        <v>1912</v>
      </c>
      <c r="F1574" s="5" t="s">
        <v>1934</v>
      </c>
      <c r="G1574" s="12"/>
      <c r="H1574" s="12">
        <f>VLOOKUP(D1574,'[1]Раздел 1'!$D$13:$P$2328,5,0)</f>
        <v>1972</v>
      </c>
      <c r="I1574" s="12">
        <f>VLOOKUP(D1574,'[1]Раздел 1'!$D$13:$P$2328,6,0)</f>
        <v>4862</v>
      </c>
      <c r="J1574" s="12" t="str">
        <f>VLOOKUP(D1574,'[1]Раздел 1'!$D$13:$P$2328,7,0)</f>
        <v>керамзитобетонных панелей</v>
      </c>
      <c r="K1574" s="12">
        <f>VLOOKUP(D1574,'[1]Раздел 1'!$D$13:$P$2328,8,0)</f>
        <v>5</v>
      </c>
      <c r="L1574" s="12">
        <f>VLOOKUP(D1574,'[1]Раздел 1'!$D$13:$P$2328,9,0)</f>
        <v>6</v>
      </c>
      <c r="M1574" s="12">
        <f>VLOOKUP(D1574,'[1]Раздел 1'!$D$13:$P$2328,10,0)</f>
        <v>0</v>
      </c>
      <c r="N1574" s="12">
        <f>VLOOKUP(D1574,'[1]Раздел 1'!$D$13:$P$2328,11,0)</f>
        <v>0</v>
      </c>
      <c r="O1574" s="12">
        <f>VLOOKUP(D1574,'[1]Раздел 1'!$D$13:$P$2328,12,0)</f>
        <v>239</v>
      </c>
      <c r="P1574" s="12">
        <f>VLOOKUP(D1574,'[1]Раздел 1'!$D$13:$P$2328,13,0)</f>
        <v>41630000</v>
      </c>
    </row>
    <row r="1575" spans="1:16" ht="45" customHeight="1" x14ac:dyDescent="0.45">
      <c r="A1575" s="14">
        <v>1560</v>
      </c>
      <c r="B1575" s="5" t="s">
        <v>76</v>
      </c>
      <c r="C1575" s="5" t="s">
        <v>77</v>
      </c>
      <c r="D1575" s="5" t="s">
        <v>3780</v>
      </c>
      <c r="E1575" s="5" t="s">
        <v>1913</v>
      </c>
      <c r="F1575" s="5" t="s">
        <v>1934</v>
      </c>
      <c r="G1575" s="12"/>
      <c r="H1575" s="12">
        <f>VLOOKUP(D1575,'[1]Раздел 1'!$D$13:$P$2328,5,0)</f>
        <v>1967</v>
      </c>
      <c r="I1575" s="12">
        <f>VLOOKUP(D1575,'[1]Раздел 1'!$D$13:$P$2328,6,0)</f>
        <v>4910.6000000000004</v>
      </c>
      <c r="J1575" s="12" t="str">
        <f>VLOOKUP(D1575,'[1]Раздел 1'!$D$13:$P$2328,7,0)</f>
        <v>керамзитобетонных панелей</v>
      </c>
      <c r="K1575" s="12">
        <f>VLOOKUP(D1575,'[1]Раздел 1'!$D$13:$P$2328,8,0)</f>
        <v>5</v>
      </c>
      <c r="L1575" s="12">
        <f>VLOOKUP(D1575,'[1]Раздел 1'!$D$13:$P$2328,9,0)</f>
        <v>6</v>
      </c>
      <c r="M1575" s="12">
        <f>VLOOKUP(D1575,'[1]Раздел 1'!$D$13:$P$2328,10,0)</f>
        <v>0</v>
      </c>
      <c r="N1575" s="12">
        <f>VLOOKUP(D1575,'[1]Раздел 1'!$D$13:$P$2328,11,0)</f>
        <v>0</v>
      </c>
      <c r="O1575" s="12">
        <f>VLOOKUP(D1575,'[1]Раздел 1'!$D$13:$P$2328,12,0)</f>
        <v>208</v>
      </c>
      <c r="P1575" s="12">
        <f>VLOOKUP(D1575,'[1]Раздел 1'!$D$13:$P$2328,13,0)</f>
        <v>41630000</v>
      </c>
    </row>
    <row r="1576" spans="1:16" ht="45" customHeight="1" x14ac:dyDescent="0.45">
      <c r="A1576" s="14">
        <v>1561</v>
      </c>
      <c r="B1576" s="5" t="s">
        <v>76</v>
      </c>
      <c r="C1576" s="5" t="s">
        <v>77</v>
      </c>
      <c r="D1576" s="5" t="s">
        <v>3781</v>
      </c>
      <c r="E1576" s="5" t="s">
        <v>1914</v>
      </c>
      <c r="F1576" s="5" t="s">
        <v>1934</v>
      </c>
      <c r="G1576" s="12"/>
      <c r="H1576" s="12">
        <f>VLOOKUP(D1576,'[1]Раздел 1'!$D$13:$P$2328,5,0)</f>
        <v>1966</v>
      </c>
      <c r="I1576" s="12">
        <f>VLOOKUP(D1576,'[1]Раздел 1'!$D$13:$P$2328,6,0)</f>
        <v>5644.1</v>
      </c>
      <c r="J1576" s="12" t="str">
        <f>VLOOKUP(D1576,'[1]Раздел 1'!$D$13:$P$2328,7,0)</f>
        <v>керамзитобетонных панелей</v>
      </c>
      <c r="K1576" s="12">
        <f>VLOOKUP(D1576,'[1]Раздел 1'!$D$13:$P$2328,8,0)</f>
        <v>5</v>
      </c>
      <c r="L1576" s="12">
        <f>VLOOKUP(D1576,'[1]Раздел 1'!$D$13:$P$2328,9,0)</f>
        <v>6</v>
      </c>
      <c r="M1576" s="12">
        <f>VLOOKUP(D1576,'[1]Раздел 1'!$D$13:$P$2328,10,0)</f>
        <v>0</v>
      </c>
      <c r="N1576" s="12">
        <f>VLOOKUP(D1576,'[1]Раздел 1'!$D$13:$P$2328,11,0)</f>
        <v>0</v>
      </c>
      <c r="O1576" s="12">
        <f>VLOOKUP(D1576,'[1]Раздел 1'!$D$13:$P$2328,12,0)</f>
        <v>253</v>
      </c>
      <c r="P1576" s="12">
        <f>VLOOKUP(D1576,'[1]Раздел 1'!$D$13:$P$2328,13,0)</f>
        <v>41630000</v>
      </c>
    </row>
    <row r="1577" spans="1:16" ht="45" customHeight="1" x14ac:dyDescent="0.45">
      <c r="A1577" s="14">
        <v>1562</v>
      </c>
      <c r="B1577" s="6" t="s">
        <v>76</v>
      </c>
      <c r="C1577" s="6" t="s">
        <v>77</v>
      </c>
      <c r="D1577" s="6" t="s">
        <v>3782</v>
      </c>
      <c r="E1577" s="5" t="s">
        <v>1915</v>
      </c>
      <c r="F1577" s="5" t="s">
        <v>1933</v>
      </c>
      <c r="G1577" s="12"/>
      <c r="H1577" s="12">
        <f>VLOOKUP(D1577,'[1]Раздел 1'!$D$13:$P$2328,5,0)</f>
        <v>1973</v>
      </c>
      <c r="I1577" s="12">
        <f>VLOOKUP(D1577,'[1]Раздел 1'!$D$13:$P$2328,6,0)</f>
        <v>4892</v>
      </c>
      <c r="J1577" s="12" t="str">
        <f>VLOOKUP(D1577,'[1]Раздел 1'!$D$13:$P$2328,7,0)</f>
        <v>керамзитобетонных панелей</v>
      </c>
      <c r="K1577" s="12">
        <f>VLOOKUP(D1577,'[1]Раздел 1'!$D$13:$P$2328,8,0)</f>
        <v>5</v>
      </c>
      <c r="L1577" s="12">
        <f>VLOOKUP(D1577,'[1]Раздел 1'!$D$13:$P$2328,9,0)</f>
        <v>6</v>
      </c>
      <c r="M1577" s="12">
        <f>VLOOKUP(D1577,'[1]Раздел 1'!$D$13:$P$2328,10,0)</f>
        <v>0</v>
      </c>
      <c r="N1577" s="12">
        <f>VLOOKUP(D1577,'[1]Раздел 1'!$D$13:$P$2328,11,0)</f>
        <v>0</v>
      </c>
      <c r="O1577" s="12">
        <f>VLOOKUP(D1577,'[1]Раздел 1'!$D$13:$P$2328,12,0)</f>
        <v>219</v>
      </c>
      <c r="P1577" s="12">
        <f>VLOOKUP(D1577,'[1]Раздел 1'!$D$13:$P$2328,13,0)</f>
        <v>41630000</v>
      </c>
    </row>
    <row r="1578" spans="1:16" ht="45" customHeight="1" x14ac:dyDescent="0.45">
      <c r="A1578" s="14">
        <v>1563</v>
      </c>
      <c r="B1578" s="5" t="s">
        <v>79</v>
      </c>
      <c r="C1578" s="5" t="s">
        <v>891</v>
      </c>
      <c r="D1578" s="5" t="s">
        <v>3783</v>
      </c>
      <c r="E1578" s="5" t="s">
        <v>892</v>
      </c>
      <c r="F1578" s="5" t="s">
        <v>1933</v>
      </c>
      <c r="G1578" s="12"/>
      <c r="H1578" s="12">
        <f>VLOOKUP(D1578,'[1]Раздел 1'!$D$13:$P$2328,5,0)</f>
        <v>1974</v>
      </c>
      <c r="I1578" s="12">
        <f>VLOOKUP(D1578,'[1]Раздел 1'!$D$13:$P$2328,6,0)</f>
        <v>1233.0999999999999</v>
      </c>
      <c r="J1578" s="12" t="str">
        <f>VLOOKUP(D1578,'[1]Раздел 1'!$D$13:$P$2328,7,0)</f>
        <v>железобетон</v>
      </c>
      <c r="K1578" s="12">
        <f>VLOOKUP(D1578,'[1]Раздел 1'!$D$13:$P$2328,8,0)</f>
        <v>3</v>
      </c>
      <c r="L1578" s="12">
        <f>VLOOKUP(D1578,'[1]Раздел 1'!$D$13:$P$2328,9,0)</f>
        <v>4</v>
      </c>
      <c r="M1578" s="12">
        <f>VLOOKUP(D1578,'[1]Раздел 1'!$D$13:$P$2328,10,0)</f>
        <v>0</v>
      </c>
      <c r="N1578" s="12">
        <f>VLOOKUP(D1578,'[1]Раздел 1'!$D$13:$P$2328,11,0)</f>
        <v>0</v>
      </c>
      <c r="O1578" s="12">
        <f>VLOOKUP(D1578,'[1]Раздел 1'!$D$13:$P$2328,12,0)</f>
        <v>54</v>
      </c>
      <c r="P1578" s="12">
        <f>VLOOKUP(D1578,'[1]Раздел 1'!$D$13:$P$2328,13,0)</f>
        <v>41645000</v>
      </c>
    </row>
    <row r="1579" spans="1:16" ht="45" customHeight="1" x14ac:dyDescent="0.45">
      <c r="A1579" s="14">
        <v>1564</v>
      </c>
      <c r="B1579" s="5" t="s">
        <v>6</v>
      </c>
      <c r="C1579" s="5" t="s">
        <v>553</v>
      </c>
      <c r="D1579" s="5" t="s">
        <v>3784</v>
      </c>
      <c r="E1579" s="5" t="s">
        <v>554</v>
      </c>
      <c r="F1579" s="5" t="s">
        <v>1933</v>
      </c>
      <c r="G1579" s="12"/>
      <c r="H1579" s="12">
        <f>VLOOKUP(D1579,'[1]Раздел 1'!$D$13:$P$2328,5,0)</f>
        <v>1962</v>
      </c>
      <c r="I1579" s="12">
        <f>VLOOKUP(D1579,'[1]Раздел 1'!$D$13:$P$2328,6,0)</f>
        <v>644.9</v>
      </c>
      <c r="J1579" s="12" t="str">
        <f>VLOOKUP(D1579,'[1]Раздел 1'!$D$13:$P$2328,7,0)</f>
        <v>кирпич</v>
      </c>
      <c r="K1579" s="12">
        <f>VLOOKUP(D1579,'[1]Раздел 1'!$D$13:$P$2328,8,0)</f>
        <v>2</v>
      </c>
      <c r="L1579" s="12">
        <f>VLOOKUP(D1579,'[1]Раздел 1'!$D$13:$P$2328,9,0)</f>
        <v>2</v>
      </c>
      <c r="M1579" s="12">
        <f>VLOOKUP(D1579,'[1]Раздел 1'!$D$13:$P$2328,10,0)</f>
        <v>0</v>
      </c>
      <c r="N1579" s="12">
        <f>VLOOKUP(D1579,'[1]Раздел 1'!$D$13:$P$2328,11,0)</f>
        <v>0</v>
      </c>
      <c r="O1579" s="12">
        <f>VLOOKUP(D1579,'[1]Раздел 1'!$D$13:$P$2328,12,0)</f>
        <v>34</v>
      </c>
      <c r="P1579" s="12">
        <f>VLOOKUP(D1579,'[1]Раздел 1'!$D$13:$P$2328,13,0)</f>
        <v>41648000</v>
      </c>
    </row>
    <row r="1580" spans="1:16" ht="45" customHeight="1" x14ac:dyDescent="0.45">
      <c r="A1580" s="14">
        <v>1565</v>
      </c>
      <c r="B1580" s="5" t="s">
        <v>76</v>
      </c>
      <c r="C1580" s="5" t="s">
        <v>491</v>
      </c>
      <c r="D1580" s="5" t="s">
        <v>3785</v>
      </c>
      <c r="E1580" s="5" t="s">
        <v>1788</v>
      </c>
      <c r="F1580" s="5" t="s">
        <v>1933</v>
      </c>
      <c r="G1580" s="12"/>
      <c r="H1580" s="12">
        <f>VLOOKUP(D1580,'[1]Раздел 1'!$D$13:$P$2328,5,0)</f>
        <v>1985</v>
      </c>
      <c r="I1580" s="12">
        <f>VLOOKUP(D1580,'[1]Раздел 1'!$D$13:$P$2328,6,0)</f>
        <v>7995.5</v>
      </c>
      <c r="J1580" s="12" t="str">
        <f>VLOOKUP(D1580,'[1]Раздел 1'!$D$13:$P$2328,7,0)</f>
        <v>панели</v>
      </c>
      <c r="K1580" s="12">
        <f>VLOOKUP(D1580,'[1]Раздел 1'!$D$13:$P$2328,8,0)</f>
        <v>5</v>
      </c>
      <c r="L1580" s="12">
        <f>VLOOKUP(D1580,'[1]Раздел 1'!$D$13:$P$2328,9,0)</f>
        <v>6</v>
      </c>
      <c r="M1580" s="12">
        <f>VLOOKUP(D1580,'[1]Раздел 1'!$D$13:$P$2328,10,0)</f>
        <v>0</v>
      </c>
      <c r="N1580" s="12">
        <f>VLOOKUP(D1580,'[1]Раздел 1'!$D$13:$P$2328,11,0)</f>
        <v>0</v>
      </c>
      <c r="O1580" s="12">
        <f>VLOOKUP(D1580,'[1]Раздел 1'!$D$13:$P$2328,12,0)</f>
        <v>204</v>
      </c>
      <c r="P1580" s="12">
        <f>VLOOKUP(D1580,'[1]Раздел 1'!$D$13:$P$2328,13,0)</f>
        <v>41630000</v>
      </c>
    </row>
    <row r="1581" spans="1:16" ht="45" customHeight="1" x14ac:dyDescent="0.45">
      <c r="A1581" s="14">
        <v>1566</v>
      </c>
      <c r="B1581" s="5" t="s">
        <v>76</v>
      </c>
      <c r="C1581" s="5" t="s">
        <v>491</v>
      </c>
      <c r="D1581" s="5" t="s">
        <v>3786</v>
      </c>
      <c r="E1581" s="5" t="s">
        <v>1789</v>
      </c>
      <c r="F1581" s="5" t="s">
        <v>1933</v>
      </c>
      <c r="G1581" s="12"/>
      <c r="H1581" s="12">
        <f>VLOOKUP(D1581,'[1]Раздел 1'!$D$13:$P$2328,5,0)</f>
        <v>1972</v>
      </c>
      <c r="I1581" s="12">
        <f>VLOOKUP(D1581,'[1]Раздел 1'!$D$13:$P$2328,6,0)</f>
        <v>7156</v>
      </c>
      <c r="J1581" s="12" t="str">
        <f>VLOOKUP(D1581,'[1]Раздел 1'!$D$13:$P$2328,7,0)</f>
        <v>панели</v>
      </c>
      <c r="K1581" s="12">
        <f>VLOOKUP(D1581,'[1]Раздел 1'!$D$13:$P$2328,8,0)</f>
        <v>5</v>
      </c>
      <c r="L1581" s="12">
        <f>VLOOKUP(D1581,'[1]Раздел 1'!$D$13:$P$2328,9,0)</f>
        <v>6</v>
      </c>
      <c r="M1581" s="12">
        <f>VLOOKUP(D1581,'[1]Раздел 1'!$D$13:$P$2328,10,0)</f>
        <v>0</v>
      </c>
      <c r="N1581" s="12">
        <f>VLOOKUP(D1581,'[1]Раздел 1'!$D$13:$P$2328,11,0)</f>
        <v>0</v>
      </c>
      <c r="O1581" s="12">
        <f>VLOOKUP(D1581,'[1]Раздел 1'!$D$13:$P$2328,12,0)</f>
        <v>200</v>
      </c>
      <c r="P1581" s="12">
        <f>VLOOKUP(D1581,'[1]Раздел 1'!$D$13:$P$2328,13,0)</f>
        <v>41630000</v>
      </c>
    </row>
    <row r="1582" spans="1:16" ht="45" customHeight="1" x14ac:dyDescent="0.45">
      <c r="A1582" s="14">
        <v>1567</v>
      </c>
      <c r="B1582" s="5" t="s">
        <v>76</v>
      </c>
      <c r="C1582" s="5" t="s">
        <v>491</v>
      </c>
      <c r="D1582" s="5" t="s">
        <v>3787</v>
      </c>
      <c r="E1582" s="5" t="s">
        <v>812</v>
      </c>
      <c r="F1582" s="5" t="s">
        <v>1933</v>
      </c>
      <c r="G1582" s="12"/>
      <c r="H1582" s="12">
        <f>VLOOKUP(D1582,'[1]Раздел 1'!$D$13:$P$2328,5,0)</f>
        <v>1961</v>
      </c>
      <c r="I1582" s="12">
        <f>VLOOKUP(D1582,'[1]Раздел 1'!$D$13:$P$2328,6,0)</f>
        <v>488</v>
      </c>
      <c r="J1582" s="12" t="str">
        <f>VLOOKUP(D1582,'[1]Раздел 1'!$D$13:$P$2328,7,0)</f>
        <v>кирпич</v>
      </c>
      <c r="K1582" s="12">
        <f>VLOOKUP(D1582,'[1]Раздел 1'!$D$13:$P$2328,8,0)</f>
        <v>2</v>
      </c>
      <c r="L1582" s="12">
        <f>VLOOKUP(D1582,'[1]Раздел 1'!$D$13:$P$2328,9,0)</f>
        <v>2</v>
      </c>
      <c r="M1582" s="12">
        <f>VLOOKUP(D1582,'[1]Раздел 1'!$D$13:$P$2328,10,0)</f>
        <v>0</v>
      </c>
      <c r="N1582" s="12">
        <f>VLOOKUP(D1582,'[1]Раздел 1'!$D$13:$P$2328,11,0)</f>
        <v>0</v>
      </c>
      <c r="O1582" s="12">
        <f>VLOOKUP(D1582,'[1]Раздел 1'!$D$13:$P$2328,12,0)</f>
        <v>30</v>
      </c>
      <c r="P1582" s="12">
        <f>VLOOKUP(D1582,'[1]Раздел 1'!$D$13:$P$2328,13,0)</f>
        <v>41630000</v>
      </c>
    </row>
    <row r="1583" spans="1:16" ht="45" customHeight="1" x14ac:dyDescent="0.45">
      <c r="A1583" s="14">
        <v>1568</v>
      </c>
      <c r="B1583" s="5" t="s">
        <v>118</v>
      </c>
      <c r="C1583" s="5" t="s">
        <v>152</v>
      </c>
      <c r="D1583" s="5" t="s">
        <v>3788</v>
      </c>
      <c r="E1583" s="5" t="s">
        <v>153</v>
      </c>
      <c r="F1583" s="5" t="s">
        <v>1933</v>
      </c>
      <c r="G1583" s="12"/>
      <c r="H1583" s="12">
        <f>VLOOKUP(D1583,'[1]Раздел 1'!$D$13:$P$2328,5,0)</f>
        <v>1963</v>
      </c>
      <c r="I1583" s="12">
        <f>VLOOKUP(D1583,'[1]Раздел 1'!$D$13:$P$2328,6,0)</f>
        <v>693.9</v>
      </c>
      <c r="J1583" s="12" t="str">
        <f>VLOOKUP(D1583,'[1]Раздел 1'!$D$13:$P$2328,7,0)</f>
        <v>кирпич</v>
      </c>
      <c r="K1583" s="12">
        <f>VLOOKUP(D1583,'[1]Раздел 1'!$D$13:$P$2328,8,0)</f>
        <v>2</v>
      </c>
      <c r="L1583" s="12">
        <f>VLOOKUP(D1583,'[1]Раздел 1'!$D$13:$P$2328,9,0)</f>
        <v>2</v>
      </c>
      <c r="M1583" s="12">
        <f>VLOOKUP(D1583,'[1]Раздел 1'!$D$13:$P$2328,10,0)</f>
        <v>0</v>
      </c>
      <c r="N1583" s="12">
        <f>VLOOKUP(D1583,'[1]Раздел 1'!$D$13:$P$2328,11,0)</f>
        <v>0</v>
      </c>
      <c r="O1583" s="12">
        <f>VLOOKUP(D1583,'[1]Раздел 1'!$D$13:$P$2328,12,0)</f>
        <v>35</v>
      </c>
      <c r="P1583" s="12">
        <f>VLOOKUP(D1583,'[1]Раздел 1'!$D$13:$P$2328,13,0)</f>
        <v>41633000</v>
      </c>
    </row>
    <row r="1584" spans="1:16" ht="45" customHeight="1" x14ac:dyDescent="0.45">
      <c r="A1584" s="14">
        <v>1569</v>
      </c>
      <c r="B1584" s="5" t="s">
        <v>35</v>
      </c>
      <c r="C1584" s="5" t="s">
        <v>165</v>
      </c>
      <c r="D1584" s="6" t="s">
        <v>3789</v>
      </c>
      <c r="E1584" s="6" t="s">
        <v>1453</v>
      </c>
      <c r="F1584" s="5" t="s">
        <v>1933</v>
      </c>
      <c r="G1584" s="12"/>
      <c r="H1584" s="12">
        <f>VLOOKUP(D1584,'[1]Раздел 1'!$D$13:$P$2328,5,0)</f>
        <v>1964</v>
      </c>
      <c r="I1584" s="12">
        <f>VLOOKUP(D1584,'[1]Раздел 1'!$D$13:$P$2328,6,0)</f>
        <v>692.7</v>
      </c>
      <c r="J1584" s="12" t="str">
        <f>VLOOKUP(D1584,'[1]Раздел 1'!$D$13:$P$2328,7,0)</f>
        <v>кирпич</v>
      </c>
      <c r="K1584" s="12">
        <f>VLOOKUP(D1584,'[1]Раздел 1'!$D$13:$P$2328,8,0)</f>
        <v>2</v>
      </c>
      <c r="L1584" s="12">
        <f>VLOOKUP(D1584,'[1]Раздел 1'!$D$13:$P$2328,9,0)</f>
        <v>0</v>
      </c>
      <c r="M1584" s="12">
        <f>VLOOKUP(D1584,'[1]Раздел 1'!$D$13:$P$2328,10,0)</f>
        <v>2</v>
      </c>
      <c r="N1584" s="12">
        <f>VLOOKUP(D1584,'[1]Раздел 1'!$D$13:$P$2328,11,0)</f>
        <v>0</v>
      </c>
      <c r="O1584" s="12">
        <f>VLOOKUP(D1584,'[1]Раздел 1'!$D$13:$P$2328,12,0)</f>
        <v>41</v>
      </c>
      <c r="P1584" s="12">
        <f>VLOOKUP(D1584,'[1]Раздел 1'!$D$13:$P$2328,13,0)</f>
        <v>41612000</v>
      </c>
    </row>
    <row r="1585" spans="1:16" ht="45" customHeight="1" x14ac:dyDescent="0.45">
      <c r="A1585" s="14">
        <v>1570</v>
      </c>
      <c r="B1585" s="5" t="s">
        <v>35</v>
      </c>
      <c r="C1585" s="5" t="s">
        <v>165</v>
      </c>
      <c r="D1585" s="6" t="s">
        <v>3790</v>
      </c>
      <c r="E1585" s="6" t="s">
        <v>292</v>
      </c>
      <c r="F1585" s="5" t="s">
        <v>1933</v>
      </c>
      <c r="G1585" s="12"/>
      <c r="H1585" s="12">
        <f>VLOOKUP(D1585,'[1]Раздел 1'!$D$13:$P$2328,5,0)</f>
        <v>1962</v>
      </c>
      <c r="I1585" s="12">
        <f>VLOOKUP(D1585,'[1]Раздел 1'!$D$13:$P$2328,6,0)</f>
        <v>472.1</v>
      </c>
      <c r="J1585" s="12" t="str">
        <f>VLOOKUP(D1585,'[1]Раздел 1'!$D$13:$P$2328,7,0)</f>
        <v>кирпич</v>
      </c>
      <c r="K1585" s="12">
        <f>VLOOKUP(D1585,'[1]Раздел 1'!$D$13:$P$2328,8,0)</f>
        <v>2</v>
      </c>
      <c r="L1585" s="12">
        <f>VLOOKUP(D1585,'[1]Раздел 1'!$D$13:$P$2328,9,0)</f>
        <v>0</v>
      </c>
      <c r="M1585" s="12">
        <f>VLOOKUP(D1585,'[1]Раздел 1'!$D$13:$P$2328,10,0)</f>
        <v>2</v>
      </c>
      <c r="N1585" s="12">
        <f>VLOOKUP(D1585,'[1]Раздел 1'!$D$13:$P$2328,11,0)</f>
        <v>0</v>
      </c>
      <c r="O1585" s="12">
        <f>VLOOKUP(D1585,'[1]Раздел 1'!$D$13:$P$2328,12,0)</f>
        <v>30</v>
      </c>
      <c r="P1585" s="12">
        <f>VLOOKUP(D1585,'[1]Раздел 1'!$D$13:$P$2328,13,0)</f>
        <v>41612000</v>
      </c>
    </row>
    <row r="1586" spans="1:16" ht="45" customHeight="1" x14ac:dyDescent="0.45">
      <c r="A1586" s="14">
        <v>1571</v>
      </c>
      <c r="B1586" s="5" t="s">
        <v>35</v>
      </c>
      <c r="C1586" s="5" t="s">
        <v>165</v>
      </c>
      <c r="D1586" s="6" t="s">
        <v>3791</v>
      </c>
      <c r="E1586" s="6" t="s">
        <v>411</v>
      </c>
      <c r="F1586" s="5" t="s">
        <v>1933</v>
      </c>
      <c r="G1586" s="12"/>
      <c r="H1586" s="12">
        <f>VLOOKUP(D1586,'[1]Раздел 1'!$D$13:$P$2328,5,0)</f>
        <v>1962</v>
      </c>
      <c r="I1586" s="12">
        <f>VLOOKUP(D1586,'[1]Раздел 1'!$D$13:$P$2328,6,0)</f>
        <v>476.2</v>
      </c>
      <c r="J1586" s="12" t="str">
        <f>VLOOKUP(D1586,'[1]Раздел 1'!$D$13:$P$2328,7,0)</f>
        <v>кирпич</v>
      </c>
      <c r="K1586" s="12">
        <f>VLOOKUP(D1586,'[1]Раздел 1'!$D$13:$P$2328,8,0)</f>
        <v>2</v>
      </c>
      <c r="L1586" s="12">
        <f>VLOOKUP(D1586,'[1]Раздел 1'!$D$13:$P$2328,9,0)</f>
        <v>0</v>
      </c>
      <c r="M1586" s="12">
        <f>VLOOKUP(D1586,'[1]Раздел 1'!$D$13:$P$2328,10,0)</f>
        <v>2</v>
      </c>
      <c r="N1586" s="12">
        <f>VLOOKUP(D1586,'[1]Раздел 1'!$D$13:$P$2328,11,0)</f>
        <v>0</v>
      </c>
      <c r="O1586" s="12">
        <f>VLOOKUP(D1586,'[1]Раздел 1'!$D$13:$P$2328,12,0)</f>
        <v>38</v>
      </c>
      <c r="P1586" s="12">
        <f>VLOOKUP(D1586,'[1]Раздел 1'!$D$13:$P$2328,13,0)</f>
        <v>41612000</v>
      </c>
    </row>
    <row r="1587" spans="1:16" ht="45" customHeight="1" x14ac:dyDescent="0.45">
      <c r="A1587" s="14">
        <v>1572</v>
      </c>
      <c r="B1587" s="5" t="s">
        <v>118</v>
      </c>
      <c r="C1587" s="5" t="s">
        <v>152</v>
      </c>
      <c r="D1587" s="5" t="s">
        <v>3792</v>
      </c>
      <c r="E1587" s="5" t="s">
        <v>156</v>
      </c>
      <c r="F1587" s="5" t="s">
        <v>1933</v>
      </c>
      <c r="G1587" s="12"/>
      <c r="H1587" s="12">
        <f>VLOOKUP(D1587,'[1]Раздел 1'!$D$13:$P$2328,5,0)</f>
        <v>1960</v>
      </c>
      <c r="I1587" s="12">
        <f>VLOOKUP(D1587,'[1]Раздел 1'!$D$13:$P$2328,6,0)</f>
        <v>514.5</v>
      </c>
      <c r="J1587" s="12" t="str">
        <f>VLOOKUP(D1587,'[1]Раздел 1'!$D$13:$P$2328,7,0)</f>
        <v>кирпич</v>
      </c>
      <c r="K1587" s="12">
        <f>VLOOKUP(D1587,'[1]Раздел 1'!$D$13:$P$2328,8,0)</f>
        <v>2</v>
      </c>
      <c r="L1587" s="12">
        <f>VLOOKUP(D1587,'[1]Раздел 1'!$D$13:$P$2328,9,0)</f>
        <v>2</v>
      </c>
      <c r="M1587" s="12">
        <f>VLOOKUP(D1587,'[1]Раздел 1'!$D$13:$P$2328,10,0)</f>
        <v>0</v>
      </c>
      <c r="N1587" s="12">
        <f>VLOOKUP(D1587,'[1]Раздел 1'!$D$13:$P$2328,11,0)</f>
        <v>0</v>
      </c>
      <c r="O1587" s="12">
        <f>VLOOKUP(D1587,'[1]Раздел 1'!$D$13:$P$2328,12,0)</f>
        <v>35</v>
      </c>
      <c r="P1587" s="12">
        <f>VLOOKUP(D1587,'[1]Раздел 1'!$D$13:$P$2328,13,0)</f>
        <v>41633000</v>
      </c>
    </row>
    <row r="1588" spans="1:16" ht="45" customHeight="1" x14ac:dyDescent="0.45">
      <c r="A1588" s="14">
        <v>1573</v>
      </c>
      <c r="B1588" s="5" t="s">
        <v>118</v>
      </c>
      <c r="C1588" s="5" t="s">
        <v>152</v>
      </c>
      <c r="D1588" s="5" t="s">
        <v>3793</v>
      </c>
      <c r="E1588" s="5" t="s">
        <v>1437</v>
      </c>
      <c r="F1588" s="5" t="s">
        <v>1933</v>
      </c>
      <c r="G1588" s="12"/>
      <c r="H1588" s="12">
        <f>VLOOKUP(D1588,'[1]Раздел 1'!$D$13:$P$2328,5,0)</f>
        <v>1964</v>
      </c>
      <c r="I1588" s="12">
        <f>VLOOKUP(D1588,'[1]Раздел 1'!$D$13:$P$2328,6,0)</f>
        <v>661.9</v>
      </c>
      <c r="J1588" s="12" t="str">
        <f>VLOOKUP(D1588,'[1]Раздел 1'!$D$13:$P$2328,7,0)</f>
        <v>кирпич</v>
      </c>
      <c r="K1588" s="12">
        <f>VLOOKUP(D1588,'[1]Раздел 1'!$D$13:$P$2328,8,0)</f>
        <v>2</v>
      </c>
      <c r="L1588" s="12">
        <f>VLOOKUP(D1588,'[1]Раздел 1'!$D$13:$P$2328,9,0)</f>
        <v>2</v>
      </c>
      <c r="M1588" s="12">
        <f>VLOOKUP(D1588,'[1]Раздел 1'!$D$13:$P$2328,10,0)</f>
        <v>0</v>
      </c>
      <c r="N1588" s="12">
        <f>VLOOKUP(D1588,'[1]Раздел 1'!$D$13:$P$2328,11,0)</f>
        <v>0</v>
      </c>
      <c r="O1588" s="12">
        <f>VLOOKUP(D1588,'[1]Раздел 1'!$D$13:$P$2328,12,0)</f>
        <v>47</v>
      </c>
      <c r="P1588" s="12">
        <f>VLOOKUP(D1588,'[1]Раздел 1'!$D$13:$P$2328,13,0)</f>
        <v>41633000</v>
      </c>
    </row>
    <row r="1589" spans="1:16" ht="45" customHeight="1" x14ac:dyDescent="0.45">
      <c r="A1589" s="14">
        <v>1574</v>
      </c>
      <c r="B1589" s="5" t="s">
        <v>118</v>
      </c>
      <c r="C1589" s="5" t="s">
        <v>224</v>
      </c>
      <c r="D1589" s="5" t="s">
        <v>3794</v>
      </c>
      <c r="E1589" s="5" t="s">
        <v>1945</v>
      </c>
      <c r="F1589" s="5" t="s">
        <v>1933</v>
      </c>
      <c r="G1589" s="12"/>
      <c r="H1589" s="12">
        <f>VLOOKUP(D1589,'[1]Раздел 1'!$D$13:$P$2328,5,0)</f>
        <v>1956</v>
      </c>
      <c r="I1589" s="12">
        <f>VLOOKUP(D1589,'[1]Раздел 1'!$D$13:$P$2328,6,0)</f>
        <v>404.5</v>
      </c>
      <c r="J1589" s="12" t="str">
        <f>VLOOKUP(D1589,'[1]Раздел 1'!$D$13:$P$2328,7,0)</f>
        <v>кирпич</v>
      </c>
      <c r="K1589" s="12">
        <f>VLOOKUP(D1589,'[1]Раздел 1'!$D$13:$P$2328,8,0)</f>
        <v>2</v>
      </c>
      <c r="L1589" s="12">
        <f>VLOOKUP(D1589,'[1]Раздел 1'!$D$13:$P$2328,9,0)</f>
        <v>1</v>
      </c>
      <c r="M1589" s="12">
        <f>VLOOKUP(D1589,'[1]Раздел 1'!$D$13:$P$2328,10,0)</f>
        <v>0</v>
      </c>
      <c r="N1589" s="12">
        <f>VLOOKUP(D1589,'[1]Раздел 1'!$D$13:$P$2328,11,0)</f>
        <v>0</v>
      </c>
      <c r="O1589" s="12">
        <f>VLOOKUP(D1589,'[1]Раздел 1'!$D$13:$P$2328,12,0)</f>
        <v>19</v>
      </c>
      <c r="P1589" s="12">
        <f>VLOOKUP(D1589,'[1]Раздел 1'!$D$13:$P$2328,13,0)</f>
        <v>41633000</v>
      </c>
    </row>
    <row r="1590" spans="1:16" ht="45" customHeight="1" x14ac:dyDescent="0.45">
      <c r="A1590" s="14">
        <v>1575</v>
      </c>
      <c r="B1590" s="5" t="s">
        <v>12</v>
      </c>
      <c r="C1590" s="5" t="s">
        <v>12</v>
      </c>
      <c r="D1590" s="5" t="s">
        <v>3795</v>
      </c>
      <c r="E1590" s="5" t="s">
        <v>406</v>
      </c>
      <c r="F1590" s="5" t="s">
        <v>1933</v>
      </c>
      <c r="G1590" s="12"/>
      <c r="H1590" s="12">
        <v>1967</v>
      </c>
      <c r="I1590" s="2">
        <v>362</v>
      </c>
      <c r="J1590" s="12" t="s">
        <v>1949</v>
      </c>
      <c r="K1590" s="12">
        <v>2</v>
      </c>
      <c r="L1590" s="12">
        <v>3</v>
      </c>
      <c r="M1590" s="12"/>
      <c r="N1590" s="12"/>
      <c r="O1590" s="12">
        <v>22</v>
      </c>
      <c r="P1590" s="12">
        <v>41618000</v>
      </c>
    </row>
    <row r="1591" spans="1:16" ht="45" customHeight="1" x14ac:dyDescent="0.45">
      <c r="A1591" s="14">
        <v>1576</v>
      </c>
      <c r="B1591" s="5" t="s">
        <v>14</v>
      </c>
      <c r="C1591" s="5" t="s">
        <v>818</v>
      </c>
      <c r="D1591" s="5" t="s">
        <v>3796</v>
      </c>
      <c r="E1591" s="5" t="s">
        <v>819</v>
      </c>
      <c r="F1591" s="5" t="s">
        <v>1933</v>
      </c>
      <c r="G1591" s="12"/>
      <c r="H1591" s="12">
        <f>VLOOKUP(D1591,'[1]Раздел 1'!$D$13:$P$2328,5,0)</f>
        <v>1985</v>
      </c>
      <c r="I1591" s="12">
        <f>VLOOKUP(D1591,'[1]Раздел 1'!$D$13:$P$2328,6,0)</f>
        <v>1510.5</v>
      </c>
      <c r="J1591" s="12" t="str">
        <f>VLOOKUP(D1591,'[1]Раздел 1'!$D$13:$P$2328,7,0)</f>
        <v>бетон</v>
      </c>
      <c r="K1591" s="12">
        <f>VLOOKUP(D1591,'[1]Раздел 1'!$D$13:$P$2328,8,0)</f>
        <v>3</v>
      </c>
      <c r="L1591" s="12">
        <f>VLOOKUP(D1591,'[1]Раздел 1'!$D$13:$P$2328,9,0)</f>
        <v>3</v>
      </c>
      <c r="M1591" s="12">
        <f>VLOOKUP(D1591,'[1]Раздел 1'!$D$13:$P$2328,10,0)</f>
        <v>0</v>
      </c>
      <c r="N1591" s="12">
        <f>VLOOKUP(D1591,'[1]Раздел 1'!$D$13:$P$2328,11,0)</f>
        <v>0</v>
      </c>
      <c r="O1591" s="12">
        <f>VLOOKUP(D1591,'[1]Раздел 1'!$D$13:$P$2328,12,0)</f>
        <v>56</v>
      </c>
      <c r="P1591" s="12">
        <f>VLOOKUP(D1591,'[1]Раздел 1'!$D$13:$P$2328,13,0)</f>
        <v>41609000</v>
      </c>
    </row>
    <row r="1592" spans="1:16" ht="45" customHeight="1" x14ac:dyDescent="0.45">
      <c r="A1592" s="14">
        <v>1577</v>
      </c>
      <c r="B1592" s="5" t="s">
        <v>14</v>
      </c>
      <c r="C1592" s="5" t="s">
        <v>818</v>
      </c>
      <c r="D1592" s="5" t="s">
        <v>3797</v>
      </c>
      <c r="E1592" s="5" t="s">
        <v>1306</v>
      </c>
      <c r="F1592" s="5" t="s">
        <v>1933</v>
      </c>
      <c r="G1592" s="12"/>
      <c r="H1592" s="12">
        <f>VLOOKUP(D1592,'[1]Раздел 1'!$D$13:$P$2328,5,0)</f>
        <v>1988</v>
      </c>
      <c r="I1592" s="12">
        <f>VLOOKUP(D1592,'[1]Раздел 1'!$D$13:$P$2328,6,0)</f>
        <v>1518.2</v>
      </c>
      <c r="J1592" s="12" t="str">
        <f>VLOOKUP(D1592,'[1]Раздел 1'!$D$13:$P$2328,7,0)</f>
        <v>бетон</v>
      </c>
      <c r="K1592" s="12">
        <f>VLOOKUP(D1592,'[1]Раздел 1'!$D$13:$P$2328,8,0)</f>
        <v>3</v>
      </c>
      <c r="L1592" s="12">
        <f>VLOOKUP(D1592,'[1]Раздел 1'!$D$13:$P$2328,9,0)</f>
        <v>3</v>
      </c>
      <c r="M1592" s="12">
        <f>VLOOKUP(D1592,'[1]Раздел 1'!$D$13:$P$2328,10,0)</f>
        <v>0</v>
      </c>
      <c r="N1592" s="12">
        <f>VLOOKUP(D1592,'[1]Раздел 1'!$D$13:$P$2328,11,0)</f>
        <v>0</v>
      </c>
      <c r="O1592" s="12">
        <f>VLOOKUP(D1592,'[1]Раздел 1'!$D$13:$P$2328,12,0)</f>
        <v>77</v>
      </c>
      <c r="P1592" s="12">
        <f>VLOOKUP(D1592,'[1]Раздел 1'!$D$13:$P$2328,13,0)</f>
        <v>41609000</v>
      </c>
    </row>
    <row r="1593" spans="1:16" ht="45" customHeight="1" x14ac:dyDescent="0.45">
      <c r="A1593" s="14">
        <v>1578</v>
      </c>
      <c r="B1593" s="5" t="s">
        <v>14</v>
      </c>
      <c r="C1593" s="5" t="s">
        <v>818</v>
      </c>
      <c r="D1593" s="5" t="s">
        <v>3798</v>
      </c>
      <c r="E1593" s="5" t="s">
        <v>1480</v>
      </c>
      <c r="F1593" s="5" t="s">
        <v>1933</v>
      </c>
      <c r="G1593" s="12"/>
      <c r="H1593" s="12">
        <f>VLOOKUP(D1593,'[1]Раздел 1'!$D$13:$P$2328,5,0)</f>
        <v>1983</v>
      </c>
      <c r="I1593" s="12">
        <f>VLOOKUP(D1593,'[1]Раздел 1'!$D$13:$P$2328,6,0)</f>
        <v>1497.8</v>
      </c>
      <c r="J1593" s="12" t="str">
        <f>VLOOKUP(D1593,'[1]Раздел 1'!$D$13:$P$2328,7,0)</f>
        <v>бетон</v>
      </c>
      <c r="K1593" s="12">
        <f>VLOOKUP(D1593,'[1]Раздел 1'!$D$13:$P$2328,8,0)</f>
        <v>3</v>
      </c>
      <c r="L1593" s="12">
        <f>VLOOKUP(D1593,'[1]Раздел 1'!$D$13:$P$2328,9,0)</f>
        <v>3</v>
      </c>
      <c r="M1593" s="12">
        <f>VLOOKUP(D1593,'[1]Раздел 1'!$D$13:$P$2328,10,0)</f>
        <v>0</v>
      </c>
      <c r="N1593" s="12">
        <f>VLOOKUP(D1593,'[1]Раздел 1'!$D$13:$P$2328,11,0)</f>
        <v>0</v>
      </c>
      <c r="O1593" s="12">
        <f>VLOOKUP(D1593,'[1]Раздел 1'!$D$13:$P$2328,12,0)</f>
        <v>53</v>
      </c>
      <c r="P1593" s="12">
        <f>VLOOKUP(D1593,'[1]Раздел 1'!$D$13:$P$2328,13,0)</f>
        <v>41609000</v>
      </c>
    </row>
    <row r="1594" spans="1:16" ht="45" customHeight="1" x14ac:dyDescent="0.45">
      <c r="A1594" s="14">
        <v>1579</v>
      </c>
      <c r="B1594" s="5" t="s">
        <v>118</v>
      </c>
      <c r="C1594" s="5" t="s">
        <v>279</v>
      </c>
      <c r="D1594" s="5" t="s">
        <v>3799</v>
      </c>
      <c r="E1594" s="5" t="s">
        <v>1818</v>
      </c>
      <c r="F1594" s="5" t="s">
        <v>1933</v>
      </c>
      <c r="G1594" s="12"/>
      <c r="H1594" s="12">
        <f>VLOOKUP(D1594,'[1]Раздел 1'!$D$13:$P$2328,5,0)</f>
        <v>1970</v>
      </c>
      <c r="I1594" s="12">
        <f>VLOOKUP(D1594,'[1]Раздел 1'!$D$13:$P$2328,6,0)</f>
        <v>586.9</v>
      </c>
      <c r="J1594" s="12" t="str">
        <f>VLOOKUP(D1594,'[1]Раздел 1'!$D$13:$P$2328,7,0)</f>
        <v>кирпич</v>
      </c>
      <c r="K1594" s="12">
        <f>VLOOKUP(D1594,'[1]Раздел 1'!$D$13:$P$2328,8,0)</f>
        <v>2</v>
      </c>
      <c r="L1594" s="12">
        <f>VLOOKUP(D1594,'[1]Раздел 1'!$D$13:$P$2328,9,0)</f>
        <v>2</v>
      </c>
      <c r="M1594" s="12">
        <f>VLOOKUP(D1594,'[1]Раздел 1'!$D$13:$P$2328,10,0)</f>
        <v>0</v>
      </c>
      <c r="N1594" s="12">
        <f>VLOOKUP(D1594,'[1]Раздел 1'!$D$13:$P$2328,11,0)</f>
        <v>0</v>
      </c>
      <c r="O1594" s="12">
        <f>VLOOKUP(D1594,'[1]Раздел 1'!$D$13:$P$2328,12,0)</f>
        <v>25</v>
      </c>
      <c r="P1594" s="12">
        <f>VLOOKUP(D1594,'[1]Раздел 1'!$D$13:$P$2328,13,0)</f>
        <v>41633000</v>
      </c>
    </row>
    <row r="1595" spans="1:16" ht="45" customHeight="1" x14ac:dyDescent="0.45">
      <c r="A1595" s="14">
        <v>1580</v>
      </c>
      <c r="B1595" s="5" t="s">
        <v>118</v>
      </c>
      <c r="C1595" s="5" t="s">
        <v>279</v>
      </c>
      <c r="D1595" s="5" t="s">
        <v>3800</v>
      </c>
      <c r="E1595" s="5" t="s">
        <v>1819</v>
      </c>
      <c r="F1595" s="5" t="s">
        <v>1933</v>
      </c>
      <c r="G1595" s="12"/>
      <c r="H1595" s="12">
        <f>VLOOKUP(D1595,'[1]Раздел 1'!$D$13:$P$2328,5,0)</f>
        <v>1970</v>
      </c>
      <c r="I1595" s="12">
        <f>VLOOKUP(D1595,'[1]Раздел 1'!$D$13:$P$2328,6,0)</f>
        <v>587.08000000000004</v>
      </c>
      <c r="J1595" s="12" t="str">
        <f>VLOOKUP(D1595,'[1]Раздел 1'!$D$13:$P$2328,7,0)</f>
        <v>кирпич</v>
      </c>
      <c r="K1595" s="12">
        <f>VLOOKUP(D1595,'[1]Раздел 1'!$D$13:$P$2328,8,0)</f>
        <v>2</v>
      </c>
      <c r="L1595" s="12">
        <f>VLOOKUP(D1595,'[1]Раздел 1'!$D$13:$P$2328,9,0)</f>
        <v>2</v>
      </c>
      <c r="M1595" s="12">
        <f>VLOOKUP(D1595,'[1]Раздел 1'!$D$13:$P$2328,10,0)</f>
        <v>0</v>
      </c>
      <c r="N1595" s="12">
        <f>VLOOKUP(D1595,'[1]Раздел 1'!$D$13:$P$2328,11,0)</f>
        <v>0</v>
      </c>
      <c r="O1595" s="12">
        <f>VLOOKUP(D1595,'[1]Раздел 1'!$D$13:$P$2328,12,0)</f>
        <v>24</v>
      </c>
      <c r="P1595" s="12">
        <f>VLOOKUP(D1595,'[1]Раздел 1'!$D$13:$P$2328,13,0)</f>
        <v>41633000</v>
      </c>
    </row>
    <row r="1596" spans="1:16" ht="45" customHeight="1" x14ac:dyDescent="0.45">
      <c r="A1596" s="14">
        <v>1581</v>
      </c>
      <c r="B1596" s="5" t="s">
        <v>118</v>
      </c>
      <c r="C1596" s="5" t="s">
        <v>279</v>
      </c>
      <c r="D1596" s="5" t="s">
        <v>3801</v>
      </c>
      <c r="E1596" s="5" t="s">
        <v>1820</v>
      </c>
      <c r="F1596" s="5" t="s">
        <v>1933</v>
      </c>
      <c r="G1596" s="12"/>
      <c r="H1596" s="12">
        <f>VLOOKUP(D1596,'[1]Раздел 1'!$D$13:$P$2328,5,0)</f>
        <v>1971</v>
      </c>
      <c r="I1596" s="12">
        <f>VLOOKUP(D1596,'[1]Раздел 1'!$D$13:$P$2328,6,0)</f>
        <v>607.1</v>
      </c>
      <c r="J1596" s="12" t="str">
        <f>VLOOKUP(D1596,'[1]Раздел 1'!$D$13:$P$2328,7,0)</f>
        <v>кирпич</v>
      </c>
      <c r="K1596" s="12">
        <f>VLOOKUP(D1596,'[1]Раздел 1'!$D$13:$P$2328,8,0)</f>
        <v>2</v>
      </c>
      <c r="L1596" s="12">
        <f>VLOOKUP(D1596,'[1]Раздел 1'!$D$13:$P$2328,9,0)</f>
        <v>2</v>
      </c>
      <c r="M1596" s="12">
        <f>VLOOKUP(D1596,'[1]Раздел 1'!$D$13:$P$2328,10,0)</f>
        <v>0</v>
      </c>
      <c r="N1596" s="12">
        <f>VLOOKUP(D1596,'[1]Раздел 1'!$D$13:$P$2328,11,0)</f>
        <v>0</v>
      </c>
      <c r="O1596" s="12">
        <f>VLOOKUP(D1596,'[1]Раздел 1'!$D$13:$P$2328,12,0)</f>
        <v>18</v>
      </c>
      <c r="P1596" s="12">
        <f>VLOOKUP(D1596,'[1]Раздел 1'!$D$13:$P$2328,13,0)</f>
        <v>41633000</v>
      </c>
    </row>
    <row r="1597" spans="1:16" ht="45" customHeight="1" x14ac:dyDescent="0.45">
      <c r="A1597" s="14">
        <v>1582</v>
      </c>
      <c r="B1597" s="5" t="s">
        <v>118</v>
      </c>
      <c r="C1597" s="5" t="s">
        <v>224</v>
      </c>
      <c r="D1597" s="5" t="s">
        <v>3802</v>
      </c>
      <c r="E1597" s="5" t="s">
        <v>225</v>
      </c>
      <c r="F1597" s="5" t="s">
        <v>1933</v>
      </c>
      <c r="G1597" s="12"/>
      <c r="H1597" s="12">
        <f>VLOOKUP(D1597,'[1]Раздел 1'!$D$13:$P$2328,5,0)</f>
        <v>1964</v>
      </c>
      <c r="I1597" s="12">
        <f>VLOOKUP(D1597,'[1]Раздел 1'!$D$13:$P$2328,6,0)</f>
        <v>690.6</v>
      </c>
      <c r="J1597" s="12" t="str">
        <f>VLOOKUP(D1597,'[1]Раздел 1'!$D$13:$P$2328,7,0)</f>
        <v>кирпич</v>
      </c>
      <c r="K1597" s="12">
        <f>VLOOKUP(D1597,'[1]Раздел 1'!$D$13:$P$2328,8,0)</f>
        <v>2</v>
      </c>
      <c r="L1597" s="12">
        <f>VLOOKUP(D1597,'[1]Раздел 1'!$D$13:$P$2328,9,0)</f>
        <v>2</v>
      </c>
      <c r="M1597" s="12">
        <f>VLOOKUP(D1597,'[1]Раздел 1'!$D$13:$P$2328,10,0)</f>
        <v>0</v>
      </c>
      <c r="N1597" s="12">
        <f>VLOOKUP(D1597,'[1]Раздел 1'!$D$13:$P$2328,11,0)</f>
        <v>0</v>
      </c>
      <c r="O1597" s="12">
        <f>VLOOKUP(D1597,'[1]Раздел 1'!$D$13:$P$2328,12,0)</f>
        <v>24</v>
      </c>
      <c r="P1597" s="12">
        <f>VLOOKUP(D1597,'[1]Раздел 1'!$D$13:$P$2328,13,0)</f>
        <v>41633000</v>
      </c>
    </row>
    <row r="1598" spans="1:16" ht="45" customHeight="1" x14ac:dyDescent="0.45">
      <c r="A1598" s="14">
        <v>1583</v>
      </c>
      <c r="B1598" s="5" t="s">
        <v>76</v>
      </c>
      <c r="C1598" s="5" t="s">
        <v>197</v>
      </c>
      <c r="D1598" s="5" t="s">
        <v>3803</v>
      </c>
      <c r="E1598" s="5" t="s">
        <v>198</v>
      </c>
      <c r="F1598" s="5" t="s">
        <v>1933</v>
      </c>
      <c r="G1598" s="12"/>
      <c r="H1598" s="12">
        <f>VLOOKUP(D1598,'[1]Раздел 1'!$D$13:$P$2328,5,0)</f>
        <v>1965</v>
      </c>
      <c r="I1598" s="12">
        <f>VLOOKUP(D1598,'[1]Раздел 1'!$D$13:$P$2328,6,0)</f>
        <v>636.9</v>
      </c>
      <c r="J1598" s="12" t="str">
        <f>VLOOKUP(D1598,'[1]Раздел 1'!$D$13:$P$2328,7,0)</f>
        <v>кирпич</v>
      </c>
      <c r="K1598" s="12">
        <f>VLOOKUP(D1598,'[1]Раздел 1'!$D$13:$P$2328,8,0)</f>
        <v>2</v>
      </c>
      <c r="L1598" s="12">
        <f>VLOOKUP(D1598,'[1]Раздел 1'!$D$13:$P$2328,9,0)</f>
        <v>2</v>
      </c>
      <c r="M1598" s="12">
        <f>VLOOKUP(D1598,'[1]Раздел 1'!$D$13:$P$2328,10,0)</f>
        <v>0</v>
      </c>
      <c r="N1598" s="12">
        <f>VLOOKUP(D1598,'[1]Раздел 1'!$D$13:$P$2328,11,0)</f>
        <v>0</v>
      </c>
      <c r="O1598" s="12">
        <f>VLOOKUP(D1598,'[1]Раздел 1'!$D$13:$P$2328,12,0)</f>
        <v>28</v>
      </c>
      <c r="P1598" s="12">
        <f>VLOOKUP(D1598,'[1]Раздел 1'!$D$13:$P$2328,13,0)</f>
        <v>41630000</v>
      </c>
    </row>
    <row r="1599" spans="1:16" ht="45" customHeight="1" x14ac:dyDescent="0.45">
      <c r="A1599" s="14">
        <v>1584</v>
      </c>
      <c r="B1599" s="5" t="s">
        <v>76</v>
      </c>
      <c r="C1599" s="5" t="s">
        <v>314</v>
      </c>
      <c r="D1599" s="5" t="s">
        <v>3804</v>
      </c>
      <c r="E1599" s="5" t="s">
        <v>1310</v>
      </c>
      <c r="F1599" s="5" t="s">
        <v>1933</v>
      </c>
      <c r="G1599" s="12"/>
      <c r="H1599" s="12">
        <f>VLOOKUP(D1599,'[1]Раздел 1'!$D$13:$P$2328,5,0)</f>
        <v>1965</v>
      </c>
      <c r="I1599" s="12">
        <f>VLOOKUP(D1599,'[1]Раздел 1'!$D$13:$P$2328,6,0)</f>
        <v>315.5</v>
      </c>
      <c r="J1599" s="12" t="str">
        <f>VLOOKUP(D1599,'[1]Раздел 1'!$D$13:$P$2328,7,0)</f>
        <v>кирпич</v>
      </c>
      <c r="K1599" s="12">
        <f>VLOOKUP(D1599,'[1]Раздел 1'!$D$13:$P$2328,8,0)</f>
        <v>2</v>
      </c>
      <c r="L1599" s="12">
        <f>VLOOKUP(D1599,'[1]Раздел 1'!$D$13:$P$2328,9,0)</f>
        <v>2</v>
      </c>
      <c r="M1599" s="12">
        <f>VLOOKUP(D1599,'[1]Раздел 1'!$D$13:$P$2328,10,0)</f>
        <v>0</v>
      </c>
      <c r="N1599" s="12">
        <f>VLOOKUP(D1599,'[1]Раздел 1'!$D$13:$P$2328,11,0)</f>
        <v>0</v>
      </c>
      <c r="O1599" s="12">
        <f>VLOOKUP(D1599,'[1]Раздел 1'!$D$13:$P$2328,12,0)</f>
        <v>8</v>
      </c>
      <c r="P1599" s="12">
        <f>VLOOKUP(D1599,'[1]Раздел 1'!$D$13:$P$2328,13,0)</f>
        <v>41630000</v>
      </c>
    </row>
    <row r="1600" spans="1:16" ht="45" customHeight="1" x14ac:dyDescent="0.45">
      <c r="A1600" s="14">
        <v>1585</v>
      </c>
      <c r="B1600" s="5" t="s">
        <v>76</v>
      </c>
      <c r="C1600" s="5" t="s">
        <v>314</v>
      </c>
      <c r="D1600" s="6" t="s">
        <v>3805</v>
      </c>
      <c r="E1600" s="6" t="s">
        <v>315</v>
      </c>
      <c r="F1600" s="5" t="s">
        <v>1933</v>
      </c>
      <c r="G1600" s="12"/>
      <c r="H1600" s="12">
        <f>VLOOKUP(D1600,'[1]Раздел 1'!$D$13:$P$2328,5,0)</f>
        <v>1964</v>
      </c>
      <c r="I1600" s="12">
        <f>VLOOKUP(D1600,'[1]Раздел 1'!$D$13:$P$2328,6,0)</f>
        <v>352</v>
      </c>
      <c r="J1600" s="12" t="str">
        <f>VLOOKUP(D1600,'[1]Раздел 1'!$D$13:$P$2328,7,0)</f>
        <v>кирпич</v>
      </c>
      <c r="K1600" s="12">
        <f>VLOOKUP(D1600,'[1]Раздел 1'!$D$13:$P$2328,8,0)</f>
        <v>2</v>
      </c>
      <c r="L1600" s="12">
        <f>VLOOKUP(D1600,'[1]Раздел 1'!$D$13:$P$2328,9,0)</f>
        <v>2</v>
      </c>
      <c r="M1600" s="12">
        <f>VLOOKUP(D1600,'[1]Раздел 1'!$D$13:$P$2328,10,0)</f>
        <v>0</v>
      </c>
      <c r="N1600" s="12">
        <f>VLOOKUP(D1600,'[1]Раздел 1'!$D$13:$P$2328,11,0)</f>
        <v>0</v>
      </c>
      <c r="O1600" s="12">
        <f>VLOOKUP(D1600,'[1]Раздел 1'!$D$13:$P$2328,12,0)</f>
        <v>26</v>
      </c>
      <c r="P1600" s="12">
        <f>VLOOKUP(D1600,'[1]Раздел 1'!$D$13:$P$2328,13,0)</f>
        <v>41630000</v>
      </c>
    </row>
    <row r="1601" spans="1:16" ht="45" customHeight="1" x14ac:dyDescent="0.45">
      <c r="A1601" s="14">
        <v>1586</v>
      </c>
      <c r="B1601" s="5" t="s">
        <v>76</v>
      </c>
      <c r="C1601" s="5" t="s">
        <v>314</v>
      </c>
      <c r="D1601" s="6" t="s">
        <v>3806</v>
      </c>
      <c r="E1601" s="6" t="s">
        <v>969</v>
      </c>
      <c r="F1601" s="5" t="s">
        <v>1933</v>
      </c>
      <c r="G1601" s="12"/>
      <c r="H1601" s="12">
        <f>VLOOKUP(D1601,'[1]Раздел 1'!$D$13:$P$2328,5,0)</f>
        <v>1965</v>
      </c>
      <c r="I1601" s="12">
        <f>VLOOKUP(D1601,'[1]Раздел 1'!$D$13:$P$2328,6,0)</f>
        <v>633.79999999999995</v>
      </c>
      <c r="J1601" s="12" t="str">
        <f>VLOOKUP(D1601,'[1]Раздел 1'!$D$13:$P$2328,7,0)</f>
        <v>кирпич</v>
      </c>
      <c r="K1601" s="12">
        <f>VLOOKUP(D1601,'[1]Раздел 1'!$D$13:$P$2328,8,0)</f>
        <v>2</v>
      </c>
      <c r="L1601" s="12">
        <f>VLOOKUP(D1601,'[1]Раздел 1'!$D$13:$P$2328,9,0)</f>
        <v>2</v>
      </c>
      <c r="M1601" s="12">
        <f>VLOOKUP(D1601,'[1]Раздел 1'!$D$13:$P$2328,10,0)</f>
        <v>0</v>
      </c>
      <c r="N1601" s="12">
        <f>VLOOKUP(D1601,'[1]Раздел 1'!$D$13:$P$2328,11,0)</f>
        <v>0</v>
      </c>
      <c r="O1601" s="12">
        <f>VLOOKUP(D1601,'[1]Раздел 1'!$D$13:$P$2328,12,0)</f>
        <v>34</v>
      </c>
      <c r="P1601" s="12">
        <f>VLOOKUP(D1601,'[1]Раздел 1'!$D$13:$P$2328,13,0)</f>
        <v>41630000</v>
      </c>
    </row>
    <row r="1602" spans="1:16" ht="45" customHeight="1" x14ac:dyDescent="0.45">
      <c r="A1602" s="14">
        <v>1587</v>
      </c>
      <c r="B1602" s="5" t="s">
        <v>76</v>
      </c>
      <c r="C1602" s="5" t="s">
        <v>314</v>
      </c>
      <c r="D1602" s="5" t="s">
        <v>3807</v>
      </c>
      <c r="E1602" s="5" t="s">
        <v>1580</v>
      </c>
      <c r="F1602" s="5" t="s">
        <v>1933</v>
      </c>
      <c r="G1602" s="12"/>
      <c r="H1602" s="12">
        <f>VLOOKUP(D1602,'[1]Раздел 1'!$D$13:$P$2328,5,0)</f>
        <v>1967</v>
      </c>
      <c r="I1602" s="12">
        <f>VLOOKUP(D1602,'[1]Раздел 1'!$D$13:$P$2328,6,0)</f>
        <v>5155.16</v>
      </c>
      <c r="J1602" s="12" t="str">
        <f>VLOOKUP(D1602,'[1]Раздел 1'!$D$13:$P$2328,7,0)</f>
        <v>панели</v>
      </c>
      <c r="K1602" s="12">
        <f>VLOOKUP(D1602,'[1]Раздел 1'!$D$13:$P$2328,8,0)</f>
        <v>5</v>
      </c>
      <c r="L1602" s="12">
        <f>VLOOKUP(D1602,'[1]Раздел 1'!$D$13:$P$2328,9,0)</f>
        <v>5</v>
      </c>
      <c r="M1602" s="12">
        <f>VLOOKUP(D1602,'[1]Раздел 1'!$D$13:$P$2328,10,0)</f>
        <v>0</v>
      </c>
      <c r="N1602" s="12">
        <f>VLOOKUP(D1602,'[1]Раздел 1'!$D$13:$P$2328,11,0)</f>
        <v>0</v>
      </c>
      <c r="O1602" s="12">
        <f>VLOOKUP(D1602,'[1]Раздел 1'!$D$13:$P$2328,12,0)</f>
        <v>213</v>
      </c>
      <c r="P1602" s="12">
        <f>VLOOKUP(D1602,'[1]Раздел 1'!$D$13:$P$2328,13,0)</f>
        <v>41630000</v>
      </c>
    </row>
    <row r="1603" spans="1:16" ht="45" customHeight="1" x14ac:dyDescent="0.45">
      <c r="A1603" s="14">
        <v>1588</v>
      </c>
      <c r="B1603" s="5" t="s">
        <v>76</v>
      </c>
      <c r="C1603" s="5" t="s">
        <v>314</v>
      </c>
      <c r="D1603" s="5" t="s">
        <v>3808</v>
      </c>
      <c r="E1603" s="5" t="s">
        <v>1555</v>
      </c>
      <c r="F1603" s="5" t="s">
        <v>1933</v>
      </c>
      <c r="G1603" s="12"/>
      <c r="H1603" s="12">
        <f>VLOOKUP(D1603,'[1]Раздел 1'!$D$13:$P$2328,5,0)</f>
        <v>1967</v>
      </c>
      <c r="I1603" s="12">
        <f>VLOOKUP(D1603,'[1]Раздел 1'!$D$13:$P$2328,6,0)</f>
        <v>5161.3999999999996</v>
      </c>
      <c r="J1603" s="12" t="str">
        <f>VLOOKUP(D1603,'[1]Раздел 1'!$D$13:$P$2328,7,0)</f>
        <v>панели</v>
      </c>
      <c r="K1603" s="12">
        <f>VLOOKUP(D1603,'[1]Раздел 1'!$D$13:$P$2328,8,0)</f>
        <v>5</v>
      </c>
      <c r="L1603" s="12">
        <f>VLOOKUP(D1603,'[1]Раздел 1'!$D$13:$P$2328,9,0)</f>
        <v>5</v>
      </c>
      <c r="M1603" s="12">
        <f>VLOOKUP(D1603,'[1]Раздел 1'!$D$13:$P$2328,10,0)</f>
        <v>0</v>
      </c>
      <c r="N1603" s="12">
        <f>VLOOKUP(D1603,'[1]Раздел 1'!$D$13:$P$2328,11,0)</f>
        <v>0</v>
      </c>
      <c r="O1603" s="12">
        <f>VLOOKUP(D1603,'[1]Раздел 1'!$D$13:$P$2328,12,0)</f>
        <v>196</v>
      </c>
      <c r="P1603" s="12">
        <f>VLOOKUP(D1603,'[1]Раздел 1'!$D$13:$P$2328,13,0)</f>
        <v>41630000</v>
      </c>
    </row>
    <row r="1604" spans="1:16" ht="45" customHeight="1" x14ac:dyDescent="0.45">
      <c r="A1604" s="14">
        <v>1589</v>
      </c>
      <c r="B1604" s="5" t="s">
        <v>76</v>
      </c>
      <c r="C1604" s="5" t="s">
        <v>314</v>
      </c>
      <c r="D1604" s="5" t="s">
        <v>3809</v>
      </c>
      <c r="E1604" s="5" t="s">
        <v>1802</v>
      </c>
      <c r="F1604" s="5" t="s">
        <v>1933</v>
      </c>
      <c r="G1604" s="12"/>
      <c r="H1604" s="12">
        <f>VLOOKUP(D1604,'[1]Раздел 1'!$D$13:$P$2328,5,0)</f>
        <v>1972</v>
      </c>
      <c r="I1604" s="12">
        <f>VLOOKUP(D1604,'[1]Раздел 1'!$D$13:$P$2328,6,0)</f>
        <v>911.6</v>
      </c>
      <c r="J1604" s="12" t="str">
        <f>VLOOKUP(D1604,'[1]Раздел 1'!$D$13:$P$2328,7,0)</f>
        <v>кирпич</v>
      </c>
      <c r="K1604" s="12">
        <f>VLOOKUP(D1604,'[1]Раздел 1'!$D$13:$P$2328,8,0)</f>
        <v>2</v>
      </c>
      <c r="L1604" s="12">
        <f>VLOOKUP(D1604,'[1]Раздел 1'!$D$13:$P$2328,9,0)</f>
        <v>2</v>
      </c>
      <c r="M1604" s="12">
        <f>VLOOKUP(D1604,'[1]Раздел 1'!$D$13:$P$2328,10,0)</f>
        <v>0</v>
      </c>
      <c r="N1604" s="12">
        <f>VLOOKUP(D1604,'[1]Раздел 1'!$D$13:$P$2328,11,0)</f>
        <v>0</v>
      </c>
      <c r="O1604" s="12">
        <f>VLOOKUP(D1604,'[1]Раздел 1'!$D$13:$P$2328,12,0)</f>
        <v>39</v>
      </c>
      <c r="P1604" s="12">
        <f>VLOOKUP(D1604,'[1]Раздел 1'!$D$13:$P$2328,13,0)</f>
        <v>41630000</v>
      </c>
    </row>
    <row r="1605" spans="1:16" ht="45" customHeight="1" x14ac:dyDescent="0.45">
      <c r="A1605" s="14">
        <v>1590</v>
      </c>
      <c r="B1605" s="5" t="s">
        <v>76</v>
      </c>
      <c r="C1605" s="5" t="s">
        <v>314</v>
      </c>
      <c r="D1605" s="6" t="s">
        <v>3810</v>
      </c>
      <c r="E1605" s="6" t="s">
        <v>997</v>
      </c>
      <c r="F1605" s="5" t="s">
        <v>1933</v>
      </c>
      <c r="G1605" s="12"/>
      <c r="H1605" s="12">
        <f>VLOOKUP(D1605,'[1]Раздел 1'!$D$13:$P$2328,5,0)</f>
        <v>1955</v>
      </c>
      <c r="I1605" s="12">
        <f>VLOOKUP(D1605,'[1]Раздел 1'!$D$13:$P$2328,6,0)</f>
        <v>367.1</v>
      </c>
      <c r="J1605" s="12" t="str">
        <f>VLOOKUP(D1605,'[1]Раздел 1'!$D$13:$P$2328,7,0)</f>
        <v>кирпич</v>
      </c>
      <c r="K1605" s="12">
        <f>VLOOKUP(D1605,'[1]Раздел 1'!$D$13:$P$2328,8,0)</f>
        <v>2</v>
      </c>
      <c r="L1605" s="12">
        <f>VLOOKUP(D1605,'[1]Раздел 1'!$D$13:$P$2328,9,0)</f>
        <v>2</v>
      </c>
      <c r="M1605" s="12">
        <f>VLOOKUP(D1605,'[1]Раздел 1'!$D$13:$P$2328,10,0)</f>
        <v>0</v>
      </c>
      <c r="N1605" s="12">
        <f>VLOOKUP(D1605,'[1]Раздел 1'!$D$13:$P$2328,11,0)</f>
        <v>0</v>
      </c>
      <c r="O1605" s="12">
        <f>VLOOKUP(D1605,'[1]Раздел 1'!$D$13:$P$2328,12,0)</f>
        <v>18</v>
      </c>
      <c r="P1605" s="12">
        <f>VLOOKUP(D1605,'[1]Раздел 1'!$D$13:$P$2328,13,0)</f>
        <v>41630000</v>
      </c>
    </row>
    <row r="1606" spans="1:16" ht="45" customHeight="1" x14ac:dyDescent="0.45">
      <c r="A1606" s="14">
        <v>1591</v>
      </c>
      <c r="B1606" s="5" t="s">
        <v>76</v>
      </c>
      <c r="C1606" s="5" t="s">
        <v>314</v>
      </c>
      <c r="D1606" s="5" t="s">
        <v>3811</v>
      </c>
      <c r="E1606" s="5" t="s">
        <v>1803</v>
      </c>
      <c r="F1606" s="5" t="s">
        <v>1933</v>
      </c>
      <c r="G1606" s="12"/>
      <c r="H1606" s="12">
        <f>VLOOKUP(D1606,'[1]Раздел 1'!$D$13:$P$2328,5,0)</f>
        <v>1975</v>
      </c>
      <c r="I1606" s="12">
        <f>VLOOKUP(D1606,'[1]Раздел 1'!$D$13:$P$2328,6,0)</f>
        <v>1085.3</v>
      </c>
      <c r="J1606" s="12" t="str">
        <f>VLOOKUP(D1606,'[1]Раздел 1'!$D$13:$P$2328,7,0)</f>
        <v>кирпич</v>
      </c>
      <c r="K1606" s="12">
        <f>VLOOKUP(D1606,'[1]Раздел 1'!$D$13:$P$2328,8,0)</f>
        <v>3</v>
      </c>
      <c r="L1606" s="12">
        <f>VLOOKUP(D1606,'[1]Раздел 1'!$D$13:$P$2328,9,0)</f>
        <v>3</v>
      </c>
      <c r="M1606" s="12">
        <f>VLOOKUP(D1606,'[1]Раздел 1'!$D$13:$P$2328,10,0)</f>
        <v>0</v>
      </c>
      <c r="N1606" s="12">
        <f>VLOOKUP(D1606,'[1]Раздел 1'!$D$13:$P$2328,11,0)</f>
        <v>0</v>
      </c>
      <c r="O1606" s="12">
        <f>VLOOKUP(D1606,'[1]Раздел 1'!$D$13:$P$2328,12,0)</f>
        <v>43</v>
      </c>
      <c r="P1606" s="12">
        <f>VLOOKUP(D1606,'[1]Раздел 1'!$D$13:$P$2328,13,0)</f>
        <v>41630000</v>
      </c>
    </row>
    <row r="1607" spans="1:16" ht="45" customHeight="1" x14ac:dyDescent="0.45">
      <c r="A1607" s="14">
        <v>1592</v>
      </c>
      <c r="B1607" s="6" t="s">
        <v>14</v>
      </c>
      <c r="C1607" s="6" t="s">
        <v>417</v>
      </c>
      <c r="D1607" s="6" t="s">
        <v>3812</v>
      </c>
      <c r="E1607" s="5" t="s">
        <v>2026</v>
      </c>
      <c r="F1607" s="5" t="s">
        <v>1933</v>
      </c>
      <c r="G1607" s="12"/>
      <c r="H1607" s="12">
        <f>VLOOKUP(D1607,'[1]Раздел 1'!$D$13:$P$2328,5,0)</f>
        <v>1977</v>
      </c>
      <c r="I1607" s="12">
        <f>VLOOKUP(D1607,'[1]Раздел 1'!$D$13:$P$2328,6,0)</f>
        <v>3899.1</v>
      </c>
      <c r="J1607" s="12" t="str">
        <f>VLOOKUP(D1607,'[1]Раздел 1'!$D$13:$P$2328,7,0)</f>
        <v>бетон</v>
      </c>
      <c r="K1607" s="12">
        <f>VLOOKUP(D1607,'[1]Раздел 1'!$D$13:$P$2328,8,0)</f>
        <v>5</v>
      </c>
      <c r="L1607" s="12">
        <f>VLOOKUP(D1607,'[1]Раздел 1'!$D$13:$P$2328,9,0)</f>
        <v>0</v>
      </c>
      <c r="M1607" s="12">
        <f>VLOOKUP(D1607,'[1]Раздел 1'!$D$13:$P$2328,10,0)</f>
        <v>0</v>
      </c>
      <c r="N1607" s="12">
        <f>VLOOKUP(D1607,'[1]Раздел 1'!$D$13:$P$2328,11,0)</f>
        <v>0</v>
      </c>
      <c r="O1607" s="12">
        <f>VLOOKUP(D1607,'[1]Раздел 1'!$D$13:$P$2328,12,0)</f>
        <v>0</v>
      </c>
      <c r="P1607" s="12">
        <f>VLOOKUP(D1607,'[1]Раздел 1'!$D$13:$P$2328,13,0)</f>
        <v>41609000</v>
      </c>
    </row>
    <row r="1608" spans="1:16" ht="45" customHeight="1" x14ac:dyDescent="0.45">
      <c r="A1608" s="14">
        <v>1593</v>
      </c>
      <c r="B1608" s="5" t="s">
        <v>14</v>
      </c>
      <c r="C1608" s="5" t="s">
        <v>417</v>
      </c>
      <c r="D1608" s="5" t="s">
        <v>3813</v>
      </c>
      <c r="E1608" s="5" t="s">
        <v>1408</v>
      </c>
      <c r="F1608" s="5" t="s">
        <v>1933</v>
      </c>
      <c r="G1608" s="12"/>
      <c r="H1608" s="12">
        <f>VLOOKUP(D1608,'[1]Раздел 1'!$D$13:$P$2328,5,0)</f>
        <v>1970</v>
      </c>
      <c r="I1608" s="12">
        <f>VLOOKUP(D1608,'[1]Раздел 1'!$D$13:$P$2328,6,0)</f>
        <v>689.3</v>
      </c>
      <c r="J1608" s="12" t="str">
        <f>VLOOKUP(D1608,'[1]Раздел 1'!$D$13:$P$2328,7,0)</f>
        <v>бетон</v>
      </c>
      <c r="K1608" s="12">
        <f>VLOOKUP(D1608,'[1]Раздел 1'!$D$13:$P$2328,8,0)</f>
        <v>2</v>
      </c>
      <c r="L1608" s="12">
        <f>VLOOKUP(D1608,'[1]Раздел 1'!$D$13:$P$2328,9,0)</f>
        <v>0</v>
      </c>
      <c r="M1608" s="12">
        <f>VLOOKUP(D1608,'[1]Раздел 1'!$D$13:$P$2328,10,0)</f>
        <v>0</v>
      </c>
      <c r="N1608" s="12">
        <f>VLOOKUP(D1608,'[1]Раздел 1'!$D$13:$P$2328,11,0)</f>
        <v>0</v>
      </c>
      <c r="O1608" s="12">
        <f>VLOOKUP(D1608,'[1]Раздел 1'!$D$13:$P$2328,12,0)</f>
        <v>0</v>
      </c>
      <c r="P1608" s="12">
        <f>VLOOKUP(D1608,'[1]Раздел 1'!$D$13:$P$2328,13,0)</f>
        <v>41609000</v>
      </c>
    </row>
    <row r="1609" spans="1:16" ht="45" customHeight="1" x14ac:dyDescent="0.45">
      <c r="A1609" s="14">
        <v>1594</v>
      </c>
      <c r="B1609" s="5" t="s">
        <v>18</v>
      </c>
      <c r="C1609" s="5" t="s">
        <v>1643</v>
      </c>
      <c r="D1609" s="5" t="s">
        <v>3814</v>
      </c>
      <c r="E1609" s="5" t="s">
        <v>1644</v>
      </c>
      <c r="F1609" s="5" t="s">
        <v>1933</v>
      </c>
      <c r="G1609" s="12"/>
      <c r="H1609" s="12">
        <f>VLOOKUP(D1609,'[1]Раздел 1'!$D$13:$P$2328,5,0)</f>
        <v>1938</v>
      </c>
      <c r="I1609" s="12">
        <f>VLOOKUP(D1609,'[1]Раздел 1'!$D$13:$P$2328,6,0)</f>
        <v>2948.8</v>
      </c>
      <c r="J1609" s="12" t="str">
        <f>VLOOKUP(D1609,'[1]Раздел 1'!$D$13:$P$2328,7,0)</f>
        <v>кирпич</v>
      </c>
      <c r="K1609" s="12" t="str">
        <f>VLOOKUP(D1609,'[1]Раздел 1'!$D$13:$P$2328,8,0)</f>
        <v>3</v>
      </c>
      <c r="L1609" s="12">
        <f>VLOOKUP(D1609,'[1]Раздел 1'!$D$13:$P$2328,9,0)</f>
        <v>4</v>
      </c>
      <c r="M1609" s="12">
        <f>VLOOKUP(D1609,'[1]Раздел 1'!$D$13:$P$2328,10,0)</f>
        <v>0</v>
      </c>
      <c r="N1609" s="12">
        <f>VLOOKUP(D1609,'[1]Раздел 1'!$D$13:$P$2328,11,0)</f>
        <v>0</v>
      </c>
      <c r="O1609" s="12">
        <f>VLOOKUP(D1609,'[1]Раздел 1'!$D$13:$P$2328,12,0)</f>
        <v>73</v>
      </c>
      <c r="P1609" s="12">
        <f>VLOOKUP(D1609,'[1]Раздел 1'!$D$13:$P$2328,13,0)</f>
        <v>41621000</v>
      </c>
    </row>
    <row r="1610" spans="1:16" ht="45" customHeight="1" x14ac:dyDescent="0.45">
      <c r="A1610" s="14">
        <v>1595</v>
      </c>
      <c r="B1610" s="5" t="s">
        <v>18</v>
      </c>
      <c r="C1610" s="5" t="s">
        <v>102</v>
      </c>
      <c r="D1610" s="5" t="s">
        <v>3815</v>
      </c>
      <c r="E1610" s="5" t="s">
        <v>103</v>
      </c>
      <c r="F1610" s="5" t="s">
        <v>1933</v>
      </c>
      <c r="G1610" s="12"/>
      <c r="H1610" s="12">
        <f>VLOOKUP(D1610,'[1]Раздел 1'!$D$13:$P$2328,5,0)</f>
        <v>1964</v>
      </c>
      <c r="I1610" s="12">
        <f>VLOOKUP(D1610,'[1]Раздел 1'!$D$13:$P$2328,6,0)</f>
        <v>594</v>
      </c>
      <c r="J1610" s="12" t="str">
        <f>VLOOKUP(D1610,'[1]Раздел 1'!$D$13:$P$2328,7,0)</f>
        <v>кирпич</v>
      </c>
      <c r="K1610" s="12">
        <f>VLOOKUP(D1610,'[1]Раздел 1'!$D$13:$P$2328,8,0)</f>
        <v>2</v>
      </c>
      <c r="L1610" s="12">
        <f>VLOOKUP(D1610,'[1]Раздел 1'!$D$13:$P$2328,9,0)</f>
        <v>2</v>
      </c>
      <c r="M1610" s="12">
        <f>VLOOKUP(D1610,'[1]Раздел 1'!$D$13:$P$2328,10,0)</f>
        <v>0</v>
      </c>
      <c r="N1610" s="12">
        <f>VLOOKUP(D1610,'[1]Раздел 1'!$D$13:$P$2328,11,0)</f>
        <v>0</v>
      </c>
      <c r="O1610" s="12">
        <f>VLOOKUP(D1610,'[1]Раздел 1'!$D$13:$P$2328,12,0)</f>
        <v>30</v>
      </c>
      <c r="P1610" s="12">
        <f>VLOOKUP(D1610,'[1]Раздел 1'!$D$13:$P$2328,13,0)</f>
        <v>41621000</v>
      </c>
    </row>
    <row r="1611" spans="1:16" ht="45" customHeight="1" x14ac:dyDescent="0.45">
      <c r="A1611" s="14">
        <v>1596</v>
      </c>
      <c r="B1611" s="5" t="s">
        <v>21</v>
      </c>
      <c r="C1611" s="5" t="s">
        <v>1827</v>
      </c>
      <c r="D1611" s="5" t="s">
        <v>3816</v>
      </c>
      <c r="E1611" s="5" t="s">
        <v>1828</v>
      </c>
      <c r="F1611" s="5" t="s">
        <v>1933</v>
      </c>
      <c r="G1611" s="12"/>
      <c r="H1611" s="12">
        <f>VLOOKUP(D1611,'[1]Раздел 1'!$D$13:$P$2328,5,0)</f>
        <v>1967</v>
      </c>
      <c r="I1611" s="12">
        <f>VLOOKUP(D1611,'[1]Раздел 1'!$D$13:$P$2328,6,0)</f>
        <v>567.9</v>
      </c>
      <c r="J1611" s="12" t="str">
        <f>VLOOKUP(D1611,'[1]Раздел 1'!$D$13:$P$2328,7,0)</f>
        <v>кирпич</v>
      </c>
      <c r="K1611" s="12">
        <f>VLOOKUP(D1611,'[1]Раздел 1'!$D$13:$P$2328,8,0)</f>
        <v>2</v>
      </c>
      <c r="L1611" s="12">
        <f>VLOOKUP(D1611,'[1]Раздел 1'!$D$13:$P$2328,9,0)</f>
        <v>2</v>
      </c>
      <c r="M1611" s="12">
        <f>VLOOKUP(D1611,'[1]Раздел 1'!$D$13:$P$2328,10,0)</f>
        <v>0</v>
      </c>
      <c r="N1611" s="12">
        <f>VLOOKUP(D1611,'[1]Раздел 1'!$D$13:$P$2328,11,0)</f>
        <v>0</v>
      </c>
      <c r="O1611" s="12">
        <f>VLOOKUP(D1611,'[1]Раздел 1'!$D$13:$P$2328,12,0)</f>
        <v>18</v>
      </c>
      <c r="P1611" s="12">
        <f>VLOOKUP(D1611,'[1]Раздел 1'!$D$13:$P$2328,13,0)</f>
        <v>41639000</v>
      </c>
    </row>
    <row r="1612" spans="1:16" ht="45" customHeight="1" x14ac:dyDescent="0.45">
      <c r="A1612" s="14">
        <v>1597</v>
      </c>
      <c r="B1612" s="5" t="s">
        <v>85</v>
      </c>
      <c r="C1612" s="5" t="s">
        <v>184</v>
      </c>
      <c r="D1612" s="5" t="s">
        <v>3817</v>
      </c>
      <c r="E1612" s="5" t="s">
        <v>185</v>
      </c>
      <c r="F1612" s="5" t="s">
        <v>1933</v>
      </c>
      <c r="G1612" s="12"/>
      <c r="H1612" s="12">
        <f>VLOOKUP(D1612,'[1]Раздел 1'!$D$13:$P$2328,5,0)</f>
        <v>1959</v>
      </c>
      <c r="I1612" s="12">
        <f>VLOOKUP(D1612,'[1]Раздел 1'!$D$13:$P$2328,6,0)</f>
        <v>226.4</v>
      </c>
      <c r="J1612" s="12" t="str">
        <f>VLOOKUP(D1612,'[1]Раздел 1'!$D$13:$P$2328,7,0)</f>
        <v>Бревенчатые</v>
      </c>
      <c r="K1612" s="12">
        <f>VLOOKUP(D1612,'[1]Раздел 1'!$D$13:$P$2328,8,0)</f>
        <v>2</v>
      </c>
      <c r="L1612" s="12">
        <f>VLOOKUP(D1612,'[1]Раздел 1'!$D$13:$P$2328,9,0)</f>
        <v>2</v>
      </c>
      <c r="M1612" s="12">
        <f>VLOOKUP(D1612,'[1]Раздел 1'!$D$13:$P$2328,10,0)</f>
        <v>0</v>
      </c>
      <c r="N1612" s="12">
        <f>VLOOKUP(D1612,'[1]Раздел 1'!$D$13:$P$2328,11,0)</f>
        <v>0</v>
      </c>
      <c r="O1612" s="12">
        <f>VLOOKUP(D1612,'[1]Раздел 1'!$D$13:$P$2328,12,0)</f>
        <v>0</v>
      </c>
      <c r="P1612" s="12">
        <f>VLOOKUP(D1612,'[1]Раздел 1'!$D$13:$P$2328,13,0)</f>
        <v>41625000</v>
      </c>
    </row>
    <row r="1613" spans="1:16" ht="45" customHeight="1" x14ac:dyDescent="0.45">
      <c r="A1613" s="14">
        <v>1598</v>
      </c>
      <c r="B1613" s="5" t="s">
        <v>76</v>
      </c>
      <c r="C1613" s="5" t="s">
        <v>1187</v>
      </c>
      <c r="D1613" s="5" t="s">
        <v>3818</v>
      </c>
      <c r="E1613" s="5" t="s">
        <v>1248</v>
      </c>
      <c r="F1613" s="5" t="s">
        <v>1933</v>
      </c>
      <c r="G1613" s="12"/>
      <c r="H1613" s="12">
        <f>VLOOKUP(D1613,'[1]Раздел 1'!$D$13:$P$2328,5,0)</f>
        <v>1965</v>
      </c>
      <c r="I1613" s="12">
        <f>VLOOKUP(D1613,'[1]Раздел 1'!$D$13:$P$2328,6,0)</f>
        <v>649.5</v>
      </c>
      <c r="J1613" s="12" t="str">
        <f>VLOOKUP(D1613,'[1]Раздел 1'!$D$13:$P$2328,7,0)</f>
        <v>кирпич</v>
      </c>
      <c r="K1613" s="12">
        <f>VLOOKUP(D1613,'[1]Раздел 1'!$D$13:$P$2328,8,0)</f>
        <v>2</v>
      </c>
      <c r="L1613" s="12">
        <f>VLOOKUP(D1613,'[1]Раздел 1'!$D$13:$P$2328,9,0)</f>
        <v>2</v>
      </c>
      <c r="M1613" s="12">
        <f>VLOOKUP(D1613,'[1]Раздел 1'!$D$13:$P$2328,10,0)</f>
        <v>0</v>
      </c>
      <c r="N1613" s="12">
        <f>VLOOKUP(D1613,'[1]Раздел 1'!$D$13:$P$2328,11,0)</f>
        <v>0</v>
      </c>
      <c r="O1613" s="12">
        <f>VLOOKUP(D1613,'[1]Раздел 1'!$D$13:$P$2328,12,0)</f>
        <v>0</v>
      </c>
      <c r="P1613" s="12">
        <f>VLOOKUP(D1613,'[1]Раздел 1'!$D$13:$P$2328,13,0)</f>
        <v>41630000</v>
      </c>
    </row>
    <row r="1614" spans="1:16" ht="45" customHeight="1" x14ac:dyDescent="0.45">
      <c r="A1614" s="14">
        <v>1599</v>
      </c>
      <c r="B1614" s="5" t="s">
        <v>76</v>
      </c>
      <c r="C1614" s="5" t="s">
        <v>1187</v>
      </c>
      <c r="D1614" s="5" t="s">
        <v>3819</v>
      </c>
      <c r="E1614" s="5" t="s">
        <v>1188</v>
      </c>
      <c r="F1614" s="5" t="s">
        <v>1933</v>
      </c>
      <c r="G1614" s="12"/>
      <c r="H1614" s="12">
        <f>VLOOKUP(D1614,'[1]Раздел 1'!$D$13:$P$2328,5,0)</f>
        <v>1954</v>
      </c>
      <c r="I1614" s="12">
        <f>VLOOKUP(D1614,'[1]Раздел 1'!$D$13:$P$2328,6,0)</f>
        <v>418</v>
      </c>
      <c r="J1614" s="12" t="str">
        <f>VLOOKUP(D1614,'[1]Раздел 1'!$D$13:$P$2328,7,0)</f>
        <v>кирпич</v>
      </c>
      <c r="K1614" s="12">
        <f>VLOOKUP(D1614,'[1]Раздел 1'!$D$13:$P$2328,8,0)</f>
        <v>2</v>
      </c>
      <c r="L1614" s="12">
        <f>VLOOKUP(D1614,'[1]Раздел 1'!$D$13:$P$2328,9,0)</f>
        <v>2</v>
      </c>
      <c r="M1614" s="12">
        <f>VLOOKUP(D1614,'[1]Раздел 1'!$D$13:$P$2328,10,0)</f>
        <v>0</v>
      </c>
      <c r="N1614" s="12">
        <f>VLOOKUP(D1614,'[1]Раздел 1'!$D$13:$P$2328,11,0)</f>
        <v>0</v>
      </c>
      <c r="O1614" s="12">
        <f>VLOOKUP(D1614,'[1]Раздел 1'!$D$13:$P$2328,12,0)</f>
        <v>0</v>
      </c>
      <c r="P1614" s="12">
        <f>VLOOKUP(D1614,'[1]Раздел 1'!$D$13:$P$2328,13,0)</f>
        <v>41630000</v>
      </c>
    </row>
    <row r="1615" spans="1:16" ht="45" customHeight="1" x14ac:dyDescent="0.45">
      <c r="A1615" s="14">
        <v>1600</v>
      </c>
      <c r="B1615" s="5" t="s">
        <v>12</v>
      </c>
      <c r="C1615" s="5" t="s">
        <v>12</v>
      </c>
      <c r="D1615" s="5" t="s">
        <v>3820</v>
      </c>
      <c r="E1615" s="5" t="s">
        <v>816</v>
      </c>
      <c r="F1615" s="5" t="s">
        <v>1933</v>
      </c>
      <c r="G1615" s="12"/>
      <c r="H1615" s="12">
        <f>VLOOKUP(D1615,'[1]Раздел 1'!$D$13:$P$2328,5,0)</f>
        <v>1967</v>
      </c>
      <c r="I1615" s="12">
        <f>VLOOKUP(D1615,'[1]Раздел 1'!$D$13:$P$2328,6,0)</f>
        <v>549.4</v>
      </c>
      <c r="J1615" s="12" t="str">
        <f>VLOOKUP(D1615,'[1]Раздел 1'!$D$13:$P$2328,7,0)</f>
        <v>кирпич</v>
      </c>
      <c r="K1615" s="12">
        <f>VLOOKUP(D1615,'[1]Раздел 1'!$D$13:$P$2328,8,0)</f>
        <v>2</v>
      </c>
      <c r="L1615" s="12">
        <f>VLOOKUP(D1615,'[1]Раздел 1'!$D$13:$P$2328,9,0)</f>
        <v>1</v>
      </c>
      <c r="M1615" s="12">
        <f>VLOOKUP(D1615,'[1]Раздел 1'!$D$13:$P$2328,10,0)</f>
        <v>0</v>
      </c>
      <c r="N1615" s="12">
        <f>VLOOKUP(D1615,'[1]Раздел 1'!$D$13:$P$2328,11,0)</f>
        <v>0</v>
      </c>
      <c r="O1615" s="12">
        <f>VLOOKUP(D1615,'[1]Раздел 1'!$D$13:$P$2328,12,0)</f>
        <v>19</v>
      </c>
      <c r="P1615" s="12">
        <f>VLOOKUP(D1615,'[1]Раздел 1'!$D$13:$P$2328,13,0)</f>
        <v>41618000</v>
      </c>
    </row>
    <row r="1616" spans="1:16" ht="45" customHeight="1" x14ac:dyDescent="0.45">
      <c r="A1616" s="14">
        <v>1601</v>
      </c>
      <c r="B1616" s="5" t="s">
        <v>35</v>
      </c>
      <c r="C1616" s="5" t="s">
        <v>541</v>
      </c>
      <c r="D1616" s="5" t="s">
        <v>3821</v>
      </c>
      <c r="E1616" s="5" t="s">
        <v>1043</v>
      </c>
      <c r="F1616" s="5" t="s">
        <v>1933</v>
      </c>
      <c r="G1616" s="12"/>
      <c r="H1616" s="12">
        <f>VLOOKUP(D1616,'[1]Раздел 1'!$D$13:$P$2328,5,0)</f>
        <v>1977</v>
      </c>
      <c r="I1616" s="12">
        <f>VLOOKUP(D1616,'[1]Раздел 1'!$D$13:$P$2328,6,0)</f>
        <v>4029.9</v>
      </c>
      <c r="J1616" s="12" t="str">
        <f>VLOOKUP(D1616,'[1]Раздел 1'!$D$13:$P$2328,7,0)</f>
        <v>панели</v>
      </c>
      <c r="K1616" s="12">
        <f>VLOOKUP(D1616,'[1]Раздел 1'!$D$13:$P$2328,8,0)</f>
        <v>5</v>
      </c>
      <c r="L1616" s="12">
        <f>VLOOKUP(D1616,'[1]Раздел 1'!$D$13:$P$2328,9,0)</f>
        <v>4</v>
      </c>
      <c r="M1616" s="12">
        <f>VLOOKUP(D1616,'[1]Раздел 1'!$D$13:$P$2328,10,0)</f>
        <v>0</v>
      </c>
      <c r="N1616" s="12">
        <f>VLOOKUP(D1616,'[1]Раздел 1'!$D$13:$P$2328,11,0)</f>
        <v>0</v>
      </c>
      <c r="O1616" s="12">
        <f>VLOOKUP(D1616,'[1]Раздел 1'!$D$13:$P$2328,12,0)</f>
        <v>160</v>
      </c>
      <c r="P1616" s="12">
        <f>VLOOKUP(D1616,'[1]Раздел 1'!$D$13:$P$2328,13,0)</f>
        <v>41612000</v>
      </c>
    </row>
    <row r="1617" spans="1:16" ht="45" customHeight="1" x14ac:dyDescent="0.45">
      <c r="A1617" s="14">
        <v>1602</v>
      </c>
      <c r="B1617" s="5" t="s">
        <v>76</v>
      </c>
      <c r="C1617" s="5" t="s">
        <v>220</v>
      </c>
      <c r="D1617" s="5" t="s">
        <v>3822</v>
      </c>
      <c r="E1617" s="5" t="s">
        <v>334</v>
      </c>
      <c r="F1617" s="5" t="s">
        <v>1933</v>
      </c>
      <c r="G1617" s="12"/>
      <c r="H1617" s="12">
        <f>VLOOKUP(D1617,'[1]Раздел 1'!$D$13:$P$2328,5,0)</f>
        <v>1964</v>
      </c>
      <c r="I1617" s="12">
        <f>VLOOKUP(D1617,'[1]Раздел 1'!$D$13:$P$2328,6,0)</f>
        <v>622.6</v>
      </c>
      <c r="J1617" s="12" t="str">
        <f>VLOOKUP(D1617,'[1]Раздел 1'!$D$13:$P$2328,7,0)</f>
        <v>кирпич</v>
      </c>
      <c r="K1617" s="12">
        <f>VLOOKUP(D1617,'[1]Раздел 1'!$D$13:$P$2328,8,0)</f>
        <v>2</v>
      </c>
      <c r="L1617" s="12">
        <f>VLOOKUP(D1617,'[1]Раздел 1'!$D$13:$P$2328,9,0)</f>
        <v>2</v>
      </c>
      <c r="M1617" s="12">
        <f>VLOOKUP(D1617,'[1]Раздел 1'!$D$13:$P$2328,10,0)</f>
        <v>0</v>
      </c>
      <c r="N1617" s="12">
        <f>VLOOKUP(D1617,'[1]Раздел 1'!$D$13:$P$2328,11,0)</f>
        <v>0</v>
      </c>
      <c r="O1617" s="12">
        <f>VLOOKUP(D1617,'[1]Раздел 1'!$D$13:$P$2328,12,0)</f>
        <v>17</v>
      </c>
      <c r="P1617" s="12">
        <f>VLOOKUP(D1617,'[1]Раздел 1'!$D$13:$P$2328,13,0)</f>
        <v>41630000</v>
      </c>
    </row>
    <row r="1618" spans="1:16" ht="45" customHeight="1" x14ac:dyDescent="0.45">
      <c r="A1618" s="14">
        <v>1603</v>
      </c>
      <c r="B1618" s="5" t="s">
        <v>76</v>
      </c>
      <c r="C1618" s="5" t="s">
        <v>220</v>
      </c>
      <c r="D1618" s="6" t="s">
        <v>3823</v>
      </c>
      <c r="E1618" s="6" t="s">
        <v>858</v>
      </c>
      <c r="F1618" s="5" t="s">
        <v>1933</v>
      </c>
      <c r="G1618" s="12"/>
      <c r="H1618" s="12">
        <f>VLOOKUP(D1618,'[1]Раздел 1'!$D$13:$P$2328,5,0)</f>
        <v>1963</v>
      </c>
      <c r="I1618" s="12">
        <f>VLOOKUP(D1618,'[1]Раздел 1'!$D$13:$P$2328,6,0)</f>
        <v>641</v>
      </c>
      <c r="J1618" s="12" t="str">
        <f>VLOOKUP(D1618,'[1]Раздел 1'!$D$13:$P$2328,7,0)</f>
        <v>кирпич</v>
      </c>
      <c r="K1618" s="12">
        <f>VLOOKUP(D1618,'[1]Раздел 1'!$D$13:$P$2328,8,0)</f>
        <v>2</v>
      </c>
      <c r="L1618" s="12">
        <f>VLOOKUP(D1618,'[1]Раздел 1'!$D$13:$P$2328,9,0)</f>
        <v>2</v>
      </c>
      <c r="M1618" s="12">
        <f>VLOOKUP(D1618,'[1]Раздел 1'!$D$13:$P$2328,10,0)</f>
        <v>0</v>
      </c>
      <c r="N1618" s="12">
        <f>VLOOKUP(D1618,'[1]Раздел 1'!$D$13:$P$2328,11,0)</f>
        <v>0</v>
      </c>
      <c r="O1618" s="12">
        <f>VLOOKUP(D1618,'[1]Раздел 1'!$D$13:$P$2328,12,0)</f>
        <v>24</v>
      </c>
      <c r="P1618" s="12">
        <f>VLOOKUP(D1618,'[1]Раздел 1'!$D$13:$P$2328,13,0)</f>
        <v>41630000</v>
      </c>
    </row>
    <row r="1619" spans="1:16" ht="45" customHeight="1" x14ac:dyDescent="0.45">
      <c r="A1619" s="14">
        <v>1604</v>
      </c>
      <c r="B1619" s="5" t="s">
        <v>76</v>
      </c>
      <c r="C1619" s="5" t="s">
        <v>220</v>
      </c>
      <c r="D1619" s="5" t="s">
        <v>3824</v>
      </c>
      <c r="E1619" s="5" t="s">
        <v>1105</v>
      </c>
      <c r="F1619" s="5" t="s">
        <v>1933</v>
      </c>
      <c r="G1619" s="12"/>
      <c r="H1619" s="12">
        <f>VLOOKUP(D1619,'[1]Раздел 1'!$D$13:$P$2328,5,0)</f>
        <v>1970</v>
      </c>
      <c r="I1619" s="12">
        <f>VLOOKUP(D1619,'[1]Раздел 1'!$D$13:$P$2328,6,0)</f>
        <v>3609.1</v>
      </c>
      <c r="J1619" s="12" t="str">
        <f>VLOOKUP(D1619,'[1]Раздел 1'!$D$13:$P$2328,7,0)</f>
        <v>крупно-панельные</v>
      </c>
      <c r="K1619" s="12">
        <f>VLOOKUP(D1619,'[1]Раздел 1'!$D$13:$P$2328,8,0)</f>
        <v>5</v>
      </c>
      <c r="L1619" s="12">
        <f>VLOOKUP(D1619,'[1]Раздел 1'!$D$13:$P$2328,9,0)</f>
        <v>4</v>
      </c>
      <c r="M1619" s="12">
        <f>VLOOKUP(D1619,'[1]Раздел 1'!$D$13:$P$2328,10,0)</f>
        <v>0</v>
      </c>
      <c r="N1619" s="12">
        <f>VLOOKUP(D1619,'[1]Раздел 1'!$D$13:$P$2328,11,0)</f>
        <v>0</v>
      </c>
      <c r="O1619" s="12">
        <f>VLOOKUP(D1619,'[1]Раздел 1'!$D$13:$P$2328,12,0)</f>
        <v>174</v>
      </c>
      <c r="P1619" s="12">
        <f>VLOOKUP(D1619,'[1]Раздел 1'!$D$13:$P$2328,13,0)</f>
        <v>41630000</v>
      </c>
    </row>
    <row r="1620" spans="1:16" ht="45" customHeight="1" x14ac:dyDescent="0.45">
      <c r="A1620" s="14">
        <v>1605</v>
      </c>
      <c r="B1620" s="5" t="s">
        <v>76</v>
      </c>
      <c r="C1620" s="5" t="s">
        <v>220</v>
      </c>
      <c r="D1620" s="5" t="s">
        <v>3825</v>
      </c>
      <c r="E1620" s="5" t="s">
        <v>237</v>
      </c>
      <c r="F1620" s="5" t="s">
        <v>1933</v>
      </c>
      <c r="G1620" s="12"/>
      <c r="H1620" s="12">
        <f>VLOOKUP(D1620,'[1]Раздел 1'!$D$13:$P$2328,5,0)</f>
        <v>1962</v>
      </c>
      <c r="I1620" s="12">
        <f>VLOOKUP(D1620,'[1]Раздел 1'!$D$13:$P$2328,6,0)</f>
        <v>1116</v>
      </c>
      <c r="J1620" s="12" t="str">
        <f>VLOOKUP(D1620,'[1]Раздел 1'!$D$13:$P$2328,7,0)</f>
        <v>кирпич</v>
      </c>
      <c r="K1620" s="12">
        <f>VLOOKUP(D1620,'[1]Раздел 1'!$D$13:$P$2328,8,0)</f>
        <v>3</v>
      </c>
      <c r="L1620" s="12">
        <f>VLOOKUP(D1620,'[1]Раздел 1'!$D$13:$P$2328,9,0)</f>
        <v>3</v>
      </c>
      <c r="M1620" s="12">
        <f>VLOOKUP(D1620,'[1]Раздел 1'!$D$13:$P$2328,10,0)</f>
        <v>0</v>
      </c>
      <c r="N1620" s="12">
        <f>VLOOKUP(D1620,'[1]Раздел 1'!$D$13:$P$2328,11,0)</f>
        <v>0</v>
      </c>
      <c r="O1620" s="12">
        <f>VLOOKUP(D1620,'[1]Раздел 1'!$D$13:$P$2328,12,0)</f>
        <v>0</v>
      </c>
      <c r="P1620" s="12">
        <f>VLOOKUP(D1620,'[1]Раздел 1'!$D$13:$P$2328,13,0)</f>
        <v>41630000</v>
      </c>
    </row>
    <row r="1621" spans="1:16" ht="45" customHeight="1" x14ac:dyDescent="0.45">
      <c r="A1621" s="14">
        <v>1606</v>
      </c>
      <c r="B1621" s="5" t="s">
        <v>12</v>
      </c>
      <c r="C1621" s="5" t="s">
        <v>12</v>
      </c>
      <c r="D1621" s="5" t="s">
        <v>3826</v>
      </c>
      <c r="E1621" s="10" t="s">
        <v>1024</v>
      </c>
      <c r="F1621" s="5" t="s">
        <v>1933</v>
      </c>
      <c r="G1621" s="12"/>
      <c r="H1621" s="12">
        <f>VLOOKUP(D1621,'[1]Раздел 1'!$D$13:$P$2328,5,0)</f>
        <v>1960</v>
      </c>
      <c r="I1621" s="12">
        <f>VLOOKUP(D1621,'[1]Раздел 1'!$D$13:$P$2328,6,0)</f>
        <v>611</v>
      </c>
      <c r="J1621" s="12" t="str">
        <f>VLOOKUP(D1621,'[1]Раздел 1'!$D$13:$P$2328,7,0)</f>
        <v>кирпич</v>
      </c>
      <c r="K1621" s="12">
        <f>VLOOKUP(D1621,'[1]Раздел 1'!$D$13:$P$2328,8,0)</f>
        <v>2</v>
      </c>
      <c r="L1621" s="12">
        <f>VLOOKUP(D1621,'[1]Раздел 1'!$D$13:$P$2328,9,0)</f>
        <v>1</v>
      </c>
      <c r="M1621" s="12">
        <f>VLOOKUP(D1621,'[1]Раздел 1'!$D$13:$P$2328,10,0)</f>
        <v>0</v>
      </c>
      <c r="N1621" s="12">
        <f>VLOOKUP(D1621,'[1]Раздел 1'!$D$13:$P$2328,11,0)</f>
        <v>0</v>
      </c>
      <c r="O1621" s="12">
        <f>VLOOKUP(D1621,'[1]Раздел 1'!$D$13:$P$2328,12,0)</f>
        <v>31</v>
      </c>
      <c r="P1621" s="12">
        <f>VLOOKUP(D1621,'[1]Раздел 1'!$D$13:$P$2328,13,0)</f>
        <v>41618000</v>
      </c>
    </row>
    <row r="1622" spans="1:16" ht="45" customHeight="1" x14ac:dyDescent="0.45">
      <c r="A1622" s="14">
        <v>1607</v>
      </c>
      <c r="B1622" s="5" t="s">
        <v>12</v>
      </c>
      <c r="C1622" s="5" t="s">
        <v>12</v>
      </c>
      <c r="D1622" s="6" t="s">
        <v>3827</v>
      </c>
      <c r="E1622" s="6" t="s">
        <v>741</v>
      </c>
      <c r="F1622" s="5" t="s">
        <v>1933</v>
      </c>
      <c r="G1622" s="12"/>
      <c r="H1622" s="12">
        <f>VLOOKUP(D1622,'[1]Раздел 1'!$D$13:$P$2328,5,0)</f>
        <v>1959</v>
      </c>
      <c r="I1622" s="12">
        <f>VLOOKUP(D1622,'[1]Раздел 1'!$D$13:$P$2328,6,0)</f>
        <v>618.1</v>
      </c>
      <c r="J1622" s="12" t="str">
        <f>VLOOKUP(D1622,'[1]Раздел 1'!$D$13:$P$2328,7,0)</f>
        <v>кирпич</v>
      </c>
      <c r="K1622" s="12">
        <f>VLOOKUP(D1622,'[1]Раздел 1'!$D$13:$P$2328,8,0)</f>
        <v>2</v>
      </c>
      <c r="L1622" s="12">
        <f>VLOOKUP(D1622,'[1]Раздел 1'!$D$13:$P$2328,9,0)</f>
        <v>2</v>
      </c>
      <c r="M1622" s="12">
        <f>VLOOKUP(D1622,'[1]Раздел 1'!$D$13:$P$2328,10,0)</f>
        <v>0</v>
      </c>
      <c r="N1622" s="12">
        <f>VLOOKUP(D1622,'[1]Раздел 1'!$D$13:$P$2328,11,0)</f>
        <v>0</v>
      </c>
      <c r="O1622" s="12">
        <f>VLOOKUP(D1622,'[1]Раздел 1'!$D$13:$P$2328,12,0)</f>
        <v>27</v>
      </c>
      <c r="P1622" s="12">
        <f>VLOOKUP(D1622,'[1]Раздел 1'!$D$13:$P$2328,13,0)</f>
        <v>41618000</v>
      </c>
    </row>
    <row r="1623" spans="1:16" ht="45" customHeight="1" x14ac:dyDescent="0.45">
      <c r="A1623" s="14">
        <v>1608</v>
      </c>
      <c r="B1623" s="6" t="s">
        <v>12</v>
      </c>
      <c r="C1623" s="6" t="s">
        <v>12</v>
      </c>
      <c r="D1623" s="6" t="s">
        <v>2350</v>
      </c>
      <c r="E1623" s="6" t="s">
        <v>2351</v>
      </c>
      <c r="F1623" s="5" t="s">
        <v>1933</v>
      </c>
      <c r="G1623" s="12"/>
      <c r="H1623" s="12">
        <f>VLOOKUP(D1623,'[1]Раздел 1'!$D$13:$P$2328,5,0)</f>
        <v>1968</v>
      </c>
      <c r="I1623" s="12">
        <f>VLOOKUP(D1623,'[1]Раздел 1'!$D$13:$P$2328,6,0)</f>
        <v>709.6</v>
      </c>
      <c r="J1623" s="12" t="str">
        <f>VLOOKUP(D1623,'[1]Раздел 1'!$D$13:$P$2328,7,0)</f>
        <v>кирпич</v>
      </c>
      <c r="K1623" s="12">
        <f>VLOOKUP(D1623,'[1]Раздел 1'!$D$13:$P$2328,8,0)</f>
        <v>2</v>
      </c>
      <c r="L1623" s="12">
        <f>VLOOKUP(D1623,'[1]Раздел 1'!$D$13:$P$2328,9,0)</f>
        <v>0</v>
      </c>
      <c r="M1623" s="12">
        <f>VLOOKUP(D1623,'[1]Раздел 1'!$D$13:$P$2328,10,0)</f>
        <v>0</v>
      </c>
      <c r="N1623" s="12">
        <f>VLOOKUP(D1623,'[1]Раздел 1'!$D$13:$P$2328,11,0)</f>
        <v>0</v>
      </c>
      <c r="O1623" s="12">
        <f>VLOOKUP(D1623,'[1]Раздел 1'!$D$13:$P$2328,12,0)</f>
        <v>0</v>
      </c>
      <c r="P1623" s="12">
        <f>VLOOKUP(D1623,'[1]Раздел 1'!$D$13:$P$2328,13,0)</f>
        <v>41618000</v>
      </c>
    </row>
    <row r="1624" spans="1:16" ht="45" customHeight="1" x14ac:dyDescent="0.45">
      <c r="A1624" s="14">
        <v>1609</v>
      </c>
      <c r="B1624" s="5" t="s">
        <v>18</v>
      </c>
      <c r="C1624" s="5" t="s">
        <v>1448</v>
      </c>
      <c r="D1624" s="5" t="s">
        <v>3828</v>
      </c>
      <c r="E1624" s="5" t="s">
        <v>1533</v>
      </c>
      <c r="F1624" s="5" t="s">
        <v>1933</v>
      </c>
      <c r="G1624" s="12"/>
      <c r="H1624" s="12">
        <f>VLOOKUP(D1624,'[1]Раздел 1'!$D$13:$P$2328,5,0)</f>
        <v>1981</v>
      </c>
      <c r="I1624" s="12">
        <f>VLOOKUP(D1624,'[1]Раздел 1'!$D$13:$P$2328,6,0)</f>
        <v>1281.4000000000001</v>
      </c>
      <c r="J1624" s="12" t="str">
        <f>VLOOKUP(D1624,'[1]Раздел 1'!$D$13:$P$2328,7,0)</f>
        <v>кирпич</v>
      </c>
      <c r="K1624" s="12">
        <f>VLOOKUP(D1624,'[1]Раздел 1'!$D$13:$P$2328,8,0)</f>
        <v>3</v>
      </c>
      <c r="L1624" s="12">
        <f>VLOOKUP(D1624,'[1]Раздел 1'!$D$13:$P$2328,9,0)</f>
        <v>3</v>
      </c>
      <c r="M1624" s="12">
        <f>VLOOKUP(D1624,'[1]Раздел 1'!$D$13:$P$2328,10,0)</f>
        <v>0</v>
      </c>
      <c r="N1624" s="12">
        <f>VLOOKUP(D1624,'[1]Раздел 1'!$D$13:$P$2328,11,0)</f>
        <v>0</v>
      </c>
      <c r="O1624" s="12">
        <f>VLOOKUP(D1624,'[1]Раздел 1'!$D$13:$P$2328,12,0)</f>
        <v>65</v>
      </c>
      <c r="P1624" s="12">
        <f>VLOOKUP(D1624,'[1]Раздел 1'!$D$13:$P$2328,13,0)</f>
        <v>41621000</v>
      </c>
    </row>
    <row r="1625" spans="1:16" ht="45" customHeight="1" x14ac:dyDescent="0.45">
      <c r="A1625" s="14">
        <v>1610</v>
      </c>
      <c r="B1625" s="5" t="s">
        <v>35</v>
      </c>
      <c r="C1625" s="5" t="s">
        <v>165</v>
      </c>
      <c r="D1625" s="5" t="s">
        <v>3829</v>
      </c>
      <c r="E1625" s="5" t="s">
        <v>1156</v>
      </c>
      <c r="F1625" s="5" t="s">
        <v>1933</v>
      </c>
      <c r="G1625" s="12"/>
      <c r="H1625" s="12">
        <f>VLOOKUP(D1625,'[1]Раздел 1'!$D$13:$P$2328,5,0)</f>
        <v>1964</v>
      </c>
      <c r="I1625" s="12">
        <f>VLOOKUP(D1625,'[1]Раздел 1'!$D$13:$P$2328,6,0)</f>
        <v>972.48</v>
      </c>
      <c r="J1625" s="12" t="str">
        <f>VLOOKUP(D1625,'[1]Раздел 1'!$D$13:$P$2328,7,0)</f>
        <v>кирпич</v>
      </c>
      <c r="K1625" s="12">
        <f>VLOOKUP(D1625,'[1]Раздел 1'!$D$13:$P$2328,8,0)</f>
        <v>3</v>
      </c>
      <c r="L1625" s="12">
        <f>VLOOKUP(D1625,'[1]Раздел 1'!$D$13:$P$2328,9,0)</f>
        <v>2</v>
      </c>
      <c r="M1625" s="12">
        <f>VLOOKUP(D1625,'[1]Раздел 1'!$D$13:$P$2328,10,0)</f>
        <v>0</v>
      </c>
      <c r="N1625" s="12">
        <f>VLOOKUP(D1625,'[1]Раздел 1'!$D$13:$P$2328,11,0)</f>
        <v>0</v>
      </c>
      <c r="O1625" s="12">
        <f>VLOOKUP(D1625,'[1]Раздел 1'!$D$13:$P$2328,12,0)</f>
        <v>52</v>
      </c>
      <c r="P1625" s="12">
        <f>VLOOKUP(D1625,'[1]Раздел 1'!$D$13:$P$2328,13,0)</f>
        <v>41612000</v>
      </c>
    </row>
    <row r="1626" spans="1:16" ht="45" customHeight="1" x14ac:dyDescent="0.45">
      <c r="A1626" s="14">
        <v>1611</v>
      </c>
      <c r="B1626" s="5" t="s">
        <v>12</v>
      </c>
      <c r="C1626" s="5" t="s">
        <v>12</v>
      </c>
      <c r="D1626" s="5" t="s">
        <v>3830</v>
      </c>
      <c r="E1626" s="5" t="s">
        <v>83</v>
      </c>
      <c r="F1626" s="5" t="s">
        <v>1933</v>
      </c>
      <c r="G1626" s="12"/>
      <c r="H1626" s="12">
        <f>VLOOKUP(D1626,'[1]Раздел 1'!$D$13:$P$2328,5,0)</f>
        <v>1964</v>
      </c>
      <c r="I1626" s="12">
        <f>VLOOKUP(D1626,'[1]Раздел 1'!$D$13:$P$2328,6,0)</f>
        <v>640.5</v>
      </c>
      <c r="J1626" s="12" t="str">
        <f>VLOOKUP(D1626,'[1]Раздел 1'!$D$13:$P$2328,7,0)</f>
        <v>кирпич</v>
      </c>
      <c r="K1626" s="12">
        <f>VLOOKUP(D1626,'[1]Раздел 1'!$D$13:$P$2328,8,0)</f>
        <v>2</v>
      </c>
      <c r="L1626" s="12">
        <f>VLOOKUP(D1626,'[1]Раздел 1'!$D$13:$P$2328,9,0)</f>
        <v>2</v>
      </c>
      <c r="M1626" s="12">
        <f>VLOOKUP(D1626,'[1]Раздел 1'!$D$13:$P$2328,10,0)</f>
        <v>0</v>
      </c>
      <c r="N1626" s="12">
        <f>VLOOKUP(D1626,'[1]Раздел 1'!$D$13:$P$2328,11,0)</f>
        <v>0</v>
      </c>
      <c r="O1626" s="12">
        <f>VLOOKUP(D1626,'[1]Раздел 1'!$D$13:$P$2328,12,0)</f>
        <v>29</v>
      </c>
      <c r="P1626" s="12">
        <f>VLOOKUP(D1626,'[1]Раздел 1'!$D$13:$P$2328,13,0)</f>
        <v>41618000</v>
      </c>
    </row>
    <row r="1627" spans="1:16" ht="45" customHeight="1" x14ac:dyDescent="0.45">
      <c r="A1627" s="14">
        <v>1612</v>
      </c>
      <c r="B1627" s="5" t="s">
        <v>35</v>
      </c>
      <c r="C1627" s="5" t="s">
        <v>165</v>
      </c>
      <c r="D1627" s="6" t="s">
        <v>3831</v>
      </c>
      <c r="E1627" s="6" t="s">
        <v>1439</v>
      </c>
      <c r="F1627" s="5" t="s">
        <v>1933</v>
      </c>
      <c r="G1627" s="12"/>
      <c r="H1627" s="12">
        <f>VLOOKUP(D1627,'[1]Раздел 1'!$D$13:$P$2328,5,0)</f>
        <v>1960</v>
      </c>
      <c r="I1627" s="12">
        <f>VLOOKUP(D1627,'[1]Раздел 1'!$D$13:$P$2328,6,0)</f>
        <v>634.70000000000005</v>
      </c>
      <c r="J1627" s="12" t="str">
        <f>VLOOKUP(D1627,'[1]Раздел 1'!$D$13:$P$2328,7,0)</f>
        <v>кирпич</v>
      </c>
      <c r="K1627" s="12">
        <f>VLOOKUP(D1627,'[1]Раздел 1'!$D$13:$P$2328,8,0)</f>
        <v>2</v>
      </c>
      <c r="L1627" s="12">
        <f>VLOOKUP(D1627,'[1]Раздел 1'!$D$13:$P$2328,9,0)</f>
        <v>2</v>
      </c>
      <c r="M1627" s="12">
        <f>VLOOKUP(D1627,'[1]Раздел 1'!$D$13:$P$2328,10,0)</f>
        <v>0</v>
      </c>
      <c r="N1627" s="12">
        <f>VLOOKUP(D1627,'[1]Раздел 1'!$D$13:$P$2328,11,0)</f>
        <v>0</v>
      </c>
      <c r="O1627" s="12">
        <f>VLOOKUP(D1627,'[1]Раздел 1'!$D$13:$P$2328,12,0)</f>
        <v>33</v>
      </c>
      <c r="P1627" s="12">
        <f>VLOOKUP(D1627,'[1]Раздел 1'!$D$13:$P$2328,13,0)</f>
        <v>41612000</v>
      </c>
    </row>
    <row r="1628" spans="1:16" ht="45" customHeight="1" x14ac:dyDescent="0.45">
      <c r="A1628" s="14">
        <v>1613</v>
      </c>
      <c r="B1628" s="5" t="s">
        <v>35</v>
      </c>
      <c r="C1628" s="5" t="s">
        <v>165</v>
      </c>
      <c r="D1628" s="6" t="s">
        <v>3832</v>
      </c>
      <c r="E1628" s="6" t="s">
        <v>257</v>
      </c>
      <c r="F1628" s="5" t="s">
        <v>1933</v>
      </c>
      <c r="G1628" s="12"/>
      <c r="H1628" s="12">
        <f>VLOOKUP(D1628,'[1]Раздел 1'!$D$13:$P$2328,5,0)</f>
        <v>1960</v>
      </c>
      <c r="I1628" s="12">
        <f>VLOOKUP(D1628,'[1]Раздел 1'!$D$13:$P$2328,6,0)</f>
        <v>648.29999999999995</v>
      </c>
      <c r="J1628" s="12" t="str">
        <f>VLOOKUP(D1628,'[1]Раздел 1'!$D$13:$P$2328,7,0)</f>
        <v>кирпич</v>
      </c>
      <c r="K1628" s="12">
        <f>VLOOKUP(D1628,'[1]Раздел 1'!$D$13:$P$2328,8,0)</f>
        <v>2</v>
      </c>
      <c r="L1628" s="12">
        <f>VLOOKUP(D1628,'[1]Раздел 1'!$D$13:$P$2328,9,0)</f>
        <v>2</v>
      </c>
      <c r="M1628" s="12">
        <f>VLOOKUP(D1628,'[1]Раздел 1'!$D$13:$P$2328,10,0)</f>
        <v>0</v>
      </c>
      <c r="N1628" s="12">
        <f>VLOOKUP(D1628,'[1]Раздел 1'!$D$13:$P$2328,11,0)</f>
        <v>0</v>
      </c>
      <c r="O1628" s="12">
        <f>VLOOKUP(D1628,'[1]Раздел 1'!$D$13:$P$2328,12,0)</f>
        <v>28</v>
      </c>
      <c r="P1628" s="12">
        <f>VLOOKUP(D1628,'[1]Раздел 1'!$D$13:$P$2328,13,0)</f>
        <v>41612000</v>
      </c>
    </row>
    <row r="1629" spans="1:16" ht="45" customHeight="1" x14ac:dyDescent="0.45">
      <c r="A1629" s="14">
        <v>1614</v>
      </c>
      <c r="B1629" s="5" t="s">
        <v>35</v>
      </c>
      <c r="C1629" s="5" t="s">
        <v>165</v>
      </c>
      <c r="D1629" s="5" t="s">
        <v>3833</v>
      </c>
      <c r="E1629" s="5" t="s">
        <v>489</v>
      </c>
      <c r="F1629" s="5" t="s">
        <v>1933</v>
      </c>
      <c r="G1629" s="12"/>
      <c r="H1629" s="12">
        <f>VLOOKUP(D1629,'[1]Раздел 1'!$D$13:$P$2328,5,0)</f>
        <v>1960</v>
      </c>
      <c r="I1629" s="12">
        <f>VLOOKUP(D1629,'[1]Раздел 1'!$D$13:$P$2328,6,0)</f>
        <v>684.5</v>
      </c>
      <c r="J1629" s="12" t="str">
        <f>VLOOKUP(D1629,'[1]Раздел 1'!$D$13:$P$2328,7,0)</f>
        <v>кирпич</v>
      </c>
      <c r="K1629" s="12">
        <f>VLOOKUP(D1629,'[1]Раздел 1'!$D$13:$P$2328,8,0)</f>
        <v>2</v>
      </c>
      <c r="L1629" s="12">
        <f>VLOOKUP(D1629,'[1]Раздел 1'!$D$13:$P$2328,9,0)</f>
        <v>2</v>
      </c>
      <c r="M1629" s="12">
        <f>VLOOKUP(D1629,'[1]Раздел 1'!$D$13:$P$2328,10,0)</f>
        <v>0</v>
      </c>
      <c r="N1629" s="12">
        <f>VLOOKUP(D1629,'[1]Раздел 1'!$D$13:$P$2328,11,0)</f>
        <v>0</v>
      </c>
      <c r="O1629" s="12">
        <f>VLOOKUP(D1629,'[1]Раздел 1'!$D$13:$P$2328,12,0)</f>
        <v>18</v>
      </c>
      <c r="P1629" s="12">
        <f>VLOOKUP(D1629,'[1]Раздел 1'!$D$13:$P$2328,13,0)</f>
        <v>41612000</v>
      </c>
    </row>
    <row r="1630" spans="1:16" ht="45" customHeight="1" x14ac:dyDescent="0.45">
      <c r="A1630" s="14">
        <v>1615</v>
      </c>
      <c r="B1630" s="5" t="s">
        <v>76</v>
      </c>
      <c r="C1630" s="5" t="s">
        <v>487</v>
      </c>
      <c r="D1630" s="5" t="s">
        <v>3834</v>
      </c>
      <c r="E1630" s="5" t="s">
        <v>1916</v>
      </c>
      <c r="F1630" s="5" t="s">
        <v>1948</v>
      </c>
      <c r="G1630" s="12"/>
      <c r="H1630" s="12">
        <f>VLOOKUP(D1630,'[1]Раздел 1'!$D$13:$P$2328,5,0)</f>
        <v>1961</v>
      </c>
      <c r="I1630" s="12">
        <f>VLOOKUP(D1630,'[1]Раздел 1'!$D$13:$P$2328,6,0)</f>
        <v>1524.16</v>
      </c>
      <c r="J1630" s="12" t="str">
        <f>VLOOKUP(D1630,'[1]Раздел 1'!$D$13:$P$2328,7,0)</f>
        <v>кирпич</v>
      </c>
      <c r="K1630" s="12">
        <f>VLOOKUP(D1630,'[1]Раздел 1'!$D$13:$P$2328,8,0)</f>
        <v>3</v>
      </c>
      <c r="L1630" s="12">
        <f>VLOOKUP(D1630,'[1]Раздел 1'!$D$13:$P$2328,9,0)</f>
        <v>3</v>
      </c>
      <c r="M1630" s="12">
        <f>VLOOKUP(D1630,'[1]Раздел 1'!$D$13:$P$2328,10,0)</f>
        <v>0</v>
      </c>
      <c r="N1630" s="12">
        <f>VLOOKUP(D1630,'[1]Раздел 1'!$D$13:$P$2328,11,0)</f>
        <v>0</v>
      </c>
      <c r="O1630" s="12">
        <f>VLOOKUP(D1630,'[1]Раздел 1'!$D$13:$P$2328,12,0)</f>
        <v>71</v>
      </c>
      <c r="P1630" s="12">
        <f>VLOOKUP(D1630,'[1]Раздел 1'!$D$13:$P$2328,13,0)</f>
        <v>41630000</v>
      </c>
    </row>
    <row r="1631" spans="1:16" ht="45" customHeight="1" x14ac:dyDescent="0.45">
      <c r="A1631" s="14">
        <v>1616</v>
      </c>
      <c r="B1631" s="5" t="s">
        <v>76</v>
      </c>
      <c r="C1631" s="5" t="s">
        <v>487</v>
      </c>
      <c r="D1631" s="5" t="s">
        <v>3835</v>
      </c>
      <c r="E1631" s="5" t="s">
        <v>1917</v>
      </c>
      <c r="F1631" s="5" t="s">
        <v>1948</v>
      </c>
      <c r="G1631" s="12"/>
      <c r="H1631" s="12">
        <f>VLOOKUP(D1631,'[1]Раздел 1'!$D$13:$P$2328,5,0)</f>
        <v>1967</v>
      </c>
      <c r="I1631" s="12">
        <f>VLOOKUP(D1631,'[1]Раздел 1'!$D$13:$P$2328,6,0)</f>
        <v>2024.8</v>
      </c>
      <c r="J1631" s="12" t="str">
        <f>VLOOKUP(D1631,'[1]Раздел 1'!$D$13:$P$2328,7,0)</f>
        <v>кирпич</v>
      </c>
      <c r="K1631" s="12">
        <f>VLOOKUP(D1631,'[1]Раздел 1'!$D$13:$P$2328,8,0)</f>
        <v>4</v>
      </c>
      <c r="L1631" s="12">
        <f>VLOOKUP(D1631,'[1]Раздел 1'!$D$13:$P$2328,9,0)</f>
        <v>3</v>
      </c>
      <c r="M1631" s="12">
        <f>VLOOKUP(D1631,'[1]Раздел 1'!$D$13:$P$2328,10,0)</f>
        <v>0</v>
      </c>
      <c r="N1631" s="12">
        <f>VLOOKUP(D1631,'[1]Раздел 1'!$D$13:$P$2328,11,0)</f>
        <v>0</v>
      </c>
      <c r="O1631" s="12">
        <f>VLOOKUP(D1631,'[1]Раздел 1'!$D$13:$P$2328,12,0)</f>
        <v>108</v>
      </c>
      <c r="P1631" s="12">
        <f>VLOOKUP(D1631,'[1]Раздел 1'!$D$13:$P$2328,13,0)</f>
        <v>41630000</v>
      </c>
    </row>
    <row r="1632" spans="1:16" ht="45" customHeight="1" x14ac:dyDescent="0.45">
      <c r="A1632" s="14">
        <v>1617</v>
      </c>
      <c r="B1632" s="5" t="s">
        <v>76</v>
      </c>
      <c r="C1632" s="5" t="s">
        <v>487</v>
      </c>
      <c r="D1632" s="5" t="s">
        <v>3836</v>
      </c>
      <c r="E1632" s="5" t="s">
        <v>609</v>
      </c>
      <c r="F1632" s="5" t="s">
        <v>1933</v>
      </c>
      <c r="G1632" s="12"/>
      <c r="H1632" s="12">
        <f>VLOOKUP(D1632,'[1]Раздел 1'!$D$13:$P$2328,5,0)</f>
        <v>1967</v>
      </c>
      <c r="I1632" s="12">
        <f>VLOOKUP(D1632,'[1]Раздел 1'!$D$13:$P$2328,6,0)</f>
        <v>2053.6999999999998</v>
      </c>
      <c r="J1632" s="12" t="str">
        <f>VLOOKUP(D1632,'[1]Раздел 1'!$D$13:$P$2328,7,0)</f>
        <v>кирпич</v>
      </c>
      <c r="K1632" s="12">
        <f>VLOOKUP(D1632,'[1]Раздел 1'!$D$13:$P$2328,8,0)</f>
        <v>4</v>
      </c>
      <c r="L1632" s="12">
        <f>VLOOKUP(D1632,'[1]Раздел 1'!$D$13:$P$2328,9,0)</f>
        <v>3</v>
      </c>
      <c r="M1632" s="12">
        <f>VLOOKUP(D1632,'[1]Раздел 1'!$D$13:$P$2328,10,0)</f>
        <v>0</v>
      </c>
      <c r="N1632" s="12">
        <f>VLOOKUP(D1632,'[1]Раздел 1'!$D$13:$P$2328,11,0)</f>
        <v>0</v>
      </c>
      <c r="O1632" s="12">
        <f>VLOOKUP(D1632,'[1]Раздел 1'!$D$13:$P$2328,12,0)</f>
        <v>85</v>
      </c>
      <c r="P1632" s="12">
        <f>VLOOKUP(D1632,'[1]Раздел 1'!$D$13:$P$2328,13,0)</f>
        <v>41630000</v>
      </c>
    </row>
    <row r="1633" spans="1:16" ht="45" customHeight="1" x14ac:dyDescent="0.45">
      <c r="A1633" s="14">
        <v>1618</v>
      </c>
      <c r="B1633" s="5" t="s">
        <v>6</v>
      </c>
      <c r="C1633" s="5" t="s">
        <v>157</v>
      </c>
      <c r="D1633" s="6" t="s">
        <v>3837</v>
      </c>
      <c r="E1633" s="6" t="s">
        <v>1360</v>
      </c>
      <c r="F1633" s="5" t="s">
        <v>1933</v>
      </c>
      <c r="G1633" s="12"/>
      <c r="H1633" s="12">
        <f>VLOOKUP(D1633,'[1]Раздел 1'!$D$13:$P$2328,5,0)</f>
        <v>1964</v>
      </c>
      <c r="I1633" s="12">
        <f>VLOOKUP(D1633,'[1]Раздел 1'!$D$13:$P$2328,6,0)</f>
        <v>663.4</v>
      </c>
      <c r="J1633" s="12" t="str">
        <f>VLOOKUP(D1633,'[1]Раздел 1'!$D$13:$P$2328,7,0)</f>
        <v>кирпич</v>
      </c>
      <c r="K1633" s="12">
        <f>VLOOKUP(D1633,'[1]Раздел 1'!$D$13:$P$2328,8,0)</f>
        <v>2</v>
      </c>
      <c r="L1633" s="12">
        <f>VLOOKUP(D1633,'[1]Раздел 1'!$D$13:$P$2328,9,0)</f>
        <v>2</v>
      </c>
      <c r="M1633" s="12">
        <f>VLOOKUP(D1633,'[1]Раздел 1'!$D$13:$P$2328,10,0)</f>
        <v>0</v>
      </c>
      <c r="N1633" s="12">
        <f>VLOOKUP(D1633,'[1]Раздел 1'!$D$13:$P$2328,11,0)</f>
        <v>0</v>
      </c>
      <c r="O1633" s="12">
        <f>VLOOKUP(D1633,'[1]Раздел 1'!$D$13:$P$2328,12,0)</f>
        <v>19</v>
      </c>
      <c r="P1633" s="12">
        <f>VLOOKUP(D1633,'[1]Раздел 1'!$D$13:$P$2328,13,0)</f>
        <v>41648000</v>
      </c>
    </row>
    <row r="1634" spans="1:16" ht="45" customHeight="1" x14ac:dyDescent="0.45">
      <c r="A1634" s="14">
        <v>1619</v>
      </c>
      <c r="B1634" s="5" t="s">
        <v>35</v>
      </c>
      <c r="C1634" s="5" t="s">
        <v>104</v>
      </c>
      <c r="D1634" s="5" t="s">
        <v>3838</v>
      </c>
      <c r="E1634" s="5" t="s">
        <v>105</v>
      </c>
      <c r="F1634" s="5" t="s">
        <v>1933</v>
      </c>
      <c r="G1634" s="12"/>
      <c r="H1634" s="12">
        <f>VLOOKUP(D1634,'[1]Раздел 1'!$D$13:$P$2328,5,0)</f>
        <v>1960</v>
      </c>
      <c r="I1634" s="12">
        <f>VLOOKUP(D1634,'[1]Раздел 1'!$D$13:$P$2328,6,0)</f>
        <v>302.3</v>
      </c>
      <c r="J1634" s="12" t="str">
        <f>VLOOKUP(D1634,'[1]Раздел 1'!$D$13:$P$2328,7,0)</f>
        <v>кирпич</v>
      </c>
      <c r="K1634" s="12">
        <f>VLOOKUP(D1634,'[1]Раздел 1'!$D$13:$P$2328,8,0)</f>
        <v>2</v>
      </c>
      <c r="L1634" s="12">
        <f>VLOOKUP(D1634,'[1]Раздел 1'!$D$13:$P$2328,9,0)</f>
        <v>1</v>
      </c>
      <c r="M1634" s="12">
        <f>VLOOKUP(D1634,'[1]Раздел 1'!$D$13:$P$2328,10,0)</f>
        <v>0</v>
      </c>
      <c r="N1634" s="12">
        <f>VLOOKUP(D1634,'[1]Раздел 1'!$D$13:$P$2328,11,0)</f>
        <v>0</v>
      </c>
      <c r="O1634" s="12">
        <f>VLOOKUP(D1634,'[1]Раздел 1'!$D$13:$P$2328,12,0)</f>
        <v>16</v>
      </c>
      <c r="P1634" s="12">
        <f>VLOOKUP(D1634,'[1]Раздел 1'!$D$13:$P$2328,13,0)</f>
        <v>41612000</v>
      </c>
    </row>
    <row r="1635" spans="1:16" ht="45" customHeight="1" x14ac:dyDescent="0.45">
      <c r="A1635" s="14">
        <v>1620</v>
      </c>
      <c r="B1635" s="5" t="s">
        <v>35</v>
      </c>
      <c r="C1635" s="5" t="s">
        <v>104</v>
      </c>
      <c r="D1635" s="6" t="s">
        <v>3839</v>
      </c>
      <c r="E1635" s="6" t="s">
        <v>746</v>
      </c>
      <c r="F1635" s="5" t="s">
        <v>1933</v>
      </c>
      <c r="G1635" s="12"/>
      <c r="H1635" s="12">
        <f>VLOOKUP(D1635,'[1]Раздел 1'!$D$13:$P$2328,5,0)</f>
        <v>1994</v>
      </c>
      <c r="I1635" s="12">
        <f>VLOOKUP(D1635,'[1]Раздел 1'!$D$13:$P$2328,6,0)</f>
        <v>10748.2</v>
      </c>
      <c r="J1635" s="12" t="str">
        <f>VLOOKUP(D1635,'[1]Раздел 1'!$D$13:$P$2328,7,0)</f>
        <v>панели</v>
      </c>
      <c r="K1635" s="12">
        <f>VLOOKUP(D1635,'[1]Раздел 1'!$D$13:$P$2328,8,0)</f>
        <v>10</v>
      </c>
      <c r="L1635" s="12">
        <f>VLOOKUP(D1635,'[1]Раздел 1'!$D$13:$P$2328,9,0)</f>
        <v>4</v>
      </c>
      <c r="M1635" s="12">
        <f>VLOOKUP(D1635,'[1]Раздел 1'!$D$13:$P$2328,10,0)</f>
        <v>4</v>
      </c>
      <c r="N1635" s="12">
        <f>VLOOKUP(D1635,'[1]Раздел 1'!$D$13:$P$2328,11,0)</f>
        <v>0</v>
      </c>
      <c r="O1635" s="12">
        <f>VLOOKUP(D1635,'[1]Раздел 1'!$D$13:$P$2328,12,0)</f>
        <v>571</v>
      </c>
      <c r="P1635" s="12">
        <f>VLOOKUP(D1635,'[1]Раздел 1'!$D$13:$P$2328,13,0)</f>
        <v>41612000</v>
      </c>
    </row>
    <row r="1636" spans="1:16" ht="45" customHeight="1" x14ac:dyDescent="0.45">
      <c r="A1636" s="14">
        <v>1621</v>
      </c>
      <c r="B1636" s="5" t="s">
        <v>35</v>
      </c>
      <c r="C1636" s="5" t="s">
        <v>104</v>
      </c>
      <c r="D1636" s="5" t="s">
        <v>3840</v>
      </c>
      <c r="E1636" s="5" t="s">
        <v>1150</v>
      </c>
      <c r="F1636" s="5" t="s">
        <v>1933</v>
      </c>
      <c r="G1636" s="12"/>
      <c r="H1636" s="12">
        <f>VLOOKUP(D1636,'[1]Раздел 1'!$D$13:$P$2328,5,0)</f>
        <v>1990</v>
      </c>
      <c r="I1636" s="12">
        <f>VLOOKUP(D1636,'[1]Раздел 1'!$D$13:$P$2328,6,0)</f>
        <v>8948.6</v>
      </c>
      <c r="J1636" s="12" t="str">
        <f>VLOOKUP(D1636,'[1]Раздел 1'!$D$13:$P$2328,7,0)</f>
        <v>панели</v>
      </c>
      <c r="K1636" s="12">
        <f>VLOOKUP(D1636,'[1]Раздел 1'!$D$13:$P$2328,8,0)</f>
        <v>9</v>
      </c>
      <c r="L1636" s="12">
        <f>VLOOKUP(D1636,'[1]Раздел 1'!$D$13:$P$2328,9,0)</f>
        <v>4</v>
      </c>
      <c r="M1636" s="12">
        <f>VLOOKUP(D1636,'[1]Раздел 1'!$D$13:$P$2328,10,0)</f>
        <v>4</v>
      </c>
      <c r="N1636" s="12">
        <f>VLOOKUP(D1636,'[1]Раздел 1'!$D$13:$P$2328,11,0)</f>
        <v>0</v>
      </c>
      <c r="O1636" s="12">
        <f>VLOOKUP(D1636,'[1]Раздел 1'!$D$13:$P$2328,12,0)</f>
        <v>384</v>
      </c>
      <c r="P1636" s="12">
        <f>VLOOKUP(D1636,'[1]Раздел 1'!$D$13:$P$2328,13,0)</f>
        <v>41612000</v>
      </c>
    </row>
    <row r="1637" spans="1:16" ht="45" customHeight="1" x14ac:dyDescent="0.45">
      <c r="A1637" s="14">
        <v>1622</v>
      </c>
      <c r="B1637" s="5" t="s">
        <v>35</v>
      </c>
      <c r="C1637" s="5" t="s">
        <v>104</v>
      </c>
      <c r="D1637" s="6" t="s">
        <v>3841</v>
      </c>
      <c r="E1637" s="6" t="s">
        <v>943</v>
      </c>
      <c r="F1637" s="5" t="s">
        <v>1933</v>
      </c>
      <c r="G1637" s="12"/>
      <c r="H1637" s="12">
        <f>VLOOKUP(D1637,'[1]Раздел 1'!$D$13:$P$2328,5,0)</f>
        <v>1991</v>
      </c>
      <c r="I1637" s="12">
        <f>VLOOKUP(D1637,'[1]Раздел 1'!$D$13:$P$2328,6,0)</f>
        <v>8812.9</v>
      </c>
      <c r="J1637" s="12" t="str">
        <f>VLOOKUP(D1637,'[1]Раздел 1'!$D$13:$P$2328,7,0)</f>
        <v>панели</v>
      </c>
      <c r="K1637" s="12">
        <f>VLOOKUP(D1637,'[1]Раздел 1'!$D$13:$P$2328,8,0)</f>
        <v>9</v>
      </c>
      <c r="L1637" s="12">
        <f>VLOOKUP(D1637,'[1]Раздел 1'!$D$13:$P$2328,9,0)</f>
        <v>4</v>
      </c>
      <c r="M1637" s="12">
        <f>VLOOKUP(D1637,'[1]Раздел 1'!$D$13:$P$2328,10,0)</f>
        <v>4</v>
      </c>
      <c r="N1637" s="12">
        <f>VLOOKUP(D1637,'[1]Раздел 1'!$D$13:$P$2328,11,0)</f>
        <v>0</v>
      </c>
      <c r="O1637" s="12">
        <f>VLOOKUP(D1637,'[1]Раздел 1'!$D$13:$P$2328,12,0)</f>
        <v>627</v>
      </c>
      <c r="P1637" s="12">
        <f>VLOOKUP(D1637,'[1]Раздел 1'!$D$13:$P$2328,13,0)</f>
        <v>41612000</v>
      </c>
    </row>
    <row r="1638" spans="1:16" ht="45" customHeight="1" x14ac:dyDescent="0.45">
      <c r="A1638" s="14">
        <v>1623</v>
      </c>
      <c r="B1638" s="5" t="s">
        <v>35</v>
      </c>
      <c r="C1638" s="5" t="s">
        <v>104</v>
      </c>
      <c r="D1638" s="5" t="s">
        <v>1958</v>
      </c>
      <c r="E1638" s="5" t="s">
        <v>1959</v>
      </c>
      <c r="F1638" s="5" t="s">
        <v>1933</v>
      </c>
      <c r="G1638" s="12"/>
      <c r="H1638" s="12">
        <f>VLOOKUP(D1638,'[1]Раздел 1'!$D$13:$P$2328,5,0)</f>
        <v>2001</v>
      </c>
      <c r="I1638" s="12">
        <f>VLOOKUP(D1638,'[1]Раздел 1'!$D$13:$P$2328,6,0)</f>
        <v>8721</v>
      </c>
      <c r="J1638" s="12" t="s">
        <v>1950</v>
      </c>
      <c r="K1638" s="12">
        <f>VLOOKUP(D1638,'[1]Раздел 1'!$D$13:$P$2328,8,0)</f>
        <v>10</v>
      </c>
      <c r="L1638" s="12">
        <f>VLOOKUP(D1638,'[1]Раздел 1'!$D$13:$P$2328,9,0)</f>
        <v>0</v>
      </c>
      <c r="M1638" s="12">
        <f>VLOOKUP(D1638,'[1]Раздел 1'!$D$13:$P$2328,10,0)</f>
        <v>0</v>
      </c>
      <c r="N1638" s="12">
        <f>VLOOKUP(D1638,'[1]Раздел 1'!$D$13:$P$2328,11,0)</f>
        <v>0</v>
      </c>
      <c r="O1638" s="12">
        <f>VLOOKUP(D1638,'[1]Раздел 1'!$D$13:$P$2328,12,0)</f>
        <v>0</v>
      </c>
      <c r="P1638" s="12">
        <f>VLOOKUP(D1638,'[1]Раздел 1'!$D$13:$P$2328,13,0)</f>
        <v>41612000</v>
      </c>
    </row>
    <row r="1639" spans="1:16" ht="45" customHeight="1" x14ac:dyDescent="0.45">
      <c r="A1639" s="14">
        <v>1624</v>
      </c>
      <c r="B1639" s="5" t="s">
        <v>35</v>
      </c>
      <c r="C1639" s="5" t="s">
        <v>104</v>
      </c>
      <c r="D1639" s="6" t="s">
        <v>3842</v>
      </c>
      <c r="E1639" s="6" t="s">
        <v>850</v>
      </c>
      <c r="F1639" s="5" t="s">
        <v>1933</v>
      </c>
      <c r="G1639" s="12"/>
      <c r="H1639" s="12">
        <f>VLOOKUP(D1639,'[1]Раздел 1'!$D$13:$P$2328,5,0)</f>
        <v>1994</v>
      </c>
      <c r="I1639" s="12">
        <f>VLOOKUP(D1639,'[1]Раздел 1'!$D$13:$P$2328,6,0)</f>
        <v>14512</v>
      </c>
      <c r="J1639" s="12" t="str">
        <f>VLOOKUP(D1639,'[1]Раздел 1'!$D$13:$P$2328,7,0)</f>
        <v>панели</v>
      </c>
      <c r="K1639" s="12">
        <f>VLOOKUP(D1639,'[1]Раздел 1'!$D$13:$P$2328,8,0)</f>
        <v>10</v>
      </c>
      <c r="L1639" s="12">
        <f>VLOOKUP(D1639,'[1]Раздел 1'!$D$13:$P$2328,9,0)</f>
        <v>6</v>
      </c>
      <c r="M1639" s="12">
        <f>VLOOKUP(D1639,'[1]Раздел 1'!$D$13:$P$2328,10,0)</f>
        <v>6</v>
      </c>
      <c r="N1639" s="12">
        <f>VLOOKUP(D1639,'[1]Раздел 1'!$D$13:$P$2328,11,0)</f>
        <v>0</v>
      </c>
      <c r="O1639" s="12">
        <f>VLOOKUP(D1639,'[1]Раздел 1'!$D$13:$P$2328,12,0)</f>
        <v>589</v>
      </c>
      <c r="P1639" s="12">
        <f>VLOOKUP(D1639,'[1]Раздел 1'!$D$13:$P$2328,13,0)</f>
        <v>41612000</v>
      </c>
    </row>
    <row r="1640" spans="1:16" ht="45" customHeight="1" x14ac:dyDescent="0.45">
      <c r="A1640" s="14">
        <v>1625</v>
      </c>
      <c r="B1640" s="5" t="s">
        <v>6</v>
      </c>
      <c r="C1640" s="5" t="s">
        <v>91</v>
      </c>
      <c r="D1640" s="5" t="s">
        <v>3843</v>
      </c>
      <c r="E1640" s="5" t="s">
        <v>1928</v>
      </c>
      <c r="F1640" s="5" t="s">
        <v>1934</v>
      </c>
      <c r="G1640" s="12" t="s">
        <v>4199</v>
      </c>
      <c r="H1640" s="12">
        <v>1961</v>
      </c>
      <c r="I1640" s="12">
        <v>1173.26</v>
      </c>
      <c r="J1640" s="12" t="s">
        <v>1950</v>
      </c>
      <c r="K1640" s="12">
        <v>3</v>
      </c>
      <c r="L1640" s="12"/>
      <c r="M1640" s="12"/>
      <c r="N1640" s="12"/>
      <c r="O1640" s="12"/>
      <c r="P1640" s="12">
        <v>41612000</v>
      </c>
    </row>
    <row r="1641" spans="1:16" ht="45" customHeight="1" x14ac:dyDescent="0.45">
      <c r="A1641" s="14">
        <v>1626</v>
      </c>
      <c r="B1641" s="5" t="s">
        <v>76</v>
      </c>
      <c r="C1641" s="5" t="s">
        <v>471</v>
      </c>
      <c r="D1641" s="6" t="s">
        <v>3844</v>
      </c>
      <c r="E1641" s="6" t="s">
        <v>472</v>
      </c>
      <c r="F1641" s="5" t="s">
        <v>1933</v>
      </c>
      <c r="G1641" s="12"/>
      <c r="H1641" s="12">
        <f>VLOOKUP(D1641,'[1]Раздел 1'!$D$13:$P$2328,5,0)</f>
        <v>1967</v>
      </c>
      <c r="I1641" s="12">
        <f>VLOOKUP(D1641,'[1]Раздел 1'!$D$13:$P$2328,6,0)</f>
        <v>503.9</v>
      </c>
      <c r="J1641" s="12" t="str">
        <f>VLOOKUP(D1641,'[1]Раздел 1'!$D$13:$P$2328,7,0)</f>
        <v>кирпич</v>
      </c>
      <c r="K1641" s="12">
        <f>VLOOKUP(D1641,'[1]Раздел 1'!$D$13:$P$2328,8,0)</f>
        <v>2</v>
      </c>
      <c r="L1641" s="12">
        <f>VLOOKUP(D1641,'[1]Раздел 1'!$D$13:$P$2328,9,0)</f>
        <v>1</v>
      </c>
      <c r="M1641" s="12">
        <f>VLOOKUP(D1641,'[1]Раздел 1'!$D$13:$P$2328,10,0)</f>
        <v>0</v>
      </c>
      <c r="N1641" s="12">
        <f>VLOOKUP(D1641,'[1]Раздел 1'!$D$13:$P$2328,11,0)</f>
        <v>0</v>
      </c>
      <c r="O1641" s="12">
        <f>VLOOKUP(D1641,'[1]Раздел 1'!$D$13:$P$2328,12,0)</f>
        <v>42</v>
      </c>
      <c r="P1641" s="12">
        <f>VLOOKUP(D1641,'[1]Раздел 1'!$D$13:$P$2328,13,0)</f>
        <v>41630000</v>
      </c>
    </row>
    <row r="1642" spans="1:16" ht="45" customHeight="1" x14ac:dyDescent="0.45">
      <c r="A1642" s="14">
        <v>1627</v>
      </c>
      <c r="B1642" s="5" t="s">
        <v>76</v>
      </c>
      <c r="C1642" s="5" t="s">
        <v>471</v>
      </c>
      <c r="D1642" s="5" t="s">
        <v>3845</v>
      </c>
      <c r="E1642" s="5" t="s">
        <v>1338</v>
      </c>
      <c r="F1642" s="5" t="s">
        <v>1933</v>
      </c>
      <c r="G1642" s="12"/>
      <c r="H1642" s="12">
        <f>VLOOKUP(D1642,'[1]Раздел 1'!$D$13:$P$2328,5,0)</f>
        <v>1981</v>
      </c>
      <c r="I1642" s="12">
        <f>VLOOKUP(D1642,'[1]Раздел 1'!$D$13:$P$2328,6,0)</f>
        <v>6472</v>
      </c>
      <c r="J1642" s="12" t="str">
        <f>VLOOKUP(D1642,'[1]Раздел 1'!$D$13:$P$2328,7,0)</f>
        <v>панели</v>
      </c>
      <c r="K1642" s="12">
        <f>VLOOKUP(D1642,'[1]Раздел 1'!$D$13:$P$2328,8,0)</f>
        <v>5</v>
      </c>
      <c r="L1642" s="12">
        <f>VLOOKUP(D1642,'[1]Раздел 1'!$D$13:$P$2328,9,0)</f>
        <v>8</v>
      </c>
      <c r="M1642" s="12">
        <f>VLOOKUP(D1642,'[1]Раздел 1'!$D$13:$P$2328,10,0)</f>
        <v>0</v>
      </c>
      <c r="N1642" s="12">
        <f>VLOOKUP(D1642,'[1]Раздел 1'!$D$13:$P$2328,11,0)</f>
        <v>0</v>
      </c>
      <c r="O1642" s="12">
        <f>VLOOKUP(D1642,'[1]Раздел 1'!$D$13:$P$2328,12,0)</f>
        <v>326</v>
      </c>
      <c r="P1642" s="12">
        <f>VLOOKUP(D1642,'[1]Раздел 1'!$D$13:$P$2328,13,0)</f>
        <v>41630000</v>
      </c>
    </row>
    <row r="1643" spans="1:16" ht="45" customHeight="1" x14ac:dyDescent="0.45">
      <c r="A1643" s="14">
        <v>1628</v>
      </c>
      <c r="B1643" s="5" t="s">
        <v>76</v>
      </c>
      <c r="C1643" s="5" t="s">
        <v>444</v>
      </c>
      <c r="D1643" s="5" t="s">
        <v>3846</v>
      </c>
      <c r="E1643" s="5" t="s">
        <v>1574</v>
      </c>
      <c r="F1643" s="5" t="s">
        <v>1933</v>
      </c>
      <c r="G1643" s="12"/>
      <c r="H1643" s="12">
        <f>VLOOKUP(D1643,'[1]Раздел 1'!$D$13:$P$2328,5,0)</f>
        <v>1970</v>
      </c>
      <c r="I1643" s="12">
        <f>VLOOKUP(D1643,'[1]Раздел 1'!$D$13:$P$2328,6,0)</f>
        <v>563.29999999999995</v>
      </c>
      <c r="J1643" s="12" t="str">
        <f>VLOOKUP(D1643,'[1]Раздел 1'!$D$13:$P$2328,7,0)</f>
        <v>кирпич</v>
      </c>
      <c r="K1643" s="12">
        <f>VLOOKUP(D1643,'[1]Раздел 1'!$D$13:$P$2328,8,0)</f>
        <v>2</v>
      </c>
      <c r="L1643" s="12">
        <f>VLOOKUP(D1643,'[1]Раздел 1'!$D$13:$P$2328,9,0)</f>
        <v>2</v>
      </c>
      <c r="M1643" s="12">
        <f>VLOOKUP(D1643,'[1]Раздел 1'!$D$13:$P$2328,10,0)</f>
        <v>0</v>
      </c>
      <c r="N1643" s="12">
        <f>VLOOKUP(D1643,'[1]Раздел 1'!$D$13:$P$2328,11,0)</f>
        <v>0</v>
      </c>
      <c r="O1643" s="12">
        <f>VLOOKUP(D1643,'[1]Раздел 1'!$D$13:$P$2328,12,0)</f>
        <v>26</v>
      </c>
      <c r="P1643" s="12">
        <f>VLOOKUP(D1643,'[1]Раздел 1'!$D$13:$P$2328,13,0)</f>
        <v>41630000</v>
      </c>
    </row>
    <row r="1644" spans="1:16" ht="45" customHeight="1" x14ac:dyDescent="0.45">
      <c r="A1644" s="14">
        <v>1629</v>
      </c>
      <c r="B1644" s="5" t="s">
        <v>76</v>
      </c>
      <c r="C1644" s="5" t="s">
        <v>444</v>
      </c>
      <c r="D1644" s="5" t="s">
        <v>3847</v>
      </c>
      <c r="E1644" s="5" t="s">
        <v>974</v>
      </c>
      <c r="F1644" s="5" t="s">
        <v>1933</v>
      </c>
      <c r="G1644" s="12"/>
      <c r="H1644" s="12">
        <f>VLOOKUP(D1644,'[1]Раздел 1'!$D$13:$P$2328,5,0)</f>
        <v>1992</v>
      </c>
      <c r="I1644" s="12">
        <f>VLOOKUP(D1644,'[1]Раздел 1'!$D$13:$P$2328,6,0)</f>
        <v>3592</v>
      </c>
      <c r="J1644" s="12" t="str">
        <f>VLOOKUP(D1644,'[1]Раздел 1'!$D$13:$P$2328,7,0)</f>
        <v>крупно-панельные</v>
      </c>
      <c r="K1644" s="12">
        <f>VLOOKUP(D1644,'[1]Раздел 1'!$D$13:$P$2328,8,0)</f>
        <v>5</v>
      </c>
      <c r="L1644" s="12">
        <f>VLOOKUP(D1644,'[1]Раздел 1'!$D$13:$P$2328,9,0)</f>
        <v>3</v>
      </c>
      <c r="M1644" s="12">
        <f>VLOOKUP(D1644,'[1]Раздел 1'!$D$13:$P$2328,10,0)</f>
        <v>0</v>
      </c>
      <c r="N1644" s="12">
        <f>VLOOKUP(D1644,'[1]Раздел 1'!$D$13:$P$2328,11,0)</f>
        <v>0</v>
      </c>
      <c r="O1644" s="12">
        <f>VLOOKUP(D1644,'[1]Раздел 1'!$D$13:$P$2328,12,0)</f>
        <v>133</v>
      </c>
      <c r="P1644" s="12">
        <f>VLOOKUP(D1644,'[1]Раздел 1'!$D$13:$P$2328,13,0)</f>
        <v>41630000</v>
      </c>
    </row>
    <row r="1645" spans="1:16" ht="45" customHeight="1" x14ac:dyDescent="0.45">
      <c r="A1645" s="14">
        <v>1630</v>
      </c>
      <c r="B1645" s="5" t="s">
        <v>76</v>
      </c>
      <c r="C1645" s="5" t="s">
        <v>444</v>
      </c>
      <c r="D1645" s="5" t="s">
        <v>3848</v>
      </c>
      <c r="E1645" s="5" t="s">
        <v>1029</v>
      </c>
      <c r="F1645" s="5" t="s">
        <v>1933</v>
      </c>
      <c r="G1645" s="12"/>
      <c r="H1645" s="12">
        <f>VLOOKUP(D1645,'[1]Раздел 1'!$D$13:$P$2328,5,0)</f>
        <v>1969</v>
      </c>
      <c r="I1645" s="12">
        <f>VLOOKUP(D1645,'[1]Раздел 1'!$D$13:$P$2328,6,0)</f>
        <v>563.6</v>
      </c>
      <c r="J1645" s="12" t="str">
        <f>VLOOKUP(D1645,'[1]Раздел 1'!$D$13:$P$2328,7,0)</f>
        <v>кирпич</v>
      </c>
      <c r="K1645" s="12">
        <f>VLOOKUP(D1645,'[1]Раздел 1'!$D$13:$P$2328,8,0)</f>
        <v>2</v>
      </c>
      <c r="L1645" s="12">
        <f>VLOOKUP(D1645,'[1]Раздел 1'!$D$13:$P$2328,9,0)</f>
        <v>2</v>
      </c>
      <c r="M1645" s="12">
        <f>VLOOKUP(D1645,'[1]Раздел 1'!$D$13:$P$2328,10,0)</f>
        <v>0</v>
      </c>
      <c r="N1645" s="12">
        <f>VLOOKUP(D1645,'[1]Раздел 1'!$D$13:$P$2328,11,0)</f>
        <v>0</v>
      </c>
      <c r="O1645" s="12">
        <f>VLOOKUP(D1645,'[1]Раздел 1'!$D$13:$P$2328,12,0)</f>
        <v>24</v>
      </c>
      <c r="P1645" s="12">
        <f>VLOOKUP(D1645,'[1]Раздел 1'!$D$13:$P$2328,13,0)</f>
        <v>41630000</v>
      </c>
    </row>
    <row r="1646" spans="1:16" ht="45" customHeight="1" x14ac:dyDescent="0.45">
      <c r="A1646" s="14">
        <v>1631</v>
      </c>
      <c r="B1646" s="5" t="s">
        <v>76</v>
      </c>
      <c r="C1646" s="5" t="s">
        <v>444</v>
      </c>
      <c r="D1646" s="5" t="s">
        <v>3849</v>
      </c>
      <c r="E1646" s="5" t="s">
        <v>445</v>
      </c>
      <c r="F1646" s="5" t="s">
        <v>1933</v>
      </c>
      <c r="G1646" s="12"/>
      <c r="H1646" s="12">
        <f>VLOOKUP(D1646,'[1]Раздел 1'!$D$13:$P$2328,5,0)</f>
        <v>1974</v>
      </c>
      <c r="I1646" s="12">
        <f>VLOOKUP(D1646,'[1]Раздел 1'!$D$13:$P$2328,6,0)</f>
        <v>347.9</v>
      </c>
      <c r="J1646" s="12" t="str">
        <f>VLOOKUP(D1646,'[1]Раздел 1'!$D$13:$P$2328,7,0)</f>
        <v>кирпич</v>
      </c>
      <c r="K1646" s="12">
        <f>VLOOKUP(D1646,'[1]Раздел 1'!$D$13:$P$2328,8,0)</f>
        <v>2</v>
      </c>
      <c r="L1646" s="12">
        <f>VLOOKUP(D1646,'[1]Раздел 1'!$D$13:$P$2328,9,0)</f>
        <v>1</v>
      </c>
      <c r="M1646" s="12">
        <v>1</v>
      </c>
      <c r="N1646" s="12">
        <v>0</v>
      </c>
      <c r="O1646" s="12">
        <f>VLOOKUP(D1646,'[1]Раздел 1'!$D$13:$P$2328,12,0)</f>
        <v>17</v>
      </c>
      <c r="P1646" s="12">
        <f>VLOOKUP(D1646,'[1]Раздел 1'!$D$13:$P$2328,13,0)</f>
        <v>41630000</v>
      </c>
    </row>
    <row r="1647" spans="1:16" ht="45" customHeight="1" x14ac:dyDescent="0.45">
      <c r="A1647" s="14">
        <v>1632</v>
      </c>
      <c r="B1647" s="5" t="s">
        <v>6</v>
      </c>
      <c r="C1647" s="5" t="s">
        <v>115</v>
      </c>
      <c r="D1647" s="5" t="s">
        <v>3850</v>
      </c>
      <c r="E1647" s="5" t="s">
        <v>148</v>
      </c>
      <c r="F1647" s="5" t="s">
        <v>1933</v>
      </c>
      <c r="G1647" s="12"/>
      <c r="H1647" s="12">
        <f>VLOOKUP(D1647,'[1]Раздел 1'!$D$13:$P$2328,5,0)</f>
        <v>1965</v>
      </c>
      <c r="I1647" s="12">
        <f>VLOOKUP(D1647,'[1]Раздел 1'!$D$13:$P$2328,6,0)</f>
        <v>628.29999999999995</v>
      </c>
      <c r="J1647" s="12" t="str">
        <f>VLOOKUP(D1647,'[1]Раздел 1'!$D$13:$P$2328,7,0)</f>
        <v>кирпич</v>
      </c>
      <c r="K1647" s="12">
        <f>VLOOKUP(D1647,'[1]Раздел 1'!$D$13:$P$2328,8,0)</f>
        <v>2</v>
      </c>
      <c r="L1647" s="12">
        <f>VLOOKUP(D1647,'[1]Раздел 1'!$D$13:$P$2328,9,0)</f>
        <v>2</v>
      </c>
      <c r="M1647" s="12">
        <f>VLOOKUP(D1647,'[1]Раздел 1'!$D$13:$P$2328,10,0)</f>
        <v>0</v>
      </c>
      <c r="N1647" s="12">
        <f>VLOOKUP(D1647,'[1]Раздел 1'!$D$13:$P$2328,11,0)</f>
        <v>0</v>
      </c>
      <c r="O1647" s="12">
        <f>VLOOKUP(D1647,'[1]Раздел 1'!$D$13:$P$2328,12,0)</f>
        <v>21</v>
      </c>
      <c r="P1647" s="12">
        <f>VLOOKUP(D1647,'[1]Раздел 1'!$D$13:$P$2328,13,0)</f>
        <v>41648000</v>
      </c>
    </row>
    <row r="1648" spans="1:16" ht="45" customHeight="1" x14ac:dyDescent="0.45">
      <c r="A1648" s="14">
        <v>1633</v>
      </c>
      <c r="B1648" s="5" t="s">
        <v>93</v>
      </c>
      <c r="C1648" s="5" t="s">
        <v>1838</v>
      </c>
      <c r="D1648" s="5" t="s">
        <v>3851</v>
      </c>
      <c r="E1648" s="5" t="s">
        <v>1839</v>
      </c>
      <c r="F1648" s="5" t="s">
        <v>1933</v>
      </c>
      <c r="G1648" s="12"/>
      <c r="H1648" s="12">
        <f>VLOOKUP(D1648,'[1]Раздел 1'!$D$13:$P$2328,5,0)</f>
        <v>1978</v>
      </c>
      <c r="I1648" s="12">
        <f>VLOOKUP(D1648,'[1]Раздел 1'!$D$13:$P$2328,6,0)</f>
        <v>682.5</v>
      </c>
      <c r="J1648" s="12" t="str">
        <f>VLOOKUP(D1648,'[1]Раздел 1'!$D$13:$P$2328,7,0)</f>
        <v>кирпич</v>
      </c>
      <c r="K1648" s="12" t="str">
        <f>VLOOKUP(D1648,'[1]Раздел 1'!$D$13:$P$2328,8,0)</f>
        <v>2</v>
      </c>
      <c r="L1648" s="12">
        <f>VLOOKUP(D1648,'[1]Раздел 1'!$D$13:$P$2328,9,0)</f>
        <v>2</v>
      </c>
      <c r="M1648" s="12">
        <f>VLOOKUP(D1648,'[1]Раздел 1'!$D$13:$P$2328,10,0)</f>
        <v>0</v>
      </c>
      <c r="N1648" s="12">
        <f>VLOOKUP(D1648,'[1]Раздел 1'!$D$13:$P$2328,11,0)</f>
        <v>0</v>
      </c>
      <c r="O1648" s="12">
        <f>VLOOKUP(D1648,'[1]Раздел 1'!$D$13:$P$2328,12,0)</f>
        <v>29</v>
      </c>
      <c r="P1648" s="12">
        <f>VLOOKUP(D1648,'[1]Раздел 1'!$D$13:$P$2328,13,0)</f>
        <v>41642000</v>
      </c>
    </row>
    <row r="1649" spans="1:16" ht="45" customHeight="1" x14ac:dyDescent="0.45">
      <c r="A1649" s="14">
        <v>1634</v>
      </c>
      <c r="B1649" s="5" t="s">
        <v>35</v>
      </c>
      <c r="C1649" s="5" t="s">
        <v>230</v>
      </c>
      <c r="D1649" s="5" t="s">
        <v>3852</v>
      </c>
      <c r="E1649" s="5" t="s">
        <v>231</v>
      </c>
      <c r="F1649" s="5" t="s">
        <v>1933</v>
      </c>
      <c r="G1649" s="12"/>
      <c r="H1649" s="12">
        <f>VLOOKUP(D1649,'[1]Раздел 1'!$D$13:$P$2328,5,0)</f>
        <v>1957</v>
      </c>
      <c r="I1649" s="12">
        <f>VLOOKUP(D1649,'[1]Раздел 1'!$D$13:$P$2328,6,0)</f>
        <v>430.8</v>
      </c>
      <c r="J1649" s="12" t="str">
        <f>VLOOKUP(D1649,'[1]Раздел 1'!$D$13:$P$2328,7,0)</f>
        <v>кирпич</v>
      </c>
      <c r="K1649" s="12">
        <f>VLOOKUP(D1649,'[1]Раздел 1'!$D$13:$P$2328,8,0)</f>
        <v>2</v>
      </c>
      <c r="L1649" s="12">
        <f>VLOOKUP(D1649,'[1]Раздел 1'!$D$13:$P$2328,9,0)</f>
        <v>1</v>
      </c>
      <c r="M1649" s="12">
        <f>VLOOKUP(D1649,'[1]Раздел 1'!$D$13:$P$2328,10,0)</f>
        <v>0</v>
      </c>
      <c r="N1649" s="12">
        <f>VLOOKUP(D1649,'[1]Раздел 1'!$D$13:$P$2328,11,0)</f>
        <v>0</v>
      </c>
      <c r="O1649" s="12">
        <f>VLOOKUP(D1649,'[1]Раздел 1'!$D$13:$P$2328,12,0)</f>
        <v>29</v>
      </c>
      <c r="P1649" s="12">
        <f>VLOOKUP(D1649,'[1]Раздел 1'!$D$13:$P$2328,13,0)</f>
        <v>41612000</v>
      </c>
    </row>
    <row r="1650" spans="1:16" ht="45" customHeight="1" x14ac:dyDescent="0.45">
      <c r="A1650" s="14">
        <v>1635</v>
      </c>
      <c r="B1650" s="5" t="s">
        <v>14</v>
      </c>
      <c r="C1650" s="5" t="s">
        <v>545</v>
      </c>
      <c r="D1650" s="5" t="s">
        <v>3853</v>
      </c>
      <c r="E1650" s="5" t="s">
        <v>890</v>
      </c>
      <c r="F1650" s="5" t="s">
        <v>1933</v>
      </c>
      <c r="G1650" s="12"/>
      <c r="H1650" s="12">
        <f>VLOOKUP(D1650,'[1]Раздел 1'!$D$13:$P$2328,5,0)</f>
        <v>1972</v>
      </c>
      <c r="I1650" s="12">
        <f>VLOOKUP(D1650,'[1]Раздел 1'!$D$13:$P$2328,6,0)</f>
        <v>762.52</v>
      </c>
      <c r="J1650" s="12" t="str">
        <f>VLOOKUP(D1650,'[1]Раздел 1'!$D$13:$P$2328,7,0)</f>
        <v>панели</v>
      </c>
      <c r="K1650" s="12">
        <f>VLOOKUP(D1650,'[1]Раздел 1'!$D$13:$P$2328,8,0)</f>
        <v>2</v>
      </c>
      <c r="L1650" s="12">
        <f>VLOOKUP(D1650,'[1]Раздел 1'!$D$13:$P$2328,9,0)</f>
        <v>3</v>
      </c>
      <c r="M1650" s="12">
        <f>VLOOKUP(D1650,'[1]Раздел 1'!$D$13:$P$2328,10,0)</f>
        <v>0</v>
      </c>
      <c r="N1650" s="12">
        <f>VLOOKUP(D1650,'[1]Раздел 1'!$D$13:$P$2328,11,0)</f>
        <v>0</v>
      </c>
      <c r="O1650" s="12" t="str">
        <f>VLOOKUP(D1650,'[1]Раздел 1'!$D$13:$P$2328,12,0)</f>
        <v>38 чел</v>
      </c>
      <c r="P1650" s="12">
        <f>VLOOKUP(D1650,'[1]Раздел 1'!$D$13:$P$2328,13,0)</f>
        <v>41609000</v>
      </c>
    </row>
    <row r="1651" spans="1:16" ht="45" customHeight="1" x14ac:dyDescent="0.45">
      <c r="A1651" s="14">
        <v>1636</v>
      </c>
      <c r="B1651" s="5" t="s">
        <v>12</v>
      </c>
      <c r="C1651" s="5" t="s">
        <v>12</v>
      </c>
      <c r="D1651" s="5" t="s">
        <v>3854</v>
      </c>
      <c r="E1651" s="5" t="s">
        <v>1513</v>
      </c>
      <c r="F1651" s="5" t="s">
        <v>1933</v>
      </c>
      <c r="G1651" s="12"/>
      <c r="H1651" s="12">
        <f>VLOOKUP(D1651,'[1]Раздел 1'!$D$13:$P$2328,5,0)</f>
        <v>1964</v>
      </c>
      <c r="I1651" s="12">
        <f>VLOOKUP(D1651,'[1]Раздел 1'!$D$13:$P$2328,6,0)</f>
        <v>636</v>
      </c>
      <c r="J1651" s="12" t="str">
        <f>VLOOKUP(D1651,'[1]Раздел 1'!$D$13:$P$2328,7,0)</f>
        <v>кирпич</v>
      </c>
      <c r="K1651" s="12">
        <f>VLOOKUP(D1651,'[1]Раздел 1'!$D$13:$P$2328,8,0)</f>
        <v>2</v>
      </c>
      <c r="L1651" s="12">
        <f>VLOOKUP(D1651,'[1]Раздел 1'!$D$13:$P$2328,9,0)</f>
        <v>2</v>
      </c>
      <c r="M1651" s="12">
        <f>VLOOKUP(D1651,'[1]Раздел 1'!$D$13:$P$2328,10,0)</f>
        <v>0</v>
      </c>
      <c r="N1651" s="12">
        <f>VLOOKUP(D1651,'[1]Раздел 1'!$D$13:$P$2328,11,0)</f>
        <v>0</v>
      </c>
      <c r="O1651" s="12">
        <f>VLOOKUP(D1651,'[1]Раздел 1'!$D$13:$P$2328,12,0)</f>
        <v>38</v>
      </c>
      <c r="P1651" s="12">
        <f>VLOOKUP(D1651,'[1]Раздел 1'!$D$13:$P$2328,13,0)</f>
        <v>41618000</v>
      </c>
    </row>
    <row r="1652" spans="1:16" ht="45" customHeight="1" x14ac:dyDescent="0.45">
      <c r="A1652" s="14">
        <v>1637</v>
      </c>
      <c r="B1652" s="5" t="s">
        <v>76</v>
      </c>
      <c r="C1652" s="5" t="s">
        <v>77</v>
      </c>
      <c r="D1652" s="6" t="s">
        <v>3855</v>
      </c>
      <c r="E1652" s="6" t="s">
        <v>618</v>
      </c>
      <c r="F1652" s="5" t="s">
        <v>1933</v>
      </c>
      <c r="G1652" s="12"/>
      <c r="H1652" s="12">
        <f>VLOOKUP(D1652,'[1]Раздел 1'!$D$13:$P$2328,5,0)</f>
        <v>1976</v>
      </c>
      <c r="I1652" s="12">
        <f>VLOOKUP(D1652,'[1]Раздел 1'!$D$13:$P$2328,6,0)</f>
        <v>4268.7</v>
      </c>
      <c r="J1652" s="12" t="str">
        <f>VLOOKUP(D1652,'[1]Раздел 1'!$D$13:$P$2328,7,0)</f>
        <v>панели</v>
      </c>
      <c r="K1652" s="12">
        <f>VLOOKUP(D1652,'[1]Раздел 1'!$D$13:$P$2328,8,0)</f>
        <v>5</v>
      </c>
      <c r="L1652" s="12">
        <f>VLOOKUP(D1652,'[1]Раздел 1'!$D$13:$P$2328,9,0)</f>
        <v>4</v>
      </c>
      <c r="M1652" s="12">
        <f>VLOOKUP(D1652,'[1]Раздел 1'!$D$13:$P$2328,10,0)</f>
        <v>0</v>
      </c>
      <c r="N1652" s="12">
        <f>VLOOKUP(D1652,'[1]Раздел 1'!$D$13:$P$2328,11,0)</f>
        <v>0</v>
      </c>
      <c r="O1652" s="12">
        <f>VLOOKUP(D1652,'[1]Раздел 1'!$D$13:$P$2328,12,0)</f>
        <v>7</v>
      </c>
      <c r="P1652" s="12">
        <f>VLOOKUP(D1652,'[1]Раздел 1'!$D$13:$P$2328,13,0)</f>
        <v>41630000</v>
      </c>
    </row>
    <row r="1653" spans="1:16" ht="45" customHeight="1" x14ac:dyDescent="0.45">
      <c r="A1653" s="14">
        <v>1638</v>
      </c>
      <c r="B1653" s="5" t="s">
        <v>76</v>
      </c>
      <c r="C1653" s="5" t="s">
        <v>77</v>
      </c>
      <c r="D1653" s="6" t="s">
        <v>3856</v>
      </c>
      <c r="E1653" s="6" t="s">
        <v>794</v>
      </c>
      <c r="F1653" s="5" t="s">
        <v>1933</v>
      </c>
      <c r="G1653" s="12"/>
      <c r="H1653" s="12">
        <f>VLOOKUP(D1653,'[1]Раздел 1'!$D$13:$P$2328,5,0)</f>
        <v>1974</v>
      </c>
      <c r="I1653" s="12">
        <f>VLOOKUP(D1653,'[1]Раздел 1'!$D$13:$P$2328,6,0)</f>
        <v>3298.3</v>
      </c>
      <c r="J1653" s="12" t="str">
        <f>VLOOKUP(D1653,'[1]Раздел 1'!$D$13:$P$2328,7,0)</f>
        <v>панели</v>
      </c>
      <c r="K1653" s="12">
        <f>VLOOKUP(D1653,'[1]Раздел 1'!$D$13:$P$2328,8,0)</f>
        <v>5</v>
      </c>
      <c r="L1653" s="12">
        <f>VLOOKUP(D1653,'[1]Раздел 1'!$D$13:$P$2328,9,0)</f>
        <v>3</v>
      </c>
      <c r="M1653" s="12">
        <f>VLOOKUP(D1653,'[1]Раздел 1'!$D$13:$P$2328,10,0)</f>
        <v>0</v>
      </c>
      <c r="N1653" s="12">
        <f>VLOOKUP(D1653,'[1]Раздел 1'!$D$13:$P$2328,11,0)</f>
        <v>0</v>
      </c>
      <c r="O1653" s="12">
        <f>VLOOKUP(D1653,'[1]Раздел 1'!$D$13:$P$2328,12,0)</f>
        <v>5</v>
      </c>
      <c r="P1653" s="12">
        <f>VLOOKUP(D1653,'[1]Раздел 1'!$D$13:$P$2328,13,0)</f>
        <v>41630000</v>
      </c>
    </row>
    <row r="1654" spans="1:16" ht="45" customHeight="1" x14ac:dyDescent="0.45">
      <c r="A1654" s="14">
        <v>1639</v>
      </c>
      <c r="B1654" s="5" t="s">
        <v>76</v>
      </c>
      <c r="C1654" s="5" t="s">
        <v>77</v>
      </c>
      <c r="D1654" s="5" t="s">
        <v>3857</v>
      </c>
      <c r="E1654" s="5" t="s">
        <v>78</v>
      </c>
      <c r="F1654" s="5" t="s">
        <v>1933</v>
      </c>
      <c r="G1654" s="12"/>
      <c r="H1654" s="12">
        <f>VLOOKUP(D1654,'[1]Раздел 1'!$D$13:$P$2328,5,0)</f>
        <v>1973</v>
      </c>
      <c r="I1654" s="12">
        <f>VLOOKUP(D1654,'[1]Раздел 1'!$D$13:$P$2328,6,0)</f>
        <v>4773.3999999999996</v>
      </c>
      <c r="J1654" s="12" t="str">
        <f>VLOOKUP(D1654,'[1]Раздел 1'!$D$13:$P$2328,7,0)</f>
        <v>панели</v>
      </c>
      <c r="K1654" s="12">
        <f>VLOOKUP(D1654,'[1]Раздел 1'!$D$13:$P$2328,8,0)</f>
        <v>5</v>
      </c>
      <c r="L1654" s="12">
        <f>VLOOKUP(D1654,'[1]Раздел 1'!$D$13:$P$2328,9,0)</f>
        <v>6</v>
      </c>
      <c r="M1654" s="12">
        <f>VLOOKUP(D1654,'[1]Раздел 1'!$D$13:$P$2328,10,0)</f>
        <v>0</v>
      </c>
      <c r="N1654" s="12">
        <f>VLOOKUP(D1654,'[1]Раздел 1'!$D$13:$P$2328,11,0)</f>
        <v>0</v>
      </c>
      <c r="O1654" s="12">
        <f>VLOOKUP(D1654,'[1]Раздел 1'!$D$13:$P$2328,12,0)</f>
        <v>17</v>
      </c>
      <c r="P1654" s="12">
        <f>VLOOKUP(D1654,'[1]Раздел 1'!$D$13:$P$2328,13,0)</f>
        <v>41630000</v>
      </c>
    </row>
    <row r="1655" spans="1:16" ht="45" customHeight="1" x14ac:dyDescent="0.45">
      <c r="A1655" s="14">
        <v>1640</v>
      </c>
      <c r="B1655" s="5" t="s">
        <v>21</v>
      </c>
      <c r="C1655" s="5" t="s">
        <v>1077</v>
      </c>
      <c r="D1655" s="5" t="s">
        <v>3858</v>
      </c>
      <c r="E1655" s="5" t="s">
        <v>1345</v>
      </c>
      <c r="F1655" s="5" t="s">
        <v>1933</v>
      </c>
      <c r="G1655" s="12"/>
      <c r="H1655" s="12">
        <f>VLOOKUP(D1655,'[1]Раздел 1'!$D$13:$P$2328,5,0)</f>
        <v>1978</v>
      </c>
      <c r="I1655" s="12">
        <f>VLOOKUP(D1655,'[1]Раздел 1'!$D$13:$P$2328,6,0)</f>
        <v>3165.8</v>
      </c>
      <c r="J1655" s="12" t="str">
        <f>VLOOKUP(D1655,'[1]Раздел 1'!$D$13:$P$2328,7,0)</f>
        <v>панели</v>
      </c>
      <c r="K1655" s="12">
        <f>VLOOKUP(D1655,'[1]Раздел 1'!$D$13:$P$2328,8,0)</f>
        <v>5</v>
      </c>
      <c r="L1655" s="12">
        <f>VLOOKUP(D1655,'[1]Раздел 1'!$D$13:$P$2328,9,0)</f>
        <v>4</v>
      </c>
      <c r="M1655" s="12">
        <f>VLOOKUP(D1655,'[1]Раздел 1'!$D$13:$P$2328,10,0)</f>
        <v>0</v>
      </c>
      <c r="N1655" s="12">
        <f>VLOOKUP(D1655,'[1]Раздел 1'!$D$13:$P$2328,11,0)</f>
        <v>0</v>
      </c>
      <c r="O1655" s="12">
        <f>VLOOKUP(D1655,'[1]Раздел 1'!$D$13:$P$2328,12,0)</f>
        <v>142</v>
      </c>
      <c r="P1655" s="12">
        <f>VLOOKUP(D1655,'[1]Раздел 1'!$D$13:$P$2328,13,0)</f>
        <v>41639000</v>
      </c>
    </row>
    <row r="1656" spans="1:16" ht="45" customHeight="1" x14ac:dyDescent="0.45">
      <c r="A1656" s="14">
        <v>1641</v>
      </c>
      <c r="B1656" s="5" t="s">
        <v>21</v>
      </c>
      <c r="C1656" s="5" t="s">
        <v>1077</v>
      </c>
      <c r="D1656" s="5" t="s">
        <v>3859</v>
      </c>
      <c r="E1656" s="5" t="s">
        <v>1078</v>
      </c>
      <c r="F1656" s="5" t="s">
        <v>1933</v>
      </c>
      <c r="G1656" s="12"/>
      <c r="H1656" s="12">
        <f>VLOOKUP(D1656,'[1]Раздел 1'!$D$13:$P$2328,5,0)</f>
        <v>1968</v>
      </c>
      <c r="I1656" s="12">
        <f>VLOOKUP(D1656,'[1]Раздел 1'!$D$13:$P$2328,6,0)</f>
        <v>629.6</v>
      </c>
      <c r="J1656" s="12" t="str">
        <f>VLOOKUP(D1656,'[1]Раздел 1'!$D$13:$P$2328,7,0)</f>
        <v>кирпич</v>
      </c>
      <c r="K1656" s="12">
        <f>VLOOKUP(D1656,'[1]Раздел 1'!$D$13:$P$2328,8,0)</f>
        <v>2</v>
      </c>
      <c r="L1656" s="12">
        <f>VLOOKUP(D1656,'[1]Раздел 1'!$D$13:$P$2328,9,0)</f>
        <v>2</v>
      </c>
      <c r="M1656" s="12">
        <f>VLOOKUP(D1656,'[1]Раздел 1'!$D$13:$P$2328,10,0)</f>
        <v>0</v>
      </c>
      <c r="N1656" s="12">
        <f>VLOOKUP(D1656,'[1]Раздел 1'!$D$13:$P$2328,11,0)</f>
        <v>0</v>
      </c>
      <c r="O1656" s="12">
        <f>VLOOKUP(D1656,'[1]Раздел 1'!$D$13:$P$2328,12,0)</f>
        <v>35</v>
      </c>
      <c r="P1656" s="12">
        <f>VLOOKUP(D1656,'[1]Раздел 1'!$D$13:$P$2328,13,0)</f>
        <v>41639000</v>
      </c>
    </row>
    <row r="1657" spans="1:16" ht="45" customHeight="1" x14ac:dyDescent="0.45">
      <c r="A1657" s="14">
        <v>1642</v>
      </c>
      <c r="B1657" s="5" t="s">
        <v>21</v>
      </c>
      <c r="C1657" s="5" t="s">
        <v>1077</v>
      </c>
      <c r="D1657" s="5" t="s">
        <v>3860</v>
      </c>
      <c r="E1657" s="5" t="s">
        <v>1563</v>
      </c>
      <c r="F1657" s="5" t="s">
        <v>1933</v>
      </c>
      <c r="G1657" s="12"/>
      <c r="H1657" s="12">
        <f>VLOOKUP(D1657,'[1]Раздел 1'!$D$13:$P$2328,5,0)</f>
        <v>1970</v>
      </c>
      <c r="I1657" s="12">
        <f>VLOOKUP(D1657,'[1]Раздел 1'!$D$13:$P$2328,6,0)</f>
        <v>629.29999999999995</v>
      </c>
      <c r="J1657" s="12" t="str">
        <f>VLOOKUP(D1657,'[1]Раздел 1'!$D$13:$P$2328,7,0)</f>
        <v>кирпич</v>
      </c>
      <c r="K1657" s="12">
        <f>VLOOKUP(D1657,'[1]Раздел 1'!$D$13:$P$2328,8,0)</f>
        <v>2</v>
      </c>
      <c r="L1657" s="12">
        <f>VLOOKUP(D1657,'[1]Раздел 1'!$D$13:$P$2328,9,0)</f>
        <v>2</v>
      </c>
      <c r="M1657" s="12">
        <f>VLOOKUP(D1657,'[1]Раздел 1'!$D$13:$P$2328,10,0)</f>
        <v>0</v>
      </c>
      <c r="N1657" s="12">
        <f>VLOOKUP(D1657,'[1]Раздел 1'!$D$13:$P$2328,11,0)</f>
        <v>0</v>
      </c>
      <c r="O1657" s="12">
        <f>VLOOKUP(D1657,'[1]Раздел 1'!$D$13:$P$2328,12,0)</f>
        <v>28</v>
      </c>
      <c r="P1657" s="12">
        <f>VLOOKUP(D1657,'[1]Раздел 1'!$D$13:$P$2328,13,0)</f>
        <v>41639000</v>
      </c>
    </row>
    <row r="1658" spans="1:16" ht="45" customHeight="1" x14ac:dyDescent="0.45">
      <c r="A1658" s="14">
        <v>1643</v>
      </c>
      <c r="B1658" s="5" t="s">
        <v>21</v>
      </c>
      <c r="C1658" s="5" t="s">
        <v>1077</v>
      </c>
      <c r="D1658" s="5" t="s">
        <v>3861</v>
      </c>
      <c r="E1658" s="5" t="s">
        <v>1090</v>
      </c>
      <c r="F1658" s="5" t="s">
        <v>1933</v>
      </c>
      <c r="G1658" s="12"/>
      <c r="H1658" s="12">
        <f>VLOOKUP(D1658,'[1]Раздел 1'!$D$13:$P$2328,5,0)</f>
        <v>1973</v>
      </c>
      <c r="I1658" s="12">
        <f>VLOOKUP(D1658,'[1]Раздел 1'!$D$13:$P$2328,6,0)</f>
        <v>2734.7</v>
      </c>
      <c r="J1658" s="12" t="str">
        <f>VLOOKUP(D1658,'[1]Раздел 1'!$D$13:$P$2328,7,0)</f>
        <v>панели</v>
      </c>
      <c r="K1658" s="12">
        <f>VLOOKUP(D1658,'[1]Раздел 1'!$D$13:$P$2328,8,0)</f>
        <v>5</v>
      </c>
      <c r="L1658" s="12">
        <f>VLOOKUP(D1658,'[1]Раздел 1'!$D$13:$P$2328,9,0)</f>
        <v>4</v>
      </c>
      <c r="M1658" s="12">
        <f>VLOOKUP(D1658,'[1]Раздел 1'!$D$13:$P$2328,10,0)</f>
        <v>0</v>
      </c>
      <c r="N1658" s="12">
        <f>VLOOKUP(D1658,'[1]Раздел 1'!$D$13:$P$2328,11,0)</f>
        <v>0</v>
      </c>
      <c r="O1658" s="12">
        <f>VLOOKUP(D1658,'[1]Раздел 1'!$D$13:$P$2328,12,0)</f>
        <v>156</v>
      </c>
      <c r="P1658" s="12">
        <f>VLOOKUP(D1658,'[1]Раздел 1'!$D$13:$P$2328,13,0)</f>
        <v>41639000</v>
      </c>
    </row>
    <row r="1659" spans="1:16" ht="45" customHeight="1" x14ac:dyDescent="0.45">
      <c r="A1659" s="14">
        <v>1644</v>
      </c>
      <c r="B1659" s="6" t="s">
        <v>35</v>
      </c>
      <c r="C1659" s="6" t="s">
        <v>214</v>
      </c>
      <c r="D1659" s="6" t="s">
        <v>2352</v>
      </c>
      <c r="E1659" s="6" t="s">
        <v>2353</v>
      </c>
      <c r="F1659" s="5" t="s">
        <v>1933</v>
      </c>
      <c r="G1659" s="12"/>
      <c r="H1659" s="12">
        <f>VLOOKUP(D1659,'[1]Раздел 1'!$D$13:$P$2328,5,0)</f>
        <v>1996</v>
      </c>
      <c r="I1659" s="12">
        <f>VLOOKUP(D1659,'[1]Раздел 1'!$D$13:$P$2328,6,0)</f>
        <v>9138.2999999999993</v>
      </c>
      <c r="J1659" s="12" t="s">
        <v>1950</v>
      </c>
      <c r="K1659" s="12">
        <f>VLOOKUP(D1659,'[1]Раздел 1'!$D$13:$P$2328,8,0)</f>
        <v>7</v>
      </c>
      <c r="L1659" s="12">
        <f>VLOOKUP(D1659,'[1]Раздел 1'!$D$13:$P$2328,9,0)</f>
        <v>0</v>
      </c>
      <c r="M1659" s="12">
        <f>VLOOKUP(D1659,'[1]Раздел 1'!$D$13:$P$2328,10,0)</f>
        <v>5</v>
      </c>
      <c r="N1659" s="12">
        <f>VLOOKUP(D1659,'[1]Раздел 1'!$D$13:$P$2328,11,0)</f>
        <v>0</v>
      </c>
      <c r="O1659" s="12">
        <f>VLOOKUP(D1659,'[1]Раздел 1'!$D$13:$P$2328,12,0)</f>
        <v>0</v>
      </c>
      <c r="P1659" s="12">
        <f>VLOOKUP(D1659,'[1]Раздел 1'!$D$13:$P$2328,13,0)</f>
        <v>41612000</v>
      </c>
    </row>
    <row r="1660" spans="1:16" ht="45" customHeight="1" x14ac:dyDescent="0.45">
      <c r="A1660" s="14">
        <v>1645</v>
      </c>
      <c r="B1660" s="5" t="s">
        <v>35</v>
      </c>
      <c r="C1660" s="5" t="s">
        <v>214</v>
      </c>
      <c r="D1660" s="6" t="s">
        <v>3862</v>
      </c>
      <c r="E1660" s="6" t="s">
        <v>705</v>
      </c>
      <c r="F1660" s="5" t="s">
        <v>1933</v>
      </c>
      <c r="G1660" s="12"/>
      <c r="H1660" s="12">
        <f>VLOOKUP(D1660,'[1]Раздел 1'!$D$13:$P$2328,5,0)</f>
        <v>1962</v>
      </c>
      <c r="I1660" s="12">
        <f>VLOOKUP(D1660,'[1]Раздел 1'!$D$13:$P$2328,6,0)</f>
        <v>1526</v>
      </c>
      <c r="J1660" s="12" t="str">
        <f>VLOOKUP(D1660,'[1]Раздел 1'!$D$13:$P$2328,7,0)</f>
        <v>кирпич</v>
      </c>
      <c r="K1660" s="12">
        <f>VLOOKUP(D1660,'[1]Раздел 1'!$D$13:$P$2328,8,0)</f>
        <v>3</v>
      </c>
      <c r="L1660" s="12">
        <f>VLOOKUP(D1660,'[1]Раздел 1'!$D$13:$P$2328,9,0)</f>
        <v>3</v>
      </c>
      <c r="M1660" s="12">
        <f>VLOOKUP(D1660,'[1]Раздел 1'!$D$13:$P$2328,10,0)</f>
        <v>0</v>
      </c>
      <c r="N1660" s="12">
        <f>VLOOKUP(D1660,'[1]Раздел 1'!$D$13:$P$2328,11,0)</f>
        <v>0</v>
      </c>
      <c r="O1660" s="12">
        <f>VLOOKUP(D1660,'[1]Раздел 1'!$D$13:$P$2328,12,0)</f>
        <v>63</v>
      </c>
      <c r="P1660" s="12">
        <f>VLOOKUP(D1660,'[1]Раздел 1'!$D$13:$P$2328,13,0)</f>
        <v>41612000</v>
      </c>
    </row>
    <row r="1661" spans="1:16" ht="45" customHeight="1" x14ac:dyDescent="0.45">
      <c r="A1661" s="14">
        <v>1646</v>
      </c>
      <c r="B1661" s="5" t="s">
        <v>35</v>
      </c>
      <c r="C1661" s="5" t="s">
        <v>214</v>
      </c>
      <c r="D1661" s="6" t="s">
        <v>3863</v>
      </c>
      <c r="E1661" s="6" t="s">
        <v>598</v>
      </c>
      <c r="F1661" s="5" t="s">
        <v>1933</v>
      </c>
      <c r="G1661" s="12"/>
      <c r="H1661" s="12">
        <f>VLOOKUP(D1661,'[1]Раздел 1'!$D$13:$P$2328,5,0)</f>
        <v>1962</v>
      </c>
      <c r="I1661" s="12">
        <f>VLOOKUP(D1661,'[1]Раздел 1'!$D$13:$P$2328,6,0)</f>
        <v>1516</v>
      </c>
      <c r="J1661" s="12" t="str">
        <f>VLOOKUP(D1661,'[1]Раздел 1'!$D$13:$P$2328,7,0)</f>
        <v>кирпич</v>
      </c>
      <c r="K1661" s="12">
        <f>VLOOKUP(D1661,'[1]Раздел 1'!$D$13:$P$2328,8,0)</f>
        <v>3</v>
      </c>
      <c r="L1661" s="12">
        <f>VLOOKUP(D1661,'[1]Раздел 1'!$D$13:$P$2328,9,0)</f>
        <v>3</v>
      </c>
      <c r="M1661" s="12">
        <f>VLOOKUP(D1661,'[1]Раздел 1'!$D$13:$P$2328,10,0)</f>
        <v>0</v>
      </c>
      <c r="N1661" s="12">
        <f>VLOOKUP(D1661,'[1]Раздел 1'!$D$13:$P$2328,11,0)</f>
        <v>0</v>
      </c>
      <c r="O1661" s="12">
        <f>VLOOKUP(D1661,'[1]Раздел 1'!$D$13:$P$2328,12,0)</f>
        <v>73</v>
      </c>
      <c r="P1661" s="12">
        <f>VLOOKUP(D1661,'[1]Раздел 1'!$D$13:$P$2328,13,0)</f>
        <v>41612000</v>
      </c>
    </row>
    <row r="1662" spans="1:16" ht="45" customHeight="1" x14ac:dyDescent="0.45">
      <c r="A1662" s="14">
        <v>1647</v>
      </c>
      <c r="B1662" s="5" t="s">
        <v>35</v>
      </c>
      <c r="C1662" s="5" t="s">
        <v>214</v>
      </c>
      <c r="D1662" s="6" t="s">
        <v>3864</v>
      </c>
      <c r="E1662" s="6" t="s">
        <v>734</v>
      </c>
      <c r="F1662" s="5" t="s">
        <v>1933</v>
      </c>
      <c r="G1662" s="12"/>
      <c r="H1662" s="12">
        <f>VLOOKUP(D1662,'[1]Раздел 1'!$D$13:$P$2328,5,0)</f>
        <v>1962</v>
      </c>
      <c r="I1662" s="12">
        <f>VLOOKUP(D1662,'[1]Раздел 1'!$D$13:$P$2328,6,0)</f>
        <v>959</v>
      </c>
      <c r="J1662" s="12" t="str">
        <f>VLOOKUP(D1662,'[1]Раздел 1'!$D$13:$P$2328,7,0)</f>
        <v>кирпич</v>
      </c>
      <c r="K1662" s="12">
        <f>VLOOKUP(D1662,'[1]Раздел 1'!$D$13:$P$2328,8,0)</f>
        <v>3</v>
      </c>
      <c r="L1662" s="12">
        <f>VLOOKUP(D1662,'[1]Раздел 1'!$D$13:$P$2328,9,0)</f>
        <v>2</v>
      </c>
      <c r="M1662" s="12">
        <f>VLOOKUP(D1662,'[1]Раздел 1'!$D$13:$P$2328,10,0)</f>
        <v>0</v>
      </c>
      <c r="N1662" s="12">
        <f>VLOOKUP(D1662,'[1]Раздел 1'!$D$13:$P$2328,11,0)</f>
        <v>0</v>
      </c>
      <c r="O1662" s="12">
        <f>VLOOKUP(D1662,'[1]Раздел 1'!$D$13:$P$2328,12,0)</f>
        <v>48</v>
      </c>
      <c r="P1662" s="12">
        <f>VLOOKUP(D1662,'[1]Раздел 1'!$D$13:$P$2328,13,0)</f>
        <v>41612000</v>
      </c>
    </row>
    <row r="1663" spans="1:16" ht="45" customHeight="1" x14ac:dyDescent="0.45">
      <c r="A1663" s="14">
        <v>1648</v>
      </c>
      <c r="B1663" s="5" t="s">
        <v>35</v>
      </c>
      <c r="C1663" s="5" t="s">
        <v>214</v>
      </c>
      <c r="D1663" s="5" t="s">
        <v>3865</v>
      </c>
      <c r="E1663" s="5" t="s">
        <v>1316</v>
      </c>
      <c r="F1663" s="5" t="s">
        <v>1933</v>
      </c>
      <c r="G1663" s="12"/>
      <c r="H1663" s="12">
        <f>VLOOKUP(D1663,'[1]Раздел 1'!$D$13:$P$2328,5,0)</f>
        <v>1962</v>
      </c>
      <c r="I1663" s="12">
        <f>VLOOKUP(D1663,'[1]Раздел 1'!$D$13:$P$2328,6,0)</f>
        <v>959</v>
      </c>
      <c r="J1663" s="12" t="str">
        <f>VLOOKUP(D1663,'[1]Раздел 1'!$D$13:$P$2328,7,0)</f>
        <v>кирпич</v>
      </c>
      <c r="K1663" s="12">
        <f>VLOOKUP(D1663,'[1]Раздел 1'!$D$13:$P$2328,8,0)</f>
        <v>3</v>
      </c>
      <c r="L1663" s="12">
        <f>VLOOKUP(D1663,'[1]Раздел 1'!$D$13:$P$2328,9,0)</f>
        <v>2</v>
      </c>
      <c r="M1663" s="12">
        <f>VLOOKUP(D1663,'[1]Раздел 1'!$D$13:$P$2328,10,0)</f>
        <v>0</v>
      </c>
      <c r="N1663" s="12">
        <f>VLOOKUP(D1663,'[1]Раздел 1'!$D$13:$P$2328,11,0)</f>
        <v>0</v>
      </c>
      <c r="O1663" s="12">
        <f>VLOOKUP(D1663,'[1]Раздел 1'!$D$13:$P$2328,12,0)</f>
        <v>46</v>
      </c>
      <c r="P1663" s="12">
        <f>VLOOKUP(D1663,'[1]Раздел 1'!$D$13:$P$2328,13,0)</f>
        <v>41612000</v>
      </c>
    </row>
    <row r="1664" spans="1:16" ht="45" customHeight="1" x14ac:dyDescent="0.45">
      <c r="A1664" s="14">
        <v>1649</v>
      </c>
      <c r="B1664" s="5" t="s">
        <v>12</v>
      </c>
      <c r="C1664" s="5" t="s">
        <v>12</v>
      </c>
      <c r="D1664" s="5" t="s">
        <v>3866</v>
      </c>
      <c r="E1664" s="5" t="s">
        <v>658</v>
      </c>
      <c r="F1664" s="5" t="s">
        <v>1933</v>
      </c>
      <c r="G1664" s="12"/>
      <c r="H1664" s="12">
        <f>VLOOKUP(D1664,'[1]Раздел 1'!$D$13:$P$2328,5,0)</f>
        <v>1967</v>
      </c>
      <c r="I1664" s="12">
        <f>VLOOKUP(D1664,'[1]Раздел 1'!$D$13:$P$2328,6,0)</f>
        <v>521</v>
      </c>
      <c r="J1664" s="12" t="str">
        <f>VLOOKUP(D1664,'[1]Раздел 1'!$D$13:$P$2328,7,0)</f>
        <v>кирпич</v>
      </c>
      <c r="K1664" s="12">
        <f>VLOOKUP(D1664,'[1]Раздел 1'!$D$13:$P$2328,8,0)</f>
        <v>2</v>
      </c>
      <c r="L1664" s="12">
        <f>VLOOKUP(D1664,'[1]Раздел 1'!$D$13:$P$2328,9,0)</f>
        <v>2</v>
      </c>
      <c r="M1664" s="12">
        <f>VLOOKUP(D1664,'[1]Раздел 1'!$D$13:$P$2328,10,0)</f>
        <v>0</v>
      </c>
      <c r="N1664" s="12">
        <f>VLOOKUP(D1664,'[1]Раздел 1'!$D$13:$P$2328,11,0)</f>
        <v>0</v>
      </c>
      <c r="O1664" s="12">
        <f>VLOOKUP(D1664,'[1]Раздел 1'!$D$13:$P$2328,12,0)</f>
        <v>35</v>
      </c>
      <c r="P1664" s="12">
        <f>VLOOKUP(D1664,'[1]Раздел 1'!$D$13:$P$2328,13,0)</f>
        <v>41618000</v>
      </c>
    </row>
    <row r="1665" spans="1:16" ht="45" customHeight="1" x14ac:dyDescent="0.45">
      <c r="A1665" s="14">
        <v>1650</v>
      </c>
      <c r="B1665" s="5" t="s">
        <v>118</v>
      </c>
      <c r="C1665" s="5" t="s">
        <v>1272</v>
      </c>
      <c r="D1665" s="5" t="s">
        <v>3867</v>
      </c>
      <c r="E1665" s="5" t="s">
        <v>1821</v>
      </c>
      <c r="F1665" s="5" t="s">
        <v>1933</v>
      </c>
      <c r="G1665" s="12"/>
      <c r="H1665" s="12">
        <f>VLOOKUP(D1665,'[1]Раздел 1'!$D$13:$P$2328,5,0)</f>
        <v>1971</v>
      </c>
      <c r="I1665" s="12">
        <f>VLOOKUP(D1665,'[1]Раздел 1'!$D$13:$P$2328,6,0)</f>
        <v>818.5</v>
      </c>
      <c r="J1665" s="12" t="str">
        <f>VLOOKUP(D1665,'[1]Раздел 1'!$D$13:$P$2328,7,0)</f>
        <v>кирпич</v>
      </c>
      <c r="K1665" s="12">
        <f>VLOOKUP(D1665,'[1]Раздел 1'!$D$13:$P$2328,8,0)</f>
        <v>2</v>
      </c>
      <c r="L1665" s="12">
        <f>VLOOKUP(D1665,'[1]Раздел 1'!$D$13:$P$2328,9,0)</f>
        <v>2</v>
      </c>
      <c r="M1665" s="12">
        <f>VLOOKUP(D1665,'[1]Раздел 1'!$D$13:$P$2328,10,0)</f>
        <v>0</v>
      </c>
      <c r="N1665" s="12">
        <f>VLOOKUP(D1665,'[1]Раздел 1'!$D$13:$P$2328,11,0)</f>
        <v>0</v>
      </c>
      <c r="O1665" s="12">
        <f>VLOOKUP(D1665,'[1]Раздел 1'!$D$13:$P$2328,12,0)</f>
        <v>28</v>
      </c>
      <c r="P1665" s="12">
        <f>VLOOKUP(D1665,'[1]Раздел 1'!$D$13:$P$2328,13,0)</f>
        <v>41633000</v>
      </c>
    </row>
    <row r="1666" spans="1:16" ht="45" customHeight="1" x14ac:dyDescent="0.45">
      <c r="A1666" s="14">
        <v>1651</v>
      </c>
      <c r="B1666" s="5" t="s">
        <v>85</v>
      </c>
      <c r="C1666" s="5" t="s">
        <v>184</v>
      </c>
      <c r="D1666" s="5" t="s">
        <v>3868</v>
      </c>
      <c r="E1666" s="5" t="s">
        <v>313</v>
      </c>
      <c r="F1666" s="5" t="s">
        <v>1933</v>
      </c>
      <c r="G1666" s="12"/>
      <c r="H1666" s="12">
        <f>VLOOKUP(D1666,'[1]Раздел 1'!$D$13:$P$2328,5,0)</f>
        <v>1966</v>
      </c>
      <c r="I1666" s="12">
        <f>VLOOKUP(D1666,'[1]Раздел 1'!$D$13:$P$2328,6,0)</f>
        <v>568.36</v>
      </c>
      <c r="J1666" s="12" t="str">
        <f>VLOOKUP(D1666,'[1]Раздел 1'!$D$13:$P$2328,7,0)</f>
        <v>кирпич</v>
      </c>
      <c r="K1666" s="12">
        <f>VLOOKUP(D1666,'[1]Раздел 1'!$D$13:$P$2328,8,0)</f>
        <v>2</v>
      </c>
      <c r="L1666" s="12">
        <f>VLOOKUP(D1666,'[1]Раздел 1'!$D$13:$P$2328,9,0)</f>
        <v>2</v>
      </c>
      <c r="M1666" s="12">
        <f>VLOOKUP(D1666,'[1]Раздел 1'!$D$13:$P$2328,10,0)</f>
        <v>0</v>
      </c>
      <c r="N1666" s="12">
        <f>VLOOKUP(D1666,'[1]Раздел 1'!$D$13:$P$2328,11,0)</f>
        <v>0</v>
      </c>
      <c r="O1666" s="12">
        <f>VLOOKUP(D1666,'[1]Раздел 1'!$D$13:$P$2328,12,0)</f>
        <v>37</v>
      </c>
      <c r="P1666" s="12">
        <f>VLOOKUP(D1666,'[1]Раздел 1'!$D$13:$P$2328,13,0)</f>
        <v>41625000</v>
      </c>
    </row>
    <row r="1667" spans="1:16" ht="45" customHeight="1" x14ac:dyDescent="0.45">
      <c r="A1667" s="14">
        <v>1652</v>
      </c>
      <c r="B1667" s="5" t="s">
        <v>21</v>
      </c>
      <c r="C1667" s="5" t="s">
        <v>22</v>
      </c>
      <c r="D1667" s="5" t="s">
        <v>3869</v>
      </c>
      <c r="E1667" s="5" t="s">
        <v>1241</v>
      </c>
      <c r="F1667" s="5" t="s">
        <v>1933</v>
      </c>
      <c r="G1667" s="12"/>
      <c r="H1667" s="12">
        <f>VLOOKUP(D1667,'[1]Раздел 1'!$D$13:$P$2328,5,0)</f>
        <v>1968</v>
      </c>
      <c r="I1667" s="12">
        <f>VLOOKUP(D1667,'[1]Раздел 1'!$D$13:$P$2328,6,0)</f>
        <v>714.5</v>
      </c>
      <c r="J1667" s="12" t="str">
        <f>VLOOKUP(D1667,'[1]Раздел 1'!$D$13:$P$2328,7,0)</f>
        <v>кирпич</v>
      </c>
      <c r="K1667" s="12">
        <f>VLOOKUP(D1667,'[1]Раздел 1'!$D$13:$P$2328,8,0)</f>
        <v>2</v>
      </c>
      <c r="L1667" s="12">
        <f>VLOOKUP(D1667,'[1]Раздел 1'!$D$13:$P$2328,9,0)</f>
        <v>2</v>
      </c>
      <c r="M1667" s="12">
        <f>VLOOKUP(D1667,'[1]Раздел 1'!$D$13:$P$2328,10,0)</f>
        <v>0</v>
      </c>
      <c r="N1667" s="12">
        <f>VLOOKUP(D1667,'[1]Раздел 1'!$D$13:$P$2328,11,0)</f>
        <v>0</v>
      </c>
      <c r="O1667" s="12">
        <f>VLOOKUP(D1667,'[1]Раздел 1'!$D$13:$P$2328,12,0)</f>
        <v>54</v>
      </c>
      <c r="P1667" s="12">
        <f>VLOOKUP(D1667,'[1]Раздел 1'!$D$13:$P$2328,13,0)</f>
        <v>41639000</v>
      </c>
    </row>
    <row r="1668" spans="1:16" ht="45" customHeight="1" x14ac:dyDescent="0.45">
      <c r="A1668" s="14">
        <v>1653</v>
      </c>
      <c r="B1668" s="5" t="s">
        <v>76</v>
      </c>
      <c r="C1668" s="5" t="s">
        <v>444</v>
      </c>
      <c r="D1668" s="5" t="s">
        <v>3870</v>
      </c>
      <c r="E1668" s="5" t="s">
        <v>1045</v>
      </c>
      <c r="F1668" s="5" t="s">
        <v>1933</v>
      </c>
      <c r="G1668" s="12"/>
      <c r="H1668" s="12">
        <f>VLOOKUP(D1668,'[1]Раздел 1'!$D$13:$P$2328,5,0)</f>
        <v>1965</v>
      </c>
      <c r="I1668" s="12">
        <f>VLOOKUP(D1668,'[1]Раздел 1'!$D$13:$P$2328,6,0)</f>
        <v>291.10000000000002</v>
      </c>
      <c r="J1668" s="12" t="str">
        <f>VLOOKUP(D1668,'[1]Раздел 1'!$D$13:$P$2328,7,0)</f>
        <v>кирпич</v>
      </c>
      <c r="K1668" s="12">
        <f>VLOOKUP(D1668,'[1]Раздел 1'!$D$13:$P$2328,8,0)</f>
        <v>2</v>
      </c>
      <c r="L1668" s="12">
        <f>VLOOKUP(D1668,'[1]Раздел 1'!$D$13:$P$2328,9,0)</f>
        <v>1</v>
      </c>
      <c r="M1668" s="12">
        <f>VLOOKUP(D1668,'[1]Раздел 1'!$D$13:$P$2328,10,0)</f>
        <v>0</v>
      </c>
      <c r="N1668" s="12">
        <f>VLOOKUP(D1668,'[1]Раздел 1'!$D$13:$P$2328,11,0)</f>
        <v>0</v>
      </c>
      <c r="O1668" s="12">
        <f>VLOOKUP(D1668,'[1]Раздел 1'!$D$13:$P$2328,12,0)</f>
        <v>16</v>
      </c>
      <c r="P1668" s="12">
        <f>VLOOKUP(D1668,'[1]Раздел 1'!$D$13:$P$2328,13,0)</f>
        <v>41630000</v>
      </c>
    </row>
    <row r="1669" spans="1:16" ht="45" customHeight="1" x14ac:dyDescent="0.45">
      <c r="A1669" s="14">
        <v>1654</v>
      </c>
      <c r="B1669" s="5" t="s">
        <v>12</v>
      </c>
      <c r="C1669" s="5" t="s">
        <v>12</v>
      </c>
      <c r="D1669" s="6" t="s">
        <v>3871</v>
      </c>
      <c r="E1669" s="6" t="s">
        <v>697</v>
      </c>
      <c r="F1669" s="5" t="s">
        <v>1933</v>
      </c>
      <c r="G1669" s="12"/>
      <c r="H1669" s="12">
        <f>VLOOKUP(D1669,'[1]Раздел 1'!$D$13:$P$2328,5,0)</f>
        <v>1963</v>
      </c>
      <c r="I1669" s="12">
        <f>VLOOKUP(D1669,'[1]Раздел 1'!$D$13:$P$2328,6,0)</f>
        <v>623.9</v>
      </c>
      <c r="J1669" s="12" t="str">
        <f>VLOOKUP(D1669,'[1]Раздел 1'!$D$13:$P$2328,7,0)</f>
        <v>кирпич</v>
      </c>
      <c r="K1669" s="12">
        <f>VLOOKUP(D1669,'[1]Раздел 1'!$D$13:$P$2328,8,0)</f>
        <v>2</v>
      </c>
      <c r="L1669" s="12">
        <f>VLOOKUP(D1669,'[1]Раздел 1'!$D$13:$P$2328,9,0)</f>
        <v>2</v>
      </c>
      <c r="M1669" s="12">
        <f>VLOOKUP(D1669,'[1]Раздел 1'!$D$13:$P$2328,10,0)</f>
        <v>0</v>
      </c>
      <c r="N1669" s="12">
        <f>VLOOKUP(D1669,'[1]Раздел 1'!$D$13:$P$2328,11,0)</f>
        <v>0</v>
      </c>
      <c r="O1669" s="12">
        <f>VLOOKUP(D1669,'[1]Раздел 1'!$D$13:$P$2328,12,0)</f>
        <v>34</v>
      </c>
      <c r="P1669" s="12">
        <f>VLOOKUP(D1669,'[1]Раздел 1'!$D$13:$P$2328,13,0)</f>
        <v>41618000</v>
      </c>
    </row>
    <row r="1670" spans="1:16" ht="45" customHeight="1" x14ac:dyDescent="0.45">
      <c r="A1670" s="14">
        <v>1655</v>
      </c>
      <c r="B1670" s="5" t="s">
        <v>12</v>
      </c>
      <c r="C1670" s="5" t="s">
        <v>12</v>
      </c>
      <c r="D1670" s="5" t="s">
        <v>3872</v>
      </c>
      <c r="E1670" s="5" t="s">
        <v>670</v>
      </c>
      <c r="F1670" s="5" t="s">
        <v>1933</v>
      </c>
      <c r="G1670" s="12"/>
      <c r="H1670" s="12">
        <f>VLOOKUP(D1670,'[1]Раздел 1'!$D$13:$P$2328,5,0)</f>
        <v>1963</v>
      </c>
      <c r="I1670" s="12">
        <f>VLOOKUP(D1670,'[1]Раздел 1'!$D$13:$P$2328,6,0)</f>
        <v>642.29999999999995</v>
      </c>
      <c r="J1670" s="12" t="str">
        <f>VLOOKUP(D1670,'[1]Раздел 1'!$D$13:$P$2328,7,0)</f>
        <v>кирпич</v>
      </c>
      <c r="K1670" s="12">
        <f>VLOOKUP(D1670,'[1]Раздел 1'!$D$13:$P$2328,8,0)</f>
        <v>2</v>
      </c>
      <c r="L1670" s="12">
        <f>VLOOKUP(D1670,'[1]Раздел 1'!$D$13:$P$2328,9,0)</f>
        <v>2</v>
      </c>
      <c r="M1670" s="12">
        <f>VLOOKUP(D1670,'[1]Раздел 1'!$D$13:$P$2328,10,0)</f>
        <v>0</v>
      </c>
      <c r="N1670" s="12">
        <f>VLOOKUP(D1670,'[1]Раздел 1'!$D$13:$P$2328,11,0)</f>
        <v>0</v>
      </c>
      <c r="O1670" s="12">
        <f>VLOOKUP(D1670,'[1]Раздел 1'!$D$13:$P$2328,12,0)</f>
        <v>32</v>
      </c>
      <c r="P1670" s="12">
        <f>VLOOKUP(D1670,'[1]Раздел 1'!$D$13:$P$2328,13,0)</f>
        <v>41618000</v>
      </c>
    </row>
    <row r="1671" spans="1:16" ht="45" customHeight="1" x14ac:dyDescent="0.45">
      <c r="A1671" s="14">
        <v>1656</v>
      </c>
      <c r="B1671" s="5" t="s">
        <v>6</v>
      </c>
      <c r="C1671" s="5" t="s">
        <v>91</v>
      </c>
      <c r="D1671" s="5" t="s">
        <v>3873</v>
      </c>
      <c r="E1671" s="5" t="s">
        <v>1472</v>
      </c>
      <c r="F1671" s="5" t="s">
        <v>1933</v>
      </c>
      <c r="G1671" s="12"/>
      <c r="H1671" s="12">
        <f>VLOOKUP(D1671,'[1]Раздел 1'!$D$13:$P$2328,5,0)</f>
        <v>1968</v>
      </c>
      <c r="I1671" s="12">
        <f>VLOOKUP(D1671,'[1]Раздел 1'!$D$13:$P$2328,6,0)</f>
        <v>733.3</v>
      </c>
      <c r="J1671" s="12" t="str">
        <f>VLOOKUP(D1671,'[1]Раздел 1'!$D$13:$P$2328,7,0)</f>
        <v>кирпич</v>
      </c>
      <c r="K1671" s="12">
        <f>VLOOKUP(D1671,'[1]Раздел 1'!$D$13:$P$2328,8,0)</f>
        <v>2</v>
      </c>
      <c r="L1671" s="12">
        <f>VLOOKUP(D1671,'[1]Раздел 1'!$D$13:$P$2328,9,0)</f>
        <v>2</v>
      </c>
      <c r="M1671" s="12">
        <f>VLOOKUP(D1671,'[1]Раздел 1'!$D$13:$P$2328,10,0)</f>
        <v>0</v>
      </c>
      <c r="N1671" s="12">
        <f>VLOOKUP(D1671,'[1]Раздел 1'!$D$13:$P$2328,11,0)</f>
        <v>0</v>
      </c>
      <c r="O1671" s="12">
        <f>VLOOKUP(D1671,'[1]Раздел 1'!$D$13:$P$2328,12,0)</f>
        <v>50</v>
      </c>
      <c r="P1671" s="12">
        <f>VLOOKUP(D1671,'[1]Раздел 1'!$D$13:$P$2328,13,0)</f>
        <v>41648000</v>
      </c>
    </row>
    <row r="1672" spans="1:16" ht="45" customHeight="1" x14ac:dyDescent="0.45">
      <c r="A1672" s="14">
        <v>1657</v>
      </c>
      <c r="B1672" s="5" t="s">
        <v>12</v>
      </c>
      <c r="C1672" s="5" t="s">
        <v>12</v>
      </c>
      <c r="D1672" s="5" t="s">
        <v>3874</v>
      </c>
      <c r="E1672" s="6" t="s">
        <v>984</v>
      </c>
      <c r="F1672" s="5" t="s">
        <v>1933</v>
      </c>
      <c r="G1672" s="12"/>
      <c r="H1672" s="12">
        <f>VLOOKUP(D1672,'[1]Раздел 1'!$D$13:$P$2328,5,0)</f>
        <v>1978</v>
      </c>
      <c r="I1672" s="12">
        <f>VLOOKUP(D1672,'[1]Раздел 1'!$D$13:$P$2328,6,0)</f>
        <v>836.4</v>
      </c>
      <c r="J1672" s="12" t="str">
        <f>VLOOKUP(D1672,'[1]Раздел 1'!$D$13:$P$2328,7,0)</f>
        <v>кирпич</v>
      </c>
      <c r="K1672" s="12">
        <f>VLOOKUP(D1672,'[1]Раздел 1'!$D$13:$P$2328,8,0)</f>
        <v>2</v>
      </c>
      <c r="L1672" s="12">
        <f>VLOOKUP(D1672,'[1]Раздел 1'!$D$13:$P$2328,9,0)</f>
        <v>2</v>
      </c>
      <c r="M1672" s="12">
        <f>VLOOKUP(D1672,'[1]Раздел 1'!$D$13:$P$2328,10,0)</f>
        <v>0</v>
      </c>
      <c r="N1672" s="12">
        <f>VLOOKUP(D1672,'[1]Раздел 1'!$D$13:$P$2328,11,0)</f>
        <v>0</v>
      </c>
      <c r="O1672" s="12">
        <f>VLOOKUP(D1672,'[1]Раздел 1'!$D$13:$P$2328,12,0)</f>
        <v>33</v>
      </c>
      <c r="P1672" s="12">
        <f>VLOOKUP(D1672,'[1]Раздел 1'!$D$13:$P$2328,13,0)</f>
        <v>41618000</v>
      </c>
    </row>
    <row r="1673" spans="1:16" ht="45" customHeight="1" x14ac:dyDescent="0.45">
      <c r="A1673" s="14">
        <v>1658</v>
      </c>
      <c r="B1673" s="5" t="s">
        <v>12</v>
      </c>
      <c r="C1673" s="5" t="s">
        <v>12</v>
      </c>
      <c r="D1673" s="5" t="s">
        <v>3875</v>
      </c>
      <c r="E1673" s="5" t="s">
        <v>1411</v>
      </c>
      <c r="F1673" s="5" t="s">
        <v>1933</v>
      </c>
      <c r="G1673" s="12"/>
      <c r="H1673" s="12">
        <f>VLOOKUP(D1673,'[1]Раздел 1'!$D$13:$P$2328,5,0)</f>
        <v>1960</v>
      </c>
      <c r="I1673" s="12">
        <f>VLOOKUP(D1673,'[1]Раздел 1'!$D$13:$P$2328,6,0)</f>
        <v>650.59</v>
      </c>
      <c r="J1673" s="12" t="str">
        <f>VLOOKUP(D1673,'[1]Раздел 1'!$D$13:$P$2328,7,0)</f>
        <v>кирпич</v>
      </c>
      <c r="K1673" s="12">
        <f>VLOOKUP(D1673,'[1]Раздел 1'!$D$13:$P$2328,8,0)</f>
        <v>2</v>
      </c>
      <c r="L1673" s="12">
        <f>VLOOKUP(D1673,'[1]Раздел 1'!$D$13:$P$2328,9,0)</f>
        <v>2</v>
      </c>
      <c r="M1673" s="12">
        <f>VLOOKUP(D1673,'[1]Раздел 1'!$D$13:$P$2328,10,0)</f>
        <v>0</v>
      </c>
      <c r="N1673" s="12">
        <f>VLOOKUP(D1673,'[1]Раздел 1'!$D$13:$P$2328,11,0)</f>
        <v>0</v>
      </c>
      <c r="O1673" s="12">
        <f>VLOOKUP(D1673,'[1]Раздел 1'!$D$13:$P$2328,12,0)</f>
        <v>34</v>
      </c>
      <c r="P1673" s="12">
        <f>VLOOKUP(D1673,'[1]Раздел 1'!$D$13:$P$2328,13,0)</f>
        <v>41618000</v>
      </c>
    </row>
    <row r="1674" spans="1:16" ht="45" customHeight="1" x14ac:dyDescent="0.45">
      <c r="A1674" s="14">
        <v>1659</v>
      </c>
      <c r="B1674" s="5" t="s">
        <v>6</v>
      </c>
      <c r="C1674" s="5" t="s">
        <v>441</v>
      </c>
      <c r="D1674" s="6" t="s">
        <v>3876</v>
      </c>
      <c r="E1674" s="6" t="s">
        <v>1195</v>
      </c>
      <c r="F1674" s="5" t="s">
        <v>1933</v>
      </c>
      <c r="G1674" s="12"/>
      <c r="H1674" s="12">
        <f>VLOOKUP(D1674,'[1]Раздел 1'!$D$13:$P$2328,5,0)</f>
        <v>1966</v>
      </c>
      <c r="I1674" s="12">
        <f>VLOOKUP(D1674,'[1]Раздел 1'!$D$13:$P$2328,6,0)</f>
        <v>417</v>
      </c>
      <c r="J1674" s="12" t="str">
        <f>VLOOKUP(D1674,'[1]Раздел 1'!$D$13:$P$2328,7,0)</f>
        <v>кирпич</v>
      </c>
      <c r="K1674" s="12">
        <f>VLOOKUP(D1674,'[1]Раздел 1'!$D$13:$P$2328,8,0)</f>
        <v>2</v>
      </c>
      <c r="L1674" s="12">
        <f>VLOOKUP(D1674,'[1]Раздел 1'!$D$13:$P$2328,9,0)</f>
        <v>2</v>
      </c>
      <c r="M1674" s="12">
        <f>VLOOKUP(D1674,'[1]Раздел 1'!$D$13:$P$2328,10,0)</f>
        <v>0</v>
      </c>
      <c r="N1674" s="12">
        <f>VLOOKUP(D1674,'[1]Раздел 1'!$D$13:$P$2328,11,0)</f>
        <v>0</v>
      </c>
      <c r="O1674" s="12">
        <f>VLOOKUP(D1674,'[1]Раздел 1'!$D$13:$P$2328,12,0)</f>
        <v>12</v>
      </c>
      <c r="P1674" s="12">
        <f>VLOOKUP(D1674,'[1]Раздел 1'!$D$13:$P$2328,13,0)</f>
        <v>41648000</v>
      </c>
    </row>
    <row r="1675" spans="1:16" ht="45" customHeight="1" x14ac:dyDescent="0.45">
      <c r="A1675" s="14">
        <v>1660</v>
      </c>
      <c r="B1675" s="5" t="s">
        <v>118</v>
      </c>
      <c r="C1675" s="5" t="s">
        <v>224</v>
      </c>
      <c r="D1675" s="5" t="s">
        <v>3877</v>
      </c>
      <c r="E1675" s="5" t="s">
        <v>343</v>
      </c>
      <c r="F1675" s="5" t="s">
        <v>1933</v>
      </c>
      <c r="G1675" s="12"/>
      <c r="H1675" s="12">
        <f>VLOOKUP(D1675,'[1]Раздел 1'!$D$13:$P$2328,5,0)</f>
        <v>1969</v>
      </c>
      <c r="I1675" s="12">
        <f>VLOOKUP(D1675,'[1]Раздел 1'!$D$13:$P$2328,6,0)</f>
        <v>576.20000000000005</v>
      </c>
      <c r="J1675" s="12" t="str">
        <f>VLOOKUP(D1675,'[1]Раздел 1'!$D$13:$P$2328,7,0)</f>
        <v>кирпич</v>
      </c>
      <c r="K1675" s="12">
        <f>VLOOKUP(D1675,'[1]Раздел 1'!$D$13:$P$2328,8,0)</f>
        <v>2</v>
      </c>
      <c r="L1675" s="12">
        <f>VLOOKUP(D1675,'[1]Раздел 1'!$D$13:$P$2328,9,0)</f>
        <v>2</v>
      </c>
      <c r="M1675" s="12">
        <f>VLOOKUP(D1675,'[1]Раздел 1'!$D$13:$P$2328,10,0)</f>
        <v>0</v>
      </c>
      <c r="N1675" s="12">
        <f>VLOOKUP(D1675,'[1]Раздел 1'!$D$13:$P$2328,11,0)</f>
        <v>0</v>
      </c>
      <c r="O1675" s="12">
        <f>VLOOKUP(D1675,'[1]Раздел 1'!$D$13:$P$2328,12,0)</f>
        <v>15</v>
      </c>
      <c r="P1675" s="12">
        <f>VLOOKUP(D1675,'[1]Раздел 1'!$D$13:$P$2328,13,0)</f>
        <v>41633000</v>
      </c>
    </row>
    <row r="1676" spans="1:16" ht="45" customHeight="1" x14ac:dyDescent="0.45">
      <c r="A1676" s="14">
        <v>1661</v>
      </c>
      <c r="B1676" s="5" t="s">
        <v>14</v>
      </c>
      <c r="C1676" s="5" t="s">
        <v>501</v>
      </c>
      <c r="D1676" s="5" t="s">
        <v>3878</v>
      </c>
      <c r="E1676" s="5" t="s">
        <v>502</v>
      </c>
      <c r="F1676" s="5" t="s">
        <v>1933</v>
      </c>
      <c r="G1676" s="12"/>
      <c r="H1676" s="12">
        <f>VLOOKUP(D1676,'[1]Раздел 1'!$D$13:$P$2328,5,0)</f>
        <v>1954</v>
      </c>
      <c r="I1676" s="12">
        <f>VLOOKUP(D1676,'[1]Раздел 1'!$D$13:$P$2328,6,0)</f>
        <v>397.1</v>
      </c>
      <c r="J1676" s="12" t="str">
        <f>VLOOKUP(D1676,'[1]Раздел 1'!$D$13:$P$2328,7,0)</f>
        <v>кирпич</v>
      </c>
      <c r="K1676" s="12">
        <f>VLOOKUP(D1676,'[1]Раздел 1'!$D$13:$P$2328,8,0)</f>
        <v>2</v>
      </c>
      <c r="L1676" s="12">
        <f>VLOOKUP(D1676,'[1]Раздел 1'!$D$13:$P$2328,9,0)</f>
        <v>1</v>
      </c>
      <c r="M1676" s="12">
        <f>VLOOKUP(D1676,'[1]Раздел 1'!$D$13:$P$2328,10,0)</f>
        <v>0</v>
      </c>
      <c r="N1676" s="12">
        <f>VLOOKUP(D1676,'[1]Раздел 1'!$D$13:$P$2328,11,0)</f>
        <v>0</v>
      </c>
      <c r="O1676" s="12">
        <f>VLOOKUP(D1676,'[1]Раздел 1'!$D$13:$P$2328,12,0)</f>
        <v>10</v>
      </c>
      <c r="P1676" s="12">
        <f>VLOOKUP(D1676,'[1]Раздел 1'!$D$13:$P$2328,13,0)</f>
        <v>41609000</v>
      </c>
    </row>
    <row r="1677" spans="1:16" ht="45" customHeight="1" x14ac:dyDescent="0.45">
      <c r="A1677" s="14">
        <v>1662</v>
      </c>
      <c r="B1677" s="5" t="s">
        <v>14</v>
      </c>
      <c r="C1677" s="5" t="s">
        <v>501</v>
      </c>
      <c r="D1677" s="5" t="s">
        <v>3879</v>
      </c>
      <c r="E1677" s="5" t="s">
        <v>503</v>
      </c>
      <c r="F1677" s="5" t="s">
        <v>1933</v>
      </c>
      <c r="G1677" s="12"/>
      <c r="H1677" s="12">
        <f>VLOOKUP(D1677,'[1]Раздел 1'!$D$13:$P$2328,5,0)</f>
        <v>1961</v>
      </c>
      <c r="I1677" s="12">
        <f>VLOOKUP(D1677,'[1]Раздел 1'!$D$13:$P$2328,6,0)</f>
        <v>473.57</v>
      </c>
      <c r="J1677" s="12" t="str">
        <f>VLOOKUP(D1677,'[1]Раздел 1'!$D$13:$P$2328,7,0)</f>
        <v>кирпич</v>
      </c>
      <c r="K1677" s="12">
        <f>VLOOKUP(D1677,'[1]Раздел 1'!$D$13:$P$2328,8,0)</f>
        <v>2</v>
      </c>
      <c r="L1677" s="12">
        <f>VLOOKUP(D1677,'[1]Раздел 1'!$D$13:$P$2328,9,0)</f>
        <v>2</v>
      </c>
      <c r="M1677" s="12">
        <f>VLOOKUP(D1677,'[1]Раздел 1'!$D$13:$P$2328,10,0)</f>
        <v>0</v>
      </c>
      <c r="N1677" s="12">
        <f>VLOOKUP(D1677,'[1]Раздел 1'!$D$13:$P$2328,11,0)</f>
        <v>0</v>
      </c>
      <c r="O1677" s="12">
        <f>VLOOKUP(D1677,'[1]Раздел 1'!$D$13:$P$2328,12,0)</f>
        <v>32</v>
      </c>
      <c r="P1677" s="12">
        <f>VLOOKUP(D1677,'[1]Раздел 1'!$D$13:$P$2328,13,0)</f>
        <v>41609000</v>
      </c>
    </row>
    <row r="1678" spans="1:16" ht="45" customHeight="1" x14ac:dyDescent="0.45">
      <c r="A1678" s="14">
        <v>1663</v>
      </c>
      <c r="B1678" s="5" t="s">
        <v>35</v>
      </c>
      <c r="C1678" s="5" t="s">
        <v>214</v>
      </c>
      <c r="D1678" s="6" t="s">
        <v>3880</v>
      </c>
      <c r="E1678" s="6" t="s">
        <v>215</v>
      </c>
      <c r="F1678" s="5" t="s">
        <v>1933</v>
      </c>
      <c r="G1678" s="12"/>
      <c r="H1678" s="12">
        <f>VLOOKUP(D1678,'[1]Раздел 1'!$D$13:$P$2328,5,0)</f>
        <v>1967</v>
      </c>
      <c r="I1678" s="12">
        <f>VLOOKUP(D1678,'[1]Раздел 1'!$D$13:$P$2328,6,0)</f>
        <v>604</v>
      </c>
      <c r="J1678" s="12" t="str">
        <f>VLOOKUP(D1678,'[1]Раздел 1'!$D$13:$P$2328,7,0)</f>
        <v>кирпич</v>
      </c>
      <c r="K1678" s="12">
        <f>VLOOKUP(D1678,'[1]Раздел 1'!$D$13:$P$2328,8,0)</f>
        <v>2</v>
      </c>
      <c r="L1678" s="12">
        <f>VLOOKUP(D1678,'[1]Раздел 1'!$D$13:$P$2328,9,0)</f>
        <v>2</v>
      </c>
      <c r="M1678" s="12">
        <f>VLOOKUP(D1678,'[1]Раздел 1'!$D$13:$P$2328,10,0)</f>
        <v>0</v>
      </c>
      <c r="N1678" s="12">
        <f>VLOOKUP(D1678,'[1]Раздел 1'!$D$13:$P$2328,11,0)</f>
        <v>0</v>
      </c>
      <c r="O1678" s="12">
        <f>VLOOKUP(D1678,'[1]Раздел 1'!$D$13:$P$2328,12,0)</f>
        <v>30</v>
      </c>
      <c r="P1678" s="12">
        <f>VLOOKUP(D1678,'[1]Раздел 1'!$D$13:$P$2328,13,0)</f>
        <v>41612000</v>
      </c>
    </row>
    <row r="1679" spans="1:16" ht="45" customHeight="1" x14ac:dyDescent="0.45">
      <c r="A1679" s="14">
        <v>1664</v>
      </c>
      <c r="B1679" s="5" t="s">
        <v>6</v>
      </c>
      <c r="C1679" s="5" t="s">
        <v>441</v>
      </c>
      <c r="D1679" s="6" t="s">
        <v>3881</v>
      </c>
      <c r="E1679" s="6" t="s">
        <v>442</v>
      </c>
      <c r="F1679" s="5" t="s">
        <v>1933</v>
      </c>
      <c r="G1679" s="12"/>
      <c r="H1679" s="12">
        <f>VLOOKUP(D1679,'[1]Раздел 1'!$D$13:$P$2328,5,0)</f>
        <v>1966</v>
      </c>
      <c r="I1679" s="12">
        <f>VLOOKUP(D1679,'[1]Раздел 1'!$D$13:$P$2328,6,0)</f>
        <v>723.78</v>
      </c>
      <c r="J1679" s="12" t="str">
        <f>VLOOKUP(D1679,'[1]Раздел 1'!$D$13:$P$2328,7,0)</f>
        <v>кирпич</v>
      </c>
      <c r="K1679" s="12">
        <f>VLOOKUP(D1679,'[1]Раздел 1'!$D$13:$P$2328,8,0)</f>
        <v>2</v>
      </c>
      <c r="L1679" s="12">
        <f>VLOOKUP(D1679,'[1]Раздел 1'!$D$13:$P$2328,9,0)</f>
        <v>2</v>
      </c>
      <c r="M1679" s="12">
        <f>VLOOKUP(D1679,'[1]Раздел 1'!$D$13:$P$2328,10,0)</f>
        <v>0</v>
      </c>
      <c r="N1679" s="12">
        <f>VLOOKUP(D1679,'[1]Раздел 1'!$D$13:$P$2328,11,0)</f>
        <v>0</v>
      </c>
      <c r="O1679" s="12">
        <f>VLOOKUP(D1679,'[1]Раздел 1'!$D$13:$P$2328,12,0)</f>
        <v>23</v>
      </c>
      <c r="P1679" s="12">
        <f>VLOOKUP(D1679,'[1]Раздел 1'!$D$13:$P$2328,13,0)</f>
        <v>41648000</v>
      </c>
    </row>
    <row r="1680" spans="1:16" ht="45" customHeight="1" x14ac:dyDescent="0.45">
      <c r="A1680" s="14">
        <v>1665</v>
      </c>
      <c r="B1680" s="5" t="s">
        <v>27</v>
      </c>
      <c r="C1680" s="5" t="s">
        <v>49</v>
      </c>
      <c r="D1680" s="5" t="s">
        <v>3882</v>
      </c>
      <c r="E1680" s="5" t="s">
        <v>894</v>
      </c>
      <c r="F1680" s="5" t="s">
        <v>1933</v>
      </c>
      <c r="G1680" s="12"/>
      <c r="H1680" s="12">
        <f>VLOOKUP(D1680,'[1]Раздел 1'!$D$13:$P$2328,5,0)</f>
        <v>1964</v>
      </c>
      <c r="I1680" s="12">
        <f>VLOOKUP(D1680,'[1]Раздел 1'!$D$13:$P$2328,6,0)</f>
        <v>324.3</v>
      </c>
      <c r="J1680" s="12" t="str">
        <f>VLOOKUP(D1680,'[1]Раздел 1'!$D$13:$P$2328,7,0)</f>
        <v>кирпич</v>
      </c>
      <c r="K1680" s="12">
        <f>VLOOKUP(D1680,'[1]Раздел 1'!$D$13:$P$2328,8,0)</f>
        <v>2</v>
      </c>
      <c r="L1680" s="12">
        <f>VLOOKUP(D1680,'[1]Раздел 1'!$D$13:$P$2328,9,0)</f>
        <v>2</v>
      </c>
      <c r="M1680" s="12">
        <f>VLOOKUP(D1680,'[1]Раздел 1'!$D$13:$P$2328,10,0)</f>
        <v>0</v>
      </c>
      <c r="N1680" s="12">
        <f>VLOOKUP(D1680,'[1]Раздел 1'!$D$13:$P$2328,11,0)</f>
        <v>0</v>
      </c>
      <c r="O1680" s="12">
        <f>VLOOKUP(D1680,'[1]Раздел 1'!$D$13:$P$2328,12,0)</f>
        <v>6</v>
      </c>
      <c r="P1680" s="12">
        <f>VLOOKUP(D1680,'[1]Раздел 1'!$D$13:$P$2328,13,0)</f>
        <v>41603000</v>
      </c>
    </row>
    <row r="1681" spans="1:16" ht="45" customHeight="1" x14ac:dyDescent="0.45">
      <c r="A1681" s="14">
        <v>1666</v>
      </c>
      <c r="B1681" s="5" t="s">
        <v>79</v>
      </c>
      <c r="C1681" s="5" t="s">
        <v>190</v>
      </c>
      <c r="D1681" s="5" t="s">
        <v>3883</v>
      </c>
      <c r="E1681" s="5" t="s">
        <v>1287</v>
      </c>
      <c r="F1681" s="5" t="s">
        <v>1933</v>
      </c>
      <c r="G1681" s="12"/>
      <c r="H1681" s="12">
        <f>VLOOKUP(D1681,'[1]Раздел 1'!$D$13:$P$2328,5,0)</f>
        <v>1967</v>
      </c>
      <c r="I1681" s="12">
        <f>VLOOKUP(D1681,'[1]Раздел 1'!$D$13:$P$2328,6,0)</f>
        <v>505.18</v>
      </c>
      <c r="J1681" s="12" t="str">
        <f>VLOOKUP(D1681,'[1]Раздел 1'!$D$13:$P$2328,7,0)</f>
        <v>кирпич</v>
      </c>
      <c r="K1681" s="12">
        <f>VLOOKUP(D1681,'[1]Раздел 1'!$D$13:$P$2328,8,0)</f>
        <v>2</v>
      </c>
      <c r="L1681" s="12">
        <f>VLOOKUP(D1681,'[1]Раздел 1'!$D$13:$P$2328,9,0)</f>
        <v>2</v>
      </c>
      <c r="M1681" s="12">
        <f>VLOOKUP(D1681,'[1]Раздел 1'!$D$13:$P$2328,10,0)</f>
        <v>0</v>
      </c>
      <c r="N1681" s="12">
        <f>VLOOKUP(D1681,'[1]Раздел 1'!$D$13:$P$2328,11,0)</f>
        <v>0</v>
      </c>
      <c r="O1681" s="12">
        <f>VLOOKUP(D1681,'[1]Раздел 1'!$D$13:$P$2328,12,0)</f>
        <v>21</v>
      </c>
      <c r="P1681" s="12">
        <f>VLOOKUP(D1681,'[1]Раздел 1'!$D$13:$P$2328,13,0)</f>
        <v>41645000</v>
      </c>
    </row>
    <row r="1682" spans="1:16" ht="45" customHeight="1" x14ac:dyDescent="0.45">
      <c r="A1682" s="14">
        <v>1667</v>
      </c>
      <c r="B1682" s="5" t="s">
        <v>35</v>
      </c>
      <c r="C1682" s="5" t="s">
        <v>230</v>
      </c>
      <c r="D1682" s="5" t="s">
        <v>3884</v>
      </c>
      <c r="E1682" s="5" t="s">
        <v>1348</v>
      </c>
      <c r="F1682" s="5" t="s">
        <v>1933</v>
      </c>
      <c r="G1682" s="12"/>
      <c r="H1682" s="12">
        <f>VLOOKUP(D1682,'[1]Раздел 1'!$D$13:$P$2328,5,0)</f>
        <v>1964</v>
      </c>
      <c r="I1682" s="12">
        <f>VLOOKUP(D1682,'[1]Раздел 1'!$D$13:$P$2328,6,0)</f>
        <v>645.9</v>
      </c>
      <c r="J1682" s="12" t="str">
        <f>VLOOKUP(D1682,'[1]Раздел 1'!$D$13:$P$2328,7,0)</f>
        <v>кирпич</v>
      </c>
      <c r="K1682" s="12">
        <f>VLOOKUP(D1682,'[1]Раздел 1'!$D$13:$P$2328,8,0)</f>
        <v>2</v>
      </c>
      <c r="L1682" s="12">
        <f>VLOOKUP(D1682,'[1]Раздел 1'!$D$13:$P$2328,9,0)</f>
        <v>2</v>
      </c>
      <c r="M1682" s="12">
        <f>VLOOKUP(D1682,'[1]Раздел 1'!$D$13:$P$2328,10,0)</f>
        <v>0</v>
      </c>
      <c r="N1682" s="12">
        <f>VLOOKUP(D1682,'[1]Раздел 1'!$D$13:$P$2328,11,0)</f>
        <v>0</v>
      </c>
      <c r="O1682" s="12">
        <f>VLOOKUP(D1682,'[1]Раздел 1'!$D$13:$P$2328,12,0)</f>
        <v>45</v>
      </c>
      <c r="P1682" s="12">
        <f>VLOOKUP(D1682,'[1]Раздел 1'!$D$13:$P$2328,13,0)</f>
        <v>41612000</v>
      </c>
    </row>
    <row r="1683" spans="1:16" ht="45" customHeight="1" x14ac:dyDescent="0.45">
      <c r="A1683" s="14">
        <v>1668</v>
      </c>
      <c r="B1683" s="5" t="s">
        <v>35</v>
      </c>
      <c r="C1683" s="5" t="s">
        <v>71</v>
      </c>
      <c r="D1683" s="6" t="s">
        <v>3885</v>
      </c>
      <c r="E1683" s="6" t="s">
        <v>72</v>
      </c>
      <c r="F1683" s="5" t="s">
        <v>1933</v>
      </c>
      <c r="G1683" s="12"/>
      <c r="H1683" s="12">
        <f>VLOOKUP(D1683,'[1]Раздел 1'!$D$13:$P$2328,5,0)</f>
        <v>1959</v>
      </c>
      <c r="I1683" s="12">
        <f>VLOOKUP(D1683,'[1]Раздел 1'!$D$13:$P$2328,6,0)</f>
        <v>438.09</v>
      </c>
      <c r="J1683" s="12" t="str">
        <f>VLOOKUP(D1683,'[1]Раздел 1'!$D$13:$P$2328,7,0)</f>
        <v>кирпич</v>
      </c>
      <c r="K1683" s="12">
        <f>VLOOKUP(D1683,'[1]Раздел 1'!$D$13:$P$2328,8,0)</f>
        <v>2</v>
      </c>
      <c r="L1683" s="12">
        <f>VLOOKUP(D1683,'[1]Раздел 1'!$D$13:$P$2328,9,0)</f>
        <v>1</v>
      </c>
      <c r="M1683" s="12">
        <f>VLOOKUP(D1683,'[1]Раздел 1'!$D$13:$P$2328,10,0)</f>
        <v>0</v>
      </c>
      <c r="N1683" s="12">
        <f>VLOOKUP(D1683,'[1]Раздел 1'!$D$13:$P$2328,11,0)</f>
        <v>0</v>
      </c>
      <c r="O1683" s="12">
        <f>VLOOKUP(D1683,'[1]Раздел 1'!$D$13:$P$2328,12,0)</f>
        <v>23</v>
      </c>
      <c r="P1683" s="12">
        <f>VLOOKUP(D1683,'[1]Раздел 1'!$D$13:$P$2328,13,0)</f>
        <v>41612000</v>
      </c>
    </row>
    <row r="1684" spans="1:16" ht="45" customHeight="1" x14ac:dyDescent="0.45">
      <c r="A1684" s="14">
        <v>1669</v>
      </c>
      <c r="B1684" s="5" t="s">
        <v>76</v>
      </c>
      <c r="C1684" s="5" t="s">
        <v>1450</v>
      </c>
      <c r="D1684" s="5" t="s">
        <v>3886</v>
      </c>
      <c r="E1684" s="5" t="s">
        <v>1451</v>
      </c>
      <c r="F1684" s="5" t="s">
        <v>1933</v>
      </c>
      <c r="G1684" s="12"/>
      <c r="H1684" s="12">
        <f>VLOOKUP(D1684,'[1]Раздел 1'!$D$13:$P$2328,5,0)</f>
        <v>1964</v>
      </c>
      <c r="I1684" s="12">
        <f>VLOOKUP(D1684,'[1]Раздел 1'!$D$13:$P$2328,6,0)</f>
        <v>381.2</v>
      </c>
      <c r="J1684" s="12" t="str">
        <f>VLOOKUP(D1684,'[1]Раздел 1'!$D$13:$P$2328,7,0)</f>
        <v>кирпич</v>
      </c>
      <c r="K1684" s="12">
        <f>VLOOKUP(D1684,'[1]Раздел 1'!$D$13:$P$2328,8,0)</f>
        <v>2</v>
      </c>
      <c r="L1684" s="12">
        <f>VLOOKUP(D1684,'[1]Раздел 1'!$D$13:$P$2328,9,0)</f>
        <v>2</v>
      </c>
      <c r="M1684" s="12">
        <f>VLOOKUP(D1684,'[1]Раздел 1'!$D$13:$P$2328,10,0)</f>
        <v>0</v>
      </c>
      <c r="N1684" s="12">
        <f>VLOOKUP(D1684,'[1]Раздел 1'!$D$13:$P$2328,11,0)</f>
        <v>0</v>
      </c>
      <c r="O1684" s="12">
        <f>VLOOKUP(D1684,'[1]Раздел 1'!$D$13:$P$2328,12,0)</f>
        <v>15</v>
      </c>
      <c r="P1684" s="12">
        <f>VLOOKUP(D1684,'[1]Раздел 1'!$D$13:$P$2328,13,0)</f>
        <v>41630000</v>
      </c>
    </row>
    <row r="1685" spans="1:16" ht="45" customHeight="1" x14ac:dyDescent="0.45">
      <c r="A1685" s="14">
        <v>1670</v>
      </c>
      <c r="B1685" s="5" t="s">
        <v>79</v>
      </c>
      <c r="C1685" s="5" t="s">
        <v>80</v>
      </c>
      <c r="D1685" s="5" t="s">
        <v>1118</v>
      </c>
      <c r="E1685" s="5" t="s">
        <v>1119</v>
      </c>
      <c r="F1685" s="5" t="s">
        <v>1933</v>
      </c>
      <c r="G1685" s="12"/>
      <c r="H1685" s="12">
        <f>VLOOKUP(D1685,'[1]Раздел 1'!$D$13:$P$2328,5,0)</f>
        <v>1974</v>
      </c>
      <c r="I1685" s="12">
        <f>VLOOKUP(D1685,'[1]Раздел 1'!$D$13:$P$2328,6,0)</f>
        <v>1235.5999999999999</v>
      </c>
      <c r="J1685" s="12" t="str">
        <f>VLOOKUP(D1685,'[1]Раздел 1'!$D$13:$P$2328,7,0)</f>
        <v>панели</v>
      </c>
      <c r="K1685" s="12">
        <f>VLOOKUP(D1685,'[1]Раздел 1'!$D$13:$P$2328,8,0)</f>
        <v>3</v>
      </c>
      <c r="L1685" s="12">
        <f>VLOOKUP(D1685,'[1]Раздел 1'!$D$13:$P$2328,9,0)</f>
        <v>4</v>
      </c>
      <c r="M1685" s="12">
        <f>VLOOKUP(D1685,'[1]Раздел 1'!$D$13:$P$2328,10,0)</f>
        <v>0</v>
      </c>
      <c r="N1685" s="12">
        <f>VLOOKUP(D1685,'[1]Раздел 1'!$D$13:$P$2328,11,0)</f>
        <v>0</v>
      </c>
      <c r="O1685" s="12">
        <f>VLOOKUP(D1685,'[1]Раздел 1'!$D$13:$P$2328,12,0)</f>
        <v>62</v>
      </c>
      <c r="P1685" s="12">
        <f>VLOOKUP(D1685,'[1]Раздел 1'!$D$13:$P$2328,13,0)</f>
        <v>41645000</v>
      </c>
    </row>
    <row r="1686" spans="1:16" ht="45" customHeight="1" x14ac:dyDescent="0.45">
      <c r="A1686" s="14">
        <v>1671</v>
      </c>
      <c r="B1686" s="5" t="s">
        <v>9</v>
      </c>
      <c r="C1686" s="5" t="s">
        <v>698</v>
      </c>
      <c r="D1686" s="5" t="s">
        <v>853</v>
      </c>
      <c r="E1686" s="6" t="s">
        <v>854</v>
      </c>
      <c r="F1686" s="5" t="s">
        <v>1933</v>
      </c>
      <c r="G1686" s="12"/>
      <c r="H1686" s="12">
        <f>VLOOKUP(D1686,'[1]Раздел 1'!$D$13:$P$2328,5,0)</f>
        <v>1979</v>
      </c>
      <c r="I1686" s="12">
        <f>VLOOKUP(D1686,'[1]Раздел 1'!$D$13:$P$2328,6,0)</f>
        <v>1315</v>
      </c>
      <c r="J1686" s="12" t="s">
        <v>1950</v>
      </c>
      <c r="K1686" s="12">
        <f>VLOOKUP(D1686,'[1]Раздел 1'!$D$13:$P$2328,8,0)</f>
        <v>3</v>
      </c>
      <c r="L1686" s="12">
        <f>VLOOKUP(D1686,'[1]Раздел 1'!$D$13:$P$2328,9,0)</f>
        <v>0</v>
      </c>
      <c r="M1686" s="12">
        <f>VLOOKUP(D1686,'[1]Раздел 1'!$D$13:$P$2328,10,0)</f>
        <v>0</v>
      </c>
      <c r="N1686" s="12">
        <f>VLOOKUP(D1686,'[1]Раздел 1'!$D$13:$P$2328,11,0)</f>
        <v>0</v>
      </c>
      <c r="O1686" s="12">
        <f>VLOOKUP(D1686,'[1]Раздел 1'!$D$13:$P$2328,12,0)</f>
        <v>0</v>
      </c>
      <c r="P1686" s="12">
        <f>VLOOKUP(D1686,'[1]Раздел 1'!$D$13:$P$2328,13,0)</f>
        <v>41615000</v>
      </c>
    </row>
    <row r="1687" spans="1:16" ht="45" customHeight="1" x14ac:dyDescent="0.45">
      <c r="A1687" s="14">
        <v>1672</v>
      </c>
      <c r="B1687" s="5" t="s">
        <v>9</v>
      </c>
      <c r="C1687" s="5" t="s">
        <v>383</v>
      </c>
      <c r="D1687" s="6" t="s">
        <v>400</v>
      </c>
      <c r="E1687" s="6" t="s">
        <v>401</v>
      </c>
      <c r="F1687" s="5" t="s">
        <v>1933</v>
      </c>
      <c r="G1687" s="12"/>
      <c r="H1687" s="12">
        <f>VLOOKUP(D1687,'[1]Раздел 1'!$D$13:$P$2328,5,0)</f>
        <v>1959</v>
      </c>
      <c r="I1687" s="12">
        <f>VLOOKUP(D1687,'[1]Раздел 1'!$D$13:$P$2328,6,0)</f>
        <v>710.4</v>
      </c>
      <c r="J1687" s="12" t="str">
        <f>VLOOKUP(D1687,'[1]Раздел 1'!$D$13:$P$2328,7,0)</f>
        <v>кирпич</v>
      </c>
      <c r="K1687" s="12">
        <f>VLOOKUP(D1687,'[1]Раздел 1'!$D$13:$P$2328,8,0)</f>
        <v>2</v>
      </c>
      <c r="L1687" s="12">
        <f>VLOOKUP(D1687,'[1]Раздел 1'!$D$13:$P$2328,9,0)</f>
        <v>3</v>
      </c>
      <c r="M1687" s="12">
        <f>VLOOKUP(D1687,'[1]Раздел 1'!$D$13:$P$2328,10,0)</f>
        <v>0</v>
      </c>
      <c r="N1687" s="12">
        <f>VLOOKUP(D1687,'[1]Раздел 1'!$D$13:$P$2328,11,0)</f>
        <v>0</v>
      </c>
      <c r="O1687" s="12">
        <f>VLOOKUP(D1687,'[1]Раздел 1'!$D$13:$P$2328,12,0)</f>
        <v>20</v>
      </c>
      <c r="P1687" s="12">
        <f>VLOOKUP(D1687,'[1]Раздел 1'!$D$13:$P$2328,13,0)</f>
        <v>41615000</v>
      </c>
    </row>
    <row r="1688" spans="1:16" ht="45" customHeight="1" x14ac:dyDescent="0.45">
      <c r="A1688" s="14">
        <v>1673</v>
      </c>
      <c r="B1688" s="5" t="s">
        <v>76</v>
      </c>
      <c r="C1688" s="5" t="s">
        <v>687</v>
      </c>
      <c r="D1688" s="5" t="s">
        <v>714</v>
      </c>
      <c r="E1688" s="5" t="s">
        <v>715</v>
      </c>
      <c r="F1688" s="5" t="s">
        <v>1933</v>
      </c>
      <c r="G1688" s="12"/>
      <c r="H1688" s="12">
        <f>VLOOKUP(D1688,'[1]Раздел 1'!$D$13:$P$2328,5,0)</f>
        <v>1967</v>
      </c>
      <c r="I1688" s="12">
        <f>VLOOKUP(D1688,'[1]Раздел 1'!$D$13:$P$2328,6,0)</f>
        <v>5238.1000000000004</v>
      </c>
      <c r="J1688" s="12" t="str">
        <f>VLOOKUP(D1688,'[1]Раздел 1'!$D$13:$P$2328,7,0)</f>
        <v>кирпич</v>
      </c>
      <c r="K1688" s="12">
        <f>VLOOKUP(D1688,'[1]Раздел 1'!$D$13:$P$2328,8,0)</f>
        <v>5</v>
      </c>
      <c r="L1688" s="12">
        <f>VLOOKUP(D1688,'[1]Раздел 1'!$D$13:$P$2328,9,0)</f>
        <v>5</v>
      </c>
      <c r="M1688" s="12">
        <f>VLOOKUP(D1688,'[1]Раздел 1'!$D$13:$P$2328,10,0)</f>
        <v>0</v>
      </c>
      <c r="N1688" s="12">
        <f>VLOOKUP(D1688,'[1]Раздел 1'!$D$13:$P$2328,11,0)</f>
        <v>0</v>
      </c>
      <c r="O1688" s="12">
        <f>VLOOKUP(D1688,'[1]Раздел 1'!$D$13:$P$2328,12,0)</f>
        <v>148</v>
      </c>
      <c r="P1688" s="12">
        <f>VLOOKUP(D1688,'[1]Раздел 1'!$D$13:$P$2328,13,0)</f>
        <v>41630000</v>
      </c>
    </row>
    <row r="1689" spans="1:16" ht="45" customHeight="1" x14ac:dyDescent="0.45">
      <c r="A1689" s="14">
        <v>1674</v>
      </c>
      <c r="B1689" s="5" t="s">
        <v>76</v>
      </c>
      <c r="C1689" s="5" t="s">
        <v>687</v>
      </c>
      <c r="D1689" s="5" t="s">
        <v>688</v>
      </c>
      <c r="E1689" s="5" t="s">
        <v>689</v>
      </c>
      <c r="F1689" s="5" t="s">
        <v>1933</v>
      </c>
      <c r="G1689" s="12"/>
      <c r="H1689" s="12">
        <f>VLOOKUP(D1689,'[1]Раздел 1'!$D$13:$P$2328,5,0)</f>
        <v>1959</v>
      </c>
      <c r="I1689" s="12">
        <f>VLOOKUP(D1689,'[1]Раздел 1'!$D$13:$P$2328,6,0)</f>
        <v>1209</v>
      </c>
      <c r="J1689" s="12" t="str">
        <f>VLOOKUP(D1689,'[1]Раздел 1'!$D$13:$P$2328,7,0)</f>
        <v>кирпич</v>
      </c>
      <c r="K1689" s="12">
        <f>VLOOKUP(D1689,'[1]Раздел 1'!$D$13:$P$2328,8,0)</f>
        <v>2</v>
      </c>
      <c r="L1689" s="12">
        <f>VLOOKUP(D1689,'[1]Раздел 1'!$D$13:$P$2328,9,0)</f>
        <v>2</v>
      </c>
      <c r="M1689" s="12">
        <f>VLOOKUP(D1689,'[1]Раздел 1'!$D$13:$P$2328,10,0)</f>
        <v>0</v>
      </c>
      <c r="N1689" s="12">
        <f>VLOOKUP(D1689,'[1]Раздел 1'!$D$13:$P$2328,11,0)</f>
        <v>0</v>
      </c>
      <c r="O1689" s="12">
        <f>VLOOKUP(D1689,'[1]Раздел 1'!$D$13:$P$2328,12,0)</f>
        <v>39</v>
      </c>
      <c r="P1689" s="12">
        <f>VLOOKUP(D1689,'[1]Раздел 1'!$D$13:$P$2328,13,0)</f>
        <v>41630000</v>
      </c>
    </row>
    <row r="1690" spans="1:16" ht="45" customHeight="1" x14ac:dyDescent="0.45">
      <c r="A1690" s="14">
        <v>1675</v>
      </c>
      <c r="B1690" s="5" t="s">
        <v>18</v>
      </c>
      <c r="C1690" s="5" t="s">
        <v>19</v>
      </c>
      <c r="D1690" s="6" t="s">
        <v>3887</v>
      </c>
      <c r="E1690" s="6" t="s">
        <v>20</v>
      </c>
      <c r="F1690" s="5" t="s">
        <v>1933</v>
      </c>
      <c r="G1690" s="12"/>
      <c r="H1690" s="12">
        <f>VLOOKUP(D1690,'[1]Раздел 1'!$D$13:$P$2328,5,0)</f>
        <v>1967</v>
      </c>
      <c r="I1690" s="12">
        <f>VLOOKUP(D1690,'[1]Раздел 1'!$D$13:$P$2328,6,0)</f>
        <v>537.9</v>
      </c>
      <c r="J1690" s="12" t="str">
        <f>VLOOKUP(D1690,'[1]Раздел 1'!$D$13:$P$2328,7,0)</f>
        <v>кирпич</v>
      </c>
      <c r="K1690" s="12">
        <f>VLOOKUP(D1690,'[1]Раздел 1'!$D$13:$P$2328,8,0)</f>
        <v>2</v>
      </c>
      <c r="L1690" s="12">
        <f>VLOOKUP(D1690,'[1]Раздел 1'!$D$13:$P$2328,9,0)</f>
        <v>2</v>
      </c>
      <c r="M1690" s="12">
        <f>VLOOKUP(D1690,'[1]Раздел 1'!$D$13:$P$2328,10,0)</f>
        <v>0</v>
      </c>
      <c r="N1690" s="12">
        <f>VLOOKUP(D1690,'[1]Раздел 1'!$D$13:$P$2328,11,0)</f>
        <v>0</v>
      </c>
      <c r="O1690" s="12">
        <f>VLOOKUP(D1690,'[1]Раздел 1'!$D$13:$P$2328,12,0)</f>
        <v>24</v>
      </c>
      <c r="P1690" s="12">
        <f>VLOOKUP(D1690,'[1]Раздел 1'!$D$13:$P$2328,13,0)</f>
        <v>41621000</v>
      </c>
    </row>
    <row r="1691" spans="1:16" ht="45" customHeight="1" x14ac:dyDescent="0.45">
      <c r="A1691" s="14">
        <v>1676</v>
      </c>
      <c r="B1691" s="5" t="s">
        <v>76</v>
      </c>
      <c r="C1691" s="5" t="s">
        <v>197</v>
      </c>
      <c r="D1691" s="5" t="s">
        <v>3888</v>
      </c>
      <c r="E1691" s="5" t="s">
        <v>1785</v>
      </c>
      <c r="F1691" s="5" t="s">
        <v>1933</v>
      </c>
      <c r="G1691" s="12"/>
      <c r="H1691" s="12">
        <f>VLOOKUP(D1691,'[1]Раздел 1'!$D$13:$P$2328,5,0)</f>
        <v>1979</v>
      </c>
      <c r="I1691" s="12">
        <f>VLOOKUP(D1691,'[1]Раздел 1'!$D$13:$P$2328,6,0)</f>
        <v>3256</v>
      </c>
      <c r="J1691" s="12" t="str">
        <f>VLOOKUP(D1691,'[1]Раздел 1'!$D$13:$P$2328,7,0)</f>
        <v>железобетон</v>
      </c>
      <c r="K1691" s="12">
        <f>VLOOKUP(D1691,'[1]Раздел 1'!$D$13:$P$2328,8,0)</f>
        <v>5</v>
      </c>
      <c r="L1691" s="12">
        <f>VLOOKUP(D1691,'[1]Раздел 1'!$D$13:$P$2328,9,0)</f>
        <v>4</v>
      </c>
      <c r="M1691" s="12">
        <f>VLOOKUP(D1691,'[1]Раздел 1'!$D$13:$P$2328,10,0)</f>
        <v>0</v>
      </c>
      <c r="N1691" s="12">
        <f>VLOOKUP(D1691,'[1]Раздел 1'!$D$13:$P$2328,11,0)</f>
        <v>0</v>
      </c>
      <c r="O1691" s="12">
        <f>VLOOKUP(D1691,'[1]Раздел 1'!$D$13:$P$2328,12,0)</f>
        <v>154</v>
      </c>
      <c r="P1691" s="12">
        <f>VLOOKUP(D1691,'[1]Раздел 1'!$D$13:$P$2328,13,0)</f>
        <v>41630000</v>
      </c>
    </row>
    <row r="1692" spans="1:16" ht="45" customHeight="1" x14ac:dyDescent="0.45">
      <c r="A1692" s="14">
        <v>1677</v>
      </c>
      <c r="B1692" s="5" t="s">
        <v>76</v>
      </c>
      <c r="C1692" s="5" t="s">
        <v>197</v>
      </c>
      <c r="D1692" s="5" t="s">
        <v>3889</v>
      </c>
      <c r="E1692" s="5" t="s">
        <v>1786</v>
      </c>
      <c r="F1692" s="5" t="s">
        <v>1933</v>
      </c>
      <c r="G1692" s="12"/>
      <c r="H1692" s="12">
        <f>VLOOKUP(D1692,'[1]Раздел 1'!$D$13:$P$2328,5,0)</f>
        <v>1985</v>
      </c>
      <c r="I1692" s="12">
        <f>VLOOKUP(D1692,'[1]Раздел 1'!$D$13:$P$2328,6,0)</f>
        <v>9920.5</v>
      </c>
      <c r="J1692" s="12" t="str">
        <f>VLOOKUP(D1692,'[1]Раздел 1'!$D$13:$P$2328,7,0)</f>
        <v>железобетон</v>
      </c>
      <c r="K1692" s="12">
        <f>VLOOKUP(D1692,'[1]Раздел 1'!$D$13:$P$2328,8,0)</f>
        <v>5</v>
      </c>
      <c r="L1692" s="12">
        <f>VLOOKUP(D1692,'[1]Раздел 1'!$D$13:$P$2328,9,0)</f>
        <v>12</v>
      </c>
      <c r="M1692" s="12">
        <f>VLOOKUP(D1692,'[1]Раздел 1'!$D$13:$P$2328,10,0)</f>
        <v>0</v>
      </c>
      <c r="N1692" s="12">
        <f>VLOOKUP(D1692,'[1]Раздел 1'!$D$13:$P$2328,11,0)</f>
        <v>0</v>
      </c>
      <c r="O1692" s="12">
        <f>VLOOKUP(D1692,'[1]Раздел 1'!$D$13:$P$2328,12,0)</f>
        <v>569</v>
      </c>
      <c r="P1692" s="12">
        <f>VLOOKUP(D1692,'[1]Раздел 1'!$D$13:$P$2328,13,0)</f>
        <v>41630000</v>
      </c>
    </row>
    <row r="1693" spans="1:16" ht="45" customHeight="1" x14ac:dyDescent="0.45">
      <c r="A1693" s="14">
        <v>1678</v>
      </c>
      <c r="B1693" s="5" t="s">
        <v>76</v>
      </c>
      <c r="C1693" s="5" t="s">
        <v>197</v>
      </c>
      <c r="D1693" s="5" t="s">
        <v>3890</v>
      </c>
      <c r="E1693" s="5" t="s">
        <v>1787</v>
      </c>
      <c r="F1693" s="5" t="s">
        <v>1933</v>
      </c>
      <c r="G1693" s="12"/>
      <c r="H1693" s="12">
        <f>VLOOKUP(D1693,'[1]Раздел 1'!$D$13:$P$2328,5,0)</f>
        <v>1992</v>
      </c>
      <c r="I1693" s="12">
        <f>VLOOKUP(D1693,'[1]Раздел 1'!$D$13:$P$2328,6,0)</f>
        <v>3623</v>
      </c>
      <c r="J1693" s="12" t="str">
        <f>VLOOKUP(D1693,'[1]Раздел 1'!$D$13:$P$2328,7,0)</f>
        <v>железобетон</v>
      </c>
      <c r="K1693" s="12">
        <f>VLOOKUP(D1693,'[1]Раздел 1'!$D$13:$P$2328,8,0)</f>
        <v>5</v>
      </c>
      <c r="L1693" s="12">
        <f>VLOOKUP(D1693,'[1]Раздел 1'!$D$13:$P$2328,9,0)</f>
        <v>4</v>
      </c>
      <c r="M1693" s="12">
        <f>VLOOKUP(D1693,'[1]Раздел 1'!$D$13:$P$2328,10,0)</f>
        <v>0</v>
      </c>
      <c r="N1693" s="12">
        <f>VLOOKUP(D1693,'[1]Раздел 1'!$D$13:$P$2328,11,0)</f>
        <v>0</v>
      </c>
      <c r="O1693" s="12">
        <f>VLOOKUP(D1693,'[1]Раздел 1'!$D$13:$P$2328,12,0)</f>
        <v>178</v>
      </c>
      <c r="P1693" s="12">
        <f>VLOOKUP(D1693,'[1]Раздел 1'!$D$13:$P$2328,13,0)</f>
        <v>41630000</v>
      </c>
    </row>
    <row r="1694" spans="1:16" ht="45" customHeight="1" x14ac:dyDescent="0.45">
      <c r="A1694" s="14">
        <v>1679</v>
      </c>
      <c r="B1694" s="5" t="s">
        <v>76</v>
      </c>
      <c r="C1694" s="5" t="s">
        <v>197</v>
      </c>
      <c r="D1694" s="5" t="s">
        <v>3891</v>
      </c>
      <c r="E1694" s="5" t="s">
        <v>1070</v>
      </c>
      <c r="F1694" s="5" t="s">
        <v>1933</v>
      </c>
      <c r="G1694" s="12"/>
      <c r="H1694" s="12">
        <f>VLOOKUP(D1694,'[1]Раздел 1'!$D$13:$P$2328,5,0)</f>
        <v>1960</v>
      </c>
      <c r="I1694" s="12">
        <f>VLOOKUP(D1694,'[1]Раздел 1'!$D$13:$P$2328,6,0)</f>
        <v>456.5</v>
      </c>
      <c r="J1694" s="12" t="str">
        <f>VLOOKUP(D1694,'[1]Раздел 1'!$D$13:$P$2328,7,0)</f>
        <v>кирпич</v>
      </c>
      <c r="K1694" s="12">
        <f>VLOOKUP(D1694,'[1]Раздел 1'!$D$13:$P$2328,8,0)</f>
        <v>2</v>
      </c>
      <c r="L1694" s="12">
        <f>VLOOKUP(D1694,'[1]Раздел 1'!$D$13:$P$2328,9,0)</f>
        <v>2</v>
      </c>
      <c r="M1694" s="12">
        <f>VLOOKUP(D1694,'[1]Раздел 1'!$D$13:$P$2328,10,0)</f>
        <v>0</v>
      </c>
      <c r="N1694" s="12">
        <f>VLOOKUP(D1694,'[1]Раздел 1'!$D$13:$P$2328,11,0)</f>
        <v>0</v>
      </c>
      <c r="O1694" s="12">
        <f>VLOOKUP(D1694,'[1]Раздел 1'!$D$13:$P$2328,12,0)</f>
        <v>36</v>
      </c>
      <c r="P1694" s="12">
        <f>VLOOKUP(D1694,'[1]Раздел 1'!$D$13:$P$2328,13,0)</f>
        <v>41630000</v>
      </c>
    </row>
    <row r="1695" spans="1:16" ht="45" customHeight="1" x14ac:dyDescent="0.45">
      <c r="A1695" s="14">
        <v>1680</v>
      </c>
      <c r="B1695" s="5" t="s">
        <v>76</v>
      </c>
      <c r="C1695" s="5" t="s">
        <v>197</v>
      </c>
      <c r="D1695" s="6" t="s">
        <v>3892</v>
      </c>
      <c r="E1695" s="6" t="s">
        <v>418</v>
      </c>
      <c r="F1695" s="5" t="s">
        <v>1933</v>
      </c>
      <c r="G1695" s="12"/>
      <c r="H1695" s="12">
        <f>VLOOKUP(D1695,'[1]Раздел 1'!$D$13:$P$2328,5,0)</f>
        <v>1960</v>
      </c>
      <c r="I1695" s="12">
        <f>VLOOKUP(D1695,'[1]Раздел 1'!$D$13:$P$2328,6,0)</f>
        <v>453.6</v>
      </c>
      <c r="J1695" s="12" t="str">
        <f>VLOOKUP(D1695,'[1]Раздел 1'!$D$13:$P$2328,7,0)</f>
        <v>кирпич</v>
      </c>
      <c r="K1695" s="12">
        <f>VLOOKUP(D1695,'[1]Раздел 1'!$D$13:$P$2328,8,0)</f>
        <v>2</v>
      </c>
      <c r="L1695" s="12">
        <f>VLOOKUP(D1695,'[1]Раздел 1'!$D$13:$P$2328,9,0)</f>
        <v>2</v>
      </c>
      <c r="M1695" s="12">
        <f>VLOOKUP(D1695,'[1]Раздел 1'!$D$13:$P$2328,10,0)</f>
        <v>0</v>
      </c>
      <c r="N1695" s="12">
        <f>VLOOKUP(D1695,'[1]Раздел 1'!$D$13:$P$2328,11,0)</f>
        <v>0</v>
      </c>
      <c r="O1695" s="12">
        <f>VLOOKUP(D1695,'[1]Раздел 1'!$D$13:$P$2328,12,0)</f>
        <v>15</v>
      </c>
      <c r="P1695" s="12">
        <f>VLOOKUP(D1695,'[1]Раздел 1'!$D$13:$P$2328,13,0)</f>
        <v>41630000</v>
      </c>
    </row>
    <row r="1696" spans="1:16" ht="45" customHeight="1" x14ac:dyDescent="0.45">
      <c r="A1696" s="14">
        <v>1681</v>
      </c>
      <c r="B1696" s="5" t="s">
        <v>76</v>
      </c>
      <c r="C1696" s="5" t="s">
        <v>197</v>
      </c>
      <c r="D1696" s="5" t="s">
        <v>3893</v>
      </c>
      <c r="E1696" s="5" t="s">
        <v>1549</v>
      </c>
      <c r="F1696" s="5" t="s">
        <v>1933</v>
      </c>
      <c r="G1696" s="12"/>
      <c r="H1696" s="12">
        <f>VLOOKUP(D1696,'[1]Раздел 1'!$D$13:$P$2328,5,0)</f>
        <v>1960</v>
      </c>
      <c r="I1696" s="12">
        <f>VLOOKUP(D1696,'[1]Раздел 1'!$D$13:$P$2328,6,0)</f>
        <v>459.9</v>
      </c>
      <c r="J1696" s="12" t="str">
        <f>VLOOKUP(D1696,'[1]Раздел 1'!$D$13:$P$2328,7,0)</f>
        <v>кирпич</v>
      </c>
      <c r="K1696" s="12">
        <f>VLOOKUP(D1696,'[1]Раздел 1'!$D$13:$P$2328,8,0)</f>
        <v>2</v>
      </c>
      <c r="L1696" s="12">
        <f>VLOOKUP(D1696,'[1]Раздел 1'!$D$13:$P$2328,9,0)</f>
        <v>2</v>
      </c>
      <c r="M1696" s="12">
        <f>VLOOKUP(D1696,'[1]Раздел 1'!$D$13:$P$2328,10,0)</f>
        <v>0</v>
      </c>
      <c r="N1696" s="12">
        <f>VLOOKUP(D1696,'[1]Раздел 1'!$D$13:$P$2328,11,0)</f>
        <v>0</v>
      </c>
      <c r="O1696" s="12">
        <f>VLOOKUP(D1696,'[1]Раздел 1'!$D$13:$P$2328,12,0)</f>
        <v>39</v>
      </c>
      <c r="P1696" s="12">
        <f>VLOOKUP(D1696,'[1]Раздел 1'!$D$13:$P$2328,13,0)</f>
        <v>41630000</v>
      </c>
    </row>
    <row r="1697" spans="1:16" ht="45" customHeight="1" x14ac:dyDescent="0.45">
      <c r="A1697" s="14">
        <v>1682</v>
      </c>
      <c r="B1697" s="5" t="s">
        <v>9</v>
      </c>
      <c r="C1697" s="5" t="s">
        <v>38</v>
      </c>
      <c r="D1697" s="5" t="s">
        <v>3894</v>
      </c>
      <c r="E1697" s="5" t="s">
        <v>356</v>
      </c>
      <c r="F1697" s="5" t="s">
        <v>1933</v>
      </c>
      <c r="G1697" s="12"/>
      <c r="H1697" s="12">
        <f>VLOOKUP(D1697,'[1]Раздел 1'!$D$13:$P$2328,5,0)</f>
        <v>1973</v>
      </c>
      <c r="I1697" s="12">
        <f>VLOOKUP(D1697,'[1]Раздел 1'!$D$13:$P$2328,6,0)</f>
        <v>894.13</v>
      </c>
      <c r="J1697" s="12" t="s">
        <v>1950</v>
      </c>
      <c r="K1697" s="12">
        <f>VLOOKUP(D1697,'[1]Раздел 1'!$D$13:$P$2328,8,0)</f>
        <v>2</v>
      </c>
      <c r="L1697" s="12">
        <f>VLOOKUP(D1697,'[1]Раздел 1'!$D$13:$P$2328,9,0)</f>
        <v>0</v>
      </c>
      <c r="M1697" s="12">
        <f>VLOOKUP(D1697,'[1]Раздел 1'!$D$13:$P$2328,10,0)</f>
        <v>0</v>
      </c>
      <c r="N1697" s="12">
        <f>VLOOKUP(D1697,'[1]Раздел 1'!$D$13:$P$2328,11,0)</f>
        <v>0</v>
      </c>
      <c r="O1697" s="12">
        <f>VLOOKUP(D1697,'[1]Раздел 1'!$D$13:$P$2328,12,0)</f>
        <v>0</v>
      </c>
      <c r="P1697" s="12">
        <f>VLOOKUP(D1697,'[1]Раздел 1'!$D$13:$P$2328,13,0)</f>
        <v>41615000</v>
      </c>
    </row>
    <row r="1698" spans="1:16" ht="45" customHeight="1" x14ac:dyDescent="0.45">
      <c r="A1698" s="14">
        <v>1683</v>
      </c>
      <c r="B1698" s="5" t="s">
        <v>9</v>
      </c>
      <c r="C1698" s="5" t="s">
        <v>38</v>
      </c>
      <c r="D1698" s="5" t="s">
        <v>3895</v>
      </c>
      <c r="E1698" s="5" t="s">
        <v>51</v>
      </c>
      <c r="F1698" s="5" t="s">
        <v>1933</v>
      </c>
      <c r="G1698" s="12"/>
      <c r="H1698" s="12">
        <f>VLOOKUP(D1698,'[1]Раздел 1'!$D$13:$P$2328,5,0)</f>
        <v>1972</v>
      </c>
      <c r="I1698" s="12">
        <f>VLOOKUP(D1698,'[1]Раздел 1'!$D$13:$P$2328,6,0)</f>
        <v>769.64</v>
      </c>
      <c r="J1698" s="12" t="s">
        <v>1950</v>
      </c>
      <c r="K1698" s="12">
        <f>VLOOKUP(D1698,'[1]Раздел 1'!$D$13:$P$2328,8,0)</f>
        <v>2</v>
      </c>
      <c r="L1698" s="12">
        <f>VLOOKUP(D1698,'[1]Раздел 1'!$D$13:$P$2328,9,0)</f>
        <v>0</v>
      </c>
      <c r="M1698" s="12">
        <f>VLOOKUP(D1698,'[1]Раздел 1'!$D$13:$P$2328,10,0)</f>
        <v>0</v>
      </c>
      <c r="N1698" s="12">
        <f>VLOOKUP(D1698,'[1]Раздел 1'!$D$13:$P$2328,11,0)</f>
        <v>0</v>
      </c>
      <c r="O1698" s="12">
        <f>VLOOKUP(D1698,'[1]Раздел 1'!$D$13:$P$2328,12,0)</f>
        <v>0</v>
      </c>
      <c r="P1698" s="12">
        <f>VLOOKUP(D1698,'[1]Раздел 1'!$D$13:$P$2328,13,0)</f>
        <v>41615000</v>
      </c>
    </row>
    <row r="1699" spans="1:16" ht="45" customHeight="1" x14ac:dyDescent="0.45">
      <c r="A1699" s="14">
        <v>1684</v>
      </c>
      <c r="B1699" s="5" t="s">
        <v>9</v>
      </c>
      <c r="C1699" s="5" t="s">
        <v>38</v>
      </c>
      <c r="D1699" s="5" t="s">
        <v>3896</v>
      </c>
      <c r="E1699" s="5" t="s">
        <v>39</v>
      </c>
      <c r="F1699" s="5" t="s">
        <v>1933</v>
      </c>
      <c r="G1699" s="12"/>
      <c r="H1699" s="12">
        <f>VLOOKUP(D1699,'[1]Раздел 1'!$D$13:$P$2328,5,0)</f>
        <v>1972</v>
      </c>
      <c r="I1699" s="12">
        <f>VLOOKUP(D1699,'[1]Раздел 1'!$D$13:$P$2328,6,0)</f>
        <v>768.28</v>
      </c>
      <c r="J1699" s="12" t="s">
        <v>1950</v>
      </c>
      <c r="K1699" s="12">
        <f>VLOOKUP(D1699,'[1]Раздел 1'!$D$13:$P$2328,8,0)</f>
        <v>2</v>
      </c>
      <c r="L1699" s="12">
        <f>VLOOKUP(D1699,'[1]Раздел 1'!$D$13:$P$2328,9,0)</f>
        <v>0</v>
      </c>
      <c r="M1699" s="12">
        <f>VLOOKUP(D1699,'[1]Раздел 1'!$D$13:$P$2328,10,0)</f>
        <v>0</v>
      </c>
      <c r="N1699" s="12">
        <f>VLOOKUP(D1699,'[1]Раздел 1'!$D$13:$P$2328,11,0)</f>
        <v>0</v>
      </c>
      <c r="O1699" s="12">
        <f>VLOOKUP(D1699,'[1]Раздел 1'!$D$13:$P$2328,12,0)</f>
        <v>0</v>
      </c>
      <c r="P1699" s="12">
        <f>VLOOKUP(D1699,'[1]Раздел 1'!$D$13:$P$2328,13,0)</f>
        <v>41615000</v>
      </c>
    </row>
    <row r="1700" spans="1:16" ht="45" customHeight="1" x14ac:dyDescent="0.45">
      <c r="A1700" s="14">
        <v>1685</v>
      </c>
      <c r="B1700" s="5" t="s">
        <v>35</v>
      </c>
      <c r="C1700" s="5" t="s">
        <v>230</v>
      </c>
      <c r="D1700" s="5" t="s">
        <v>3897</v>
      </c>
      <c r="E1700" s="6" t="s">
        <v>1183</v>
      </c>
      <c r="F1700" s="5" t="s">
        <v>1933</v>
      </c>
      <c r="G1700" s="12"/>
      <c r="H1700" s="12">
        <f>VLOOKUP(D1700,'[1]Раздел 1'!$D$13:$P$2328,5,0)</f>
        <v>1970</v>
      </c>
      <c r="I1700" s="12">
        <f>VLOOKUP(D1700,'[1]Раздел 1'!$D$13:$P$2328,6,0)</f>
        <v>3518</v>
      </c>
      <c r="J1700" s="12" t="str">
        <f>VLOOKUP(D1700,'[1]Раздел 1'!$D$13:$P$2328,7,0)</f>
        <v>кирпич</v>
      </c>
      <c r="K1700" s="12">
        <f>VLOOKUP(D1700,'[1]Раздел 1'!$D$13:$P$2328,8,0)</f>
        <v>4</v>
      </c>
      <c r="L1700" s="12">
        <f>VLOOKUP(D1700,'[1]Раздел 1'!$D$13:$P$2328,9,0)</f>
        <v>4</v>
      </c>
      <c r="M1700" s="12">
        <f>VLOOKUP(D1700,'[1]Раздел 1'!$D$13:$P$2328,10,0)</f>
        <v>0</v>
      </c>
      <c r="N1700" s="12">
        <f>VLOOKUP(D1700,'[1]Раздел 1'!$D$13:$P$2328,11,0)</f>
        <v>0</v>
      </c>
      <c r="O1700" s="12">
        <f>VLOOKUP(D1700,'[1]Раздел 1'!$D$13:$P$2328,12,0)</f>
        <v>113</v>
      </c>
      <c r="P1700" s="12">
        <f>VLOOKUP(D1700,'[1]Раздел 1'!$D$13:$P$2328,13,0)</f>
        <v>41612000</v>
      </c>
    </row>
    <row r="1701" spans="1:16" ht="45" customHeight="1" x14ac:dyDescent="0.45">
      <c r="A1701" s="14">
        <v>1686</v>
      </c>
      <c r="B1701" s="5" t="s">
        <v>35</v>
      </c>
      <c r="C1701" s="5" t="s">
        <v>230</v>
      </c>
      <c r="D1701" s="5" t="s">
        <v>3898</v>
      </c>
      <c r="E1701" s="5" t="s">
        <v>602</v>
      </c>
      <c r="F1701" s="5" t="s">
        <v>1933</v>
      </c>
      <c r="G1701" s="12"/>
      <c r="H1701" s="12">
        <f>VLOOKUP(D1701,'[1]Раздел 1'!$D$13:$P$2328,5,0)</f>
        <v>1960</v>
      </c>
      <c r="I1701" s="12">
        <f>VLOOKUP(D1701,'[1]Раздел 1'!$D$13:$P$2328,6,0)</f>
        <v>1043.5999999999999</v>
      </c>
      <c r="J1701" s="12" t="str">
        <f>VLOOKUP(D1701,'[1]Раздел 1'!$D$13:$P$2328,7,0)</f>
        <v>кирпич</v>
      </c>
      <c r="K1701" s="12">
        <f>VLOOKUP(D1701,'[1]Раздел 1'!$D$13:$P$2328,8,0)</f>
        <v>3</v>
      </c>
      <c r="L1701" s="12">
        <f>VLOOKUP(D1701,'[1]Раздел 1'!$D$13:$P$2328,9,0)</f>
        <v>2</v>
      </c>
      <c r="M1701" s="12">
        <f>VLOOKUP(D1701,'[1]Раздел 1'!$D$13:$P$2328,10,0)</f>
        <v>0</v>
      </c>
      <c r="N1701" s="12">
        <f>VLOOKUP(D1701,'[1]Раздел 1'!$D$13:$P$2328,11,0)</f>
        <v>0</v>
      </c>
      <c r="O1701" s="12">
        <f>VLOOKUP(D1701,'[1]Раздел 1'!$D$13:$P$2328,12,0)</f>
        <v>171</v>
      </c>
      <c r="P1701" s="12">
        <f>VLOOKUP(D1701,'[1]Раздел 1'!$D$13:$P$2328,13,0)</f>
        <v>41612000</v>
      </c>
    </row>
    <row r="1702" spans="1:16" ht="45" customHeight="1" x14ac:dyDescent="0.45">
      <c r="A1702" s="14">
        <v>1687</v>
      </c>
      <c r="B1702" s="5" t="s">
        <v>35</v>
      </c>
      <c r="C1702" s="5" t="s">
        <v>230</v>
      </c>
      <c r="D1702" s="5" t="s">
        <v>3899</v>
      </c>
      <c r="E1702" s="5" t="s">
        <v>839</v>
      </c>
      <c r="F1702" s="5" t="s">
        <v>1933</v>
      </c>
      <c r="G1702" s="12"/>
      <c r="H1702" s="12">
        <f>VLOOKUP(D1702,'[1]Раздел 1'!$D$13:$P$2328,5,0)</f>
        <v>1962</v>
      </c>
      <c r="I1702" s="12">
        <f>VLOOKUP(D1702,'[1]Раздел 1'!$D$13:$P$2328,6,0)</f>
        <v>2032</v>
      </c>
      <c r="J1702" s="12" t="str">
        <f>VLOOKUP(D1702,'[1]Раздел 1'!$D$13:$P$2328,7,0)</f>
        <v>кирпич</v>
      </c>
      <c r="K1702" s="12">
        <f>VLOOKUP(D1702,'[1]Раздел 1'!$D$13:$P$2328,8,0)</f>
        <v>4</v>
      </c>
      <c r="L1702" s="12">
        <f>VLOOKUP(D1702,'[1]Раздел 1'!$D$13:$P$2328,9,0)</f>
        <v>3</v>
      </c>
      <c r="M1702" s="12">
        <f>VLOOKUP(D1702,'[1]Раздел 1'!$D$13:$P$2328,10,0)</f>
        <v>0</v>
      </c>
      <c r="N1702" s="12">
        <f>VLOOKUP(D1702,'[1]Раздел 1'!$D$13:$P$2328,11,0)</f>
        <v>0</v>
      </c>
      <c r="O1702" s="12">
        <f>VLOOKUP(D1702,'[1]Раздел 1'!$D$13:$P$2328,12,0)</f>
        <v>108</v>
      </c>
      <c r="P1702" s="12">
        <f>VLOOKUP(D1702,'[1]Раздел 1'!$D$13:$P$2328,13,0)</f>
        <v>41612000</v>
      </c>
    </row>
    <row r="1703" spans="1:16" ht="45" customHeight="1" x14ac:dyDescent="0.45">
      <c r="A1703" s="14">
        <v>1688</v>
      </c>
      <c r="B1703" s="5" t="s">
        <v>35</v>
      </c>
      <c r="C1703" s="5" t="s">
        <v>230</v>
      </c>
      <c r="D1703" s="5" t="s">
        <v>3900</v>
      </c>
      <c r="E1703" s="5" t="s">
        <v>1124</v>
      </c>
      <c r="F1703" s="5" t="s">
        <v>1933</v>
      </c>
      <c r="G1703" s="12"/>
      <c r="H1703" s="12">
        <f>VLOOKUP(D1703,'[1]Раздел 1'!$D$13:$P$2328,5,0)</f>
        <v>1959</v>
      </c>
      <c r="I1703" s="12">
        <f>VLOOKUP(D1703,'[1]Раздел 1'!$D$13:$P$2328,6,0)</f>
        <v>710</v>
      </c>
      <c r="J1703" s="12" t="str">
        <f>VLOOKUP(D1703,'[1]Раздел 1'!$D$13:$P$2328,7,0)</f>
        <v>кирпич</v>
      </c>
      <c r="K1703" s="12">
        <f>VLOOKUP(D1703,'[1]Раздел 1'!$D$13:$P$2328,8,0)</f>
        <v>2</v>
      </c>
      <c r="L1703" s="12">
        <f>VLOOKUP(D1703,'[1]Раздел 1'!$D$13:$P$2328,9,0)</f>
        <v>2</v>
      </c>
      <c r="M1703" s="12">
        <f>VLOOKUP(D1703,'[1]Раздел 1'!$D$13:$P$2328,10,0)</f>
        <v>0</v>
      </c>
      <c r="N1703" s="12">
        <f>VLOOKUP(D1703,'[1]Раздел 1'!$D$13:$P$2328,11,0)</f>
        <v>0</v>
      </c>
      <c r="O1703" s="12">
        <f>VLOOKUP(D1703,'[1]Раздел 1'!$D$13:$P$2328,12,0)</f>
        <v>22</v>
      </c>
      <c r="P1703" s="12">
        <f>VLOOKUP(D1703,'[1]Раздел 1'!$D$13:$P$2328,13,0)</f>
        <v>41612000</v>
      </c>
    </row>
    <row r="1704" spans="1:16" ht="45" customHeight="1" x14ac:dyDescent="0.45">
      <c r="A1704" s="14">
        <v>1689</v>
      </c>
      <c r="B1704" s="5" t="s">
        <v>35</v>
      </c>
      <c r="C1704" s="5" t="s">
        <v>230</v>
      </c>
      <c r="D1704" s="5" t="s">
        <v>3901</v>
      </c>
      <c r="E1704" s="5" t="s">
        <v>599</v>
      </c>
      <c r="F1704" s="5" t="s">
        <v>1933</v>
      </c>
      <c r="G1704" s="12"/>
      <c r="H1704" s="12">
        <f>VLOOKUP(D1704,'[1]Раздел 1'!$D$13:$P$2328,5,0)</f>
        <v>1961</v>
      </c>
      <c r="I1704" s="12">
        <f>VLOOKUP(D1704,'[1]Раздел 1'!$D$13:$P$2328,6,0)</f>
        <v>695.7</v>
      </c>
      <c r="J1704" s="12" t="str">
        <f>VLOOKUP(D1704,'[1]Раздел 1'!$D$13:$P$2328,7,0)</f>
        <v>кирпич</v>
      </c>
      <c r="K1704" s="12">
        <f>VLOOKUP(D1704,'[1]Раздел 1'!$D$13:$P$2328,8,0)</f>
        <v>2</v>
      </c>
      <c r="L1704" s="12">
        <f>VLOOKUP(D1704,'[1]Раздел 1'!$D$13:$P$2328,9,0)</f>
        <v>2</v>
      </c>
      <c r="M1704" s="12">
        <f>VLOOKUP(D1704,'[1]Раздел 1'!$D$13:$P$2328,10,0)</f>
        <v>0</v>
      </c>
      <c r="N1704" s="12">
        <f>VLOOKUP(D1704,'[1]Раздел 1'!$D$13:$P$2328,11,0)</f>
        <v>0</v>
      </c>
      <c r="O1704" s="12">
        <f>VLOOKUP(D1704,'[1]Раздел 1'!$D$13:$P$2328,12,0)</f>
        <v>33</v>
      </c>
      <c r="P1704" s="12">
        <f>VLOOKUP(D1704,'[1]Раздел 1'!$D$13:$P$2328,13,0)</f>
        <v>41612000</v>
      </c>
    </row>
    <row r="1705" spans="1:16" ht="45" customHeight="1" x14ac:dyDescent="0.45">
      <c r="A1705" s="14">
        <v>1690</v>
      </c>
      <c r="B1705" s="5" t="s">
        <v>9</v>
      </c>
      <c r="C1705" s="6" t="s">
        <v>698</v>
      </c>
      <c r="D1705" s="6" t="s">
        <v>2116</v>
      </c>
      <c r="E1705" s="5" t="s">
        <v>2117</v>
      </c>
      <c r="F1705" s="5" t="s">
        <v>1933</v>
      </c>
      <c r="G1705" s="12"/>
      <c r="H1705" s="12">
        <f>VLOOKUP(D1705,'[1]Раздел 1'!$D$13:$P$2328,5,0)</f>
        <v>1970</v>
      </c>
      <c r="I1705" s="12">
        <f>VLOOKUP(D1705,'[1]Раздел 1'!$D$13:$P$2328,6,0)</f>
        <v>526.99</v>
      </c>
      <c r="J1705" s="12" t="str">
        <f>VLOOKUP(D1705,'[1]Раздел 1'!$D$13:$P$2328,7,0)</f>
        <v>кирпич</v>
      </c>
      <c r="K1705" s="12">
        <f>VLOOKUP(D1705,'[1]Раздел 1'!$D$13:$P$2328,8,0)</f>
        <v>2</v>
      </c>
      <c r="L1705" s="12">
        <f>VLOOKUP(D1705,'[1]Раздел 1'!$D$13:$P$2328,9,0)</f>
        <v>2</v>
      </c>
      <c r="M1705" s="12">
        <f>VLOOKUP(D1705,'[1]Раздел 1'!$D$13:$P$2328,10,0)</f>
        <v>0</v>
      </c>
      <c r="N1705" s="12">
        <f>VLOOKUP(D1705,'[1]Раздел 1'!$D$13:$P$2328,11,0)</f>
        <v>0</v>
      </c>
      <c r="O1705" s="12">
        <f>VLOOKUP(D1705,'[1]Раздел 1'!$D$13:$P$2328,12,0)</f>
        <v>30</v>
      </c>
      <c r="P1705" s="12">
        <f>VLOOKUP(D1705,'[1]Раздел 1'!$D$13:$P$2328,13,0)</f>
        <v>41615000</v>
      </c>
    </row>
    <row r="1706" spans="1:16" ht="45" customHeight="1" x14ac:dyDescent="0.45">
      <c r="A1706" s="14">
        <v>1691</v>
      </c>
      <c r="B1706" s="5" t="s">
        <v>9</v>
      </c>
      <c r="C1706" s="6" t="s">
        <v>698</v>
      </c>
      <c r="D1706" s="6" t="s">
        <v>2118</v>
      </c>
      <c r="E1706" s="5" t="s">
        <v>2119</v>
      </c>
      <c r="F1706" s="5" t="s">
        <v>1933</v>
      </c>
      <c r="G1706" s="12"/>
      <c r="H1706" s="12">
        <f>VLOOKUP(D1706,'[1]Раздел 1'!$D$13:$P$2328,5,0)</f>
        <v>1970</v>
      </c>
      <c r="I1706" s="12">
        <f>VLOOKUP(D1706,'[1]Раздел 1'!$D$13:$P$2328,6,0)</f>
        <v>515.75</v>
      </c>
      <c r="J1706" s="12" t="str">
        <f>VLOOKUP(D1706,'[1]Раздел 1'!$D$13:$P$2328,7,0)</f>
        <v>кирпич</v>
      </c>
      <c r="K1706" s="12">
        <f>VLOOKUP(D1706,'[1]Раздел 1'!$D$13:$P$2328,8,0)</f>
        <v>2</v>
      </c>
      <c r="L1706" s="12">
        <f>VLOOKUP(D1706,'[1]Раздел 1'!$D$13:$P$2328,9,0)</f>
        <v>2</v>
      </c>
      <c r="M1706" s="12">
        <f>VLOOKUP(D1706,'[1]Раздел 1'!$D$13:$P$2328,10,0)</f>
        <v>0</v>
      </c>
      <c r="N1706" s="12">
        <f>VLOOKUP(D1706,'[1]Раздел 1'!$D$13:$P$2328,11,0)</f>
        <v>0</v>
      </c>
      <c r="O1706" s="12">
        <f>VLOOKUP(D1706,'[1]Раздел 1'!$D$13:$P$2328,12,0)</f>
        <v>23</v>
      </c>
      <c r="P1706" s="12">
        <f>VLOOKUP(D1706,'[1]Раздел 1'!$D$13:$P$2328,13,0)</f>
        <v>41615000</v>
      </c>
    </row>
    <row r="1707" spans="1:16" ht="45" customHeight="1" x14ac:dyDescent="0.45">
      <c r="A1707" s="14">
        <v>1692</v>
      </c>
      <c r="B1707" s="5" t="s">
        <v>9</v>
      </c>
      <c r="C1707" s="5" t="s">
        <v>161</v>
      </c>
      <c r="D1707" s="6" t="s">
        <v>3902</v>
      </c>
      <c r="E1707" s="6" t="s">
        <v>1332</v>
      </c>
      <c r="F1707" s="5" t="s">
        <v>1933</v>
      </c>
      <c r="G1707" s="12"/>
      <c r="H1707" s="12">
        <f>VLOOKUP(D1707,'[1]Раздел 1'!$D$13:$P$2328,5,0)</f>
        <v>1966</v>
      </c>
      <c r="I1707" s="12">
        <f>VLOOKUP(D1707,'[1]Раздел 1'!$D$13:$P$2328,6,0)</f>
        <v>648.4</v>
      </c>
      <c r="J1707" s="12" t="str">
        <f>VLOOKUP(D1707,'[1]Раздел 1'!$D$13:$P$2328,7,0)</f>
        <v>крупно-панельные</v>
      </c>
      <c r="K1707" s="12">
        <f>VLOOKUP(D1707,'[1]Раздел 1'!$D$13:$P$2328,8,0)</f>
        <v>2</v>
      </c>
      <c r="L1707" s="12">
        <f>VLOOKUP(D1707,'[1]Раздел 1'!$D$13:$P$2328,9,0)</f>
        <v>2</v>
      </c>
      <c r="M1707" s="12">
        <f>VLOOKUP(D1707,'[1]Раздел 1'!$D$13:$P$2328,10,0)</f>
        <v>0</v>
      </c>
      <c r="N1707" s="12">
        <f>VLOOKUP(D1707,'[1]Раздел 1'!$D$13:$P$2328,11,0)</f>
        <v>0</v>
      </c>
      <c r="O1707" s="12">
        <f>VLOOKUP(D1707,'[1]Раздел 1'!$D$13:$P$2328,12,0)</f>
        <v>24</v>
      </c>
      <c r="P1707" s="12">
        <f>VLOOKUP(D1707,'[1]Раздел 1'!$D$13:$P$2328,13,0)</f>
        <v>41615000</v>
      </c>
    </row>
    <row r="1708" spans="1:16" ht="45" customHeight="1" x14ac:dyDescent="0.45">
      <c r="A1708" s="14">
        <v>1693</v>
      </c>
      <c r="B1708" s="5" t="s">
        <v>9</v>
      </c>
      <c r="C1708" s="5" t="s">
        <v>161</v>
      </c>
      <c r="D1708" s="6" t="s">
        <v>3903</v>
      </c>
      <c r="E1708" s="6" t="s">
        <v>1353</v>
      </c>
      <c r="F1708" s="5" t="s">
        <v>1933</v>
      </c>
      <c r="G1708" s="12"/>
      <c r="H1708" s="12">
        <f>VLOOKUP(D1708,'[1]Раздел 1'!$D$13:$P$2328,5,0)</f>
        <v>1966</v>
      </c>
      <c r="I1708" s="12">
        <f>VLOOKUP(D1708,'[1]Раздел 1'!$D$13:$P$2328,6,0)</f>
        <v>649.54</v>
      </c>
      <c r="J1708" s="12" t="str">
        <f>VLOOKUP(D1708,'[1]Раздел 1'!$D$13:$P$2328,7,0)</f>
        <v>крупно-панельные</v>
      </c>
      <c r="K1708" s="12">
        <f>VLOOKUP(D1708,'[1]Раздел 1'!$D$13:$P$2328,8,0)</f>
        <v>2</v>
      </c>
      <c r="L1708" s="12">
        <f>VLOOKUP(D1708,'[1]Раздел 1'!$D$13:$P$2328,9,0)</f>
        <v>2</v>
      </c>
      <c r="M1708" s="12">
        <f>VLOOKUP(D1708,'[1]Раздел 1'!$D$13:$P$2328,10,0)</f>
        <v>0</v>
      </c>
      <c r="N1708" s="12">
        <f>VLOOKUP(D1708,'[1]Раздел 1'!$D$13:$P$2328,11,0)</f>
        <v>0</v>
      </c>
      <c r="O1708" s="12">
        <f>VLOOKUP(D1708,'[1]Раздел 1'!$D$13:$P$2328,12,0)</f>
        <v>38</v>
      </c>
      <c r="P1708" s="12">
        <f>VLOOKUP(D1708,'[1]Раздел 1'!$D$13:$P$2328,13,0)</f>
        <v>41615000</v>
      </c>
    </row>
    <row r="1709" spans="1:16" ht="45" customHeight="1" x14ac:dyDescent="0.45">
      <c r="A1709" s="14">
        <v>1694</v>
      </c>
      <c r="B1709" s="5" t="s">
        <v>21</v>
      </c>
      <c r="C1709" s="5" t="s">
        <v>253</v>
      </c>
      <c r="D1709" s="5" t="s">
        <v>3904</v>
      </c>
      <c r="E1709" s="5" t="s">
        <v>414</v>
      </c>
      <c r="F1709" s="5" t="s">
        <v>1933</v>
      </c>
      <c r="G1709" s="12"/>
      <c r="H1709" s="12">
        <f>VLOOKUP(D1709,'[1]Раздел 1'!$D$13:$P$2328,5,0)</f>
        <v>1966</v>
      </c>
      <c r="I1709" s="12">
        <f>VLOOKUP(D1709,'[1]Раздел 1'!$D$13:$P$2328,6,0)</f>
        <v>713.3</v>
      </c>
      <c r="J1709" s="12" t="str">
        <f>VLOOKUP(D1709,'[1]Раздел 1'!$D$13:$P$2328,7,0)</f>
        <v>кирпич</v>
      </c>
      <c r="K1709" s="12">
        <f>VLOOKUP(D1709,'[1]Раздел 1'!$D$13:$P$2328,8,0)</f>
        <v>2</v>
      </c>
      <c r="L1709" s="12">
        <f>VLOOKUP(D1709,'[1]Раздел 1'!$D$13:$P$2328,9,0)</f>
        <v>3</v>
      </c>
      <c r="M1709" s="12">
        <f>VLOOKUP(D1709,'[1]Раздел 1'!$D$13:$P$2328,10,0)</f>
        <v>0</v>
      </c>
      <c r="N1709" s="12">
        <f>VLOOKUP(D1709,'[1]Раздел 1'!$D$13:$P$2328,11,0)</f>
        <v>0</v>
      </c>
      <c r="O1709" s="12">
        <f>VLOOKUP(D1709,'[1]Раздел 1'!$D$13:$P$2328,12,0)</f>
        <v>15</v>
      </c>
      <c r="P1709" s="12">
        <f>VLOOKUP(D1709,'[1]Раздел 1'!$D$13:$P$2328,13,0)</f>
        <v>41639000</v>
      </c>
    </row>
    <row r="1710" spans="1:16" ht="45" customHeight="1" x14ac:dyDescent="0.45">
      <c r="A1710" s="14">
        <v>1695</v>
      </c>
      <c r="B1710" s="5" t="s">
        <v>21</v>
      </c>
      <c r="C1710" s="5" t="s">
        <v>253</v>
      </c>
      <c r="D1710" s="6" t="s">
        <v>3905</v>
      </c>
      <c r="E1710" s="6" t="s">
        <v>254</v>
      </c>
      <c r="F1710" s="5" t="s">
        <v>1933</v>
      </c>
      <c r="G1710" s="12"/>
      <c r="H1710" s="12">
        <f>VLOOKUP(D1710,'[1]Раздел 1'!$D$13:$P$2328,5,0)</f>
        <v>1967</v>
      </c>
      <c r="I1710" s="12">
        <f>VLOOKUP(D1710,'[1]Раздел 1'!$D$13:$P$2328,6,0)</f>
        <v>713.3</v>
      </c>
      <c r="J1710" s="12" t="str">
        <f>VLOOKUP(D1710,'[1]Раздел 1'!$D$13:$P$2328,7,0)</f>
        <v>кирпич</v>
      </c>
      <c r="K1710" s="12">
        <f>VLOOKUP(D1710,'[1]Раздел 1'!$D$13:$P$2328,8,0)</f>
        <v>2</v>
      </c>
      <c r="L1710" s="12">
        <f>VLOOKUP(D1710,'[1]Раздел 1'!$D$13:$P$2328,9,0)</f>
        <v>2</v>
      </c>
      <c r="M1710" s="12">
        <f>VLOOKUP(D1710,'[1]Раздел 1'!$D$13:$P$2328,10,0)</f>
        <v>0</v>
      </c>
      <c r="N1710" s="12">
        <f>VLOOKUP(D1710,'[1]Раздел 1'!$D$13:$P$2328,11,0)</f>
        <v>0</v>
      </c>
      <c r="O1710" s="12">
        <f>VLOOKUP(D1710,'[1]Раздел 1'!$D$13:$P$2328,12,0)</f>
        <v>20</v>
      </c>
      <c r="P1710" s="12">
        <f>VLOOKUP(D1710,'[1]Раздел 1'!$D$13:$P$2328,13,0)</f>
        <v>41639000</v>
      </c>
    </row>
    <row r="1711" spans="1:16" ht="45" customHeight="1" x14ac:dyDescent="0.45">
      <c r="A1711" s="14">
        <v>1696</v>
      </c>
      <c r="B1711" s="5" t="s">
        <v>35</v>
      </c>
      <c r="C1711" s="5" t="s">
        <v>214</v>
      </c>
      <c r="D1711" s="5" t="s">
        <v>3906</v>
      </c>
      <c r="E1711" s="5" t="s">
        <v>1444</v>
      </c>
      <c r="F1711" s="5" t="s">
        <v>1933</v>
      </c>
      <c r="G1711" s="12"/>
      <c r="H1711" s="12">
        <f>VLOOKUP(D1711,'[1]Раздел 1'!$D$13:$P$2328,5,0)</f>
        <v>1976</v>
      </c>
      <c r="I1711" s="12">
        <f>VLOOKUP(D1711,'[1]Раздел 1'!$D$13:$P$2328,6,0)</f>
        <v>3214.3</v>
      </c>
      <c r="J1711" s="12" t="str">
        <f>VLOOKUP(D1711,'[1]Раздел 1'!$D$13:$P$2328,7,0)</f>
        <v>кирпич</v>
      </c>
      <c r="K1711" s="12">
        <f>VLOOKUP(D1711,'[1]Раздел 1'!$D$13:$P$2328,8,0)</f>
        <v>4</v>
      </c>
      <c r="L1711" s="12">
        <f>VLOOKUP(D1711,'[1]Раздел 1'!$D$13:$P$2328,9,0)</f>
        <v>3</v>
      </c>
      <c r="M1711" s="12">
        <f>VLOOKUP(D1711,'[1]Раздел 1'!$D$13:$P$2328,10,0)</f>
        <v>0</v>
      </c>
      <c r="N1711" s="12">
        <f>VLOOKUP(D1711,'[1]Раздел 1'!$D$13:$P$2328,11,0)</f>
        <v>0</v>
      </c>
      <c r="O1711" s="12">
        <f>VLOOKUP(D1711,'[1]Раздел 1'!$D$13:$P$2328,12,0)</f>
        <v>82</v>
      </c>
      <c r="P1711" s="12">
        <f>VLOOKUP(D1711,'[1]Раздел 1'!$D$13:$P$2328,13,0)</f>
        <v>41612000</v>
      </c>
    </row>
    <row r="1712" spans="1:16" ht="45" customHeight="1" x14ac:dyDescent="0.45">
      <c r="A1712" s="14">
        <v>1697</v>
      </c>
      <c r="B1712" s="5" t="s">
        <v>35</v>
      </c>
      <c r="C1712" s="5" t="s">
        <v>214</v>
      </c>
      <c r="D1712" s="5" t="s">
        <v>3907</v>
      </c>
      <c r="E1712" s="5" t="s">
        <v>622</v>
      </c>
      <c r="F1712" s="5" t="s">
        <v>1933</v>
      </c>
      <c r="G1712" s="12"/>
      <c r="H1712" s="12">
        <f>VLOOKUP(D1712,'[1]Раздел 1'!$D$13:$P$2328,5,0)</f>
        <v>1965</v>
      </c>
      <c r="I1712" s="12">
        <f>VLOOKUP(D1712,'[1]Раздел 1'!$D$13:$P$2328,6,0)</f>
        <v>230.81</v>
      </c>
      <c r="J1712" s="12" t="str">
        <f>VLOOKUP(D1712,'[1]Раздел 1'!$D$13:$P$2328,7,0)</f>
        <v>кирпич</v>
      </c>
      <c r="K1712" s="12">
        <f>VLOOKUP(D1712,'[1]Раздел 1'!$D$13:$P$2328,8,0)</f>
        <v>1</v>
      </c>
      <c r="L1712" s="12">
        <f>VLOOKUP(D1712,'[1]Раздел 1'!$D$13:$P$2328,9,0)</f>
        <v>1</v>
      </c>
      <c r="M1712" s="12">
        <f>VLOOKUP(D1712,'[1]Раздел 1'!$D$13:$P$2328,10,0)</f>
        <v>0</v>
      </c>
      <c r="N1712" s="12">
        <f>VLOOKUP(D1712,'[1]Раздел 1'!$D$13:$P$2328,11,0)</f>
        <v>0</v>
      </c>
      <c r="O1712" s="12">
        <f>VLOOKUP(D1712,'[1]Раздел 1'!$D$13:$P$2328,12,0)</f>
        <v>12</v>
      </c>
      <c r="P1712" s="12">
        <f>VLOOKUP(D1712,'[1]Раздел 1'!$D$13:$P$2328,13,0)</f>
        <v>41612000</v>
      </c>
    </row>
    <row r="1713" spans="1:16" ht="45" customHeight="1" x14ac:dyDescent="0.45">
      <c r="A1713" s="14">
        <v>1698</v>
      </c>
      <c r="B1713" s="5" t="s">
        <v>9</v>
      </c>
      <c r="C1713" s="5" t="s">
        <v>38</v>
      </c>
      <c r="D1713" s="5" t="s">
        <v>3908</v>
      </c>
      <c r="E1713" s="5" t="s">
        <v>1010</v>
      </c>
      <c r="F1713" s="5" t="s">
        <v>1933</v>
      </c>
      <c r="G1713" s="12"/>
      <c r="H1713" s="12">
        <f>VLOOKUP(D1713,'[1]Раздел 1'!$D$13:$P$2328,5,0)</f>
        <v>1978</v>
      </c>
      <c r="I1713" s="12">
        <f>VLOOKUP(D1713,'[1]Раздел 1'!$D$13:$P$2328,6,0)</f>
        <v>1745.3</v>
      </c>
      <c r="J1713" s="12" t="s">
        <v>1950</v>
      </c>
      <c r="K1713" s="12">
        <f>VLOOKUP(D1713,'[1]Раздел 1'!$D$13:$P$2328,8,0)</f>
        <v>3</v>
      </c>
      <c r="L1713" s="12">
        <f>VLOOKUP(D1713,'[1]Раздел 1'!$D$13:$P$2328,9,0)</f>
        <v>0</v>
      </c>
      <c r="M1713" s="12">
        <f>VLOOKUP(D1713,'[1]Раздел 1'!$D$13:$P$2328,10,0)</f>
        <v>0</v>
      </c>
      <c r="N1713" s="12">
        <f>VLOOKUP(D1713,'[1]Раздел 1'!$D$13:$P$2328,11,0)</f>
        <v>0</v>
      </c>
      <c r="O1713" s="12">
        <f>VLOOKUP(D1713,'[1]Раздел 1'!$D$13:$P$2328,12,0)</f>
        <v>0</v>
      </c>
      <c r="P1713" s="12">
        <f>VLOOKUP(D1713,'[1]Раздел 1'!$D$13:$P$2328,13,0)</f>
        <v>41615000</v>
      </c>
    </row>
    <row r="1714" spans="1:16" ht="45" customHeight="1" x14ac:dyDescent="0.45">
      <c r="A1714" s="14">
        <v>1699</v>
      </c>
      <c r="B1714" s="5" t="s">
        <v>9</v>
      </c>
      <c r="C1714" s="5" t="s">
        <v>38</v>
      </c>
      <c r="D1714" s="5" t="s">
        <v>3909</v>
      </c>
      <c r="E1714" s="5" t="s">
        <v>454</v>
      </c>
      <c r="F1714" s="5" t="s">
        <v>1933</v>
      </c>
      <c r="G1714" s="12"/>
      <c r="H1714" s="12">
        <f>VLOOKUP(D1714,'[1]Раздел 1'!$D$13:$P$2328,5,0)</f>
        <v>1963</v>
      </c>
      <c r="I1714" s="12">
        <f>VLOOKUP(D1714,'[1]Раздел 1'!$D$13:$P$2328,6,0)</f>
        <v>509.2</v>
      </c>
      <c r="J1714" s="12" t="s">
        <v>1950</v>
      </c>
      <c r="K1714" s="12">
        <f>VLOOKUP(D1714,'[1]Раздел 1'!$D$13:$P$2328,8,0)</f>
        <v>2</v>
      </c>
      <c r="L1714" s="12">
        <f>VLOOKUP(D1714,'[1]Раздел 1'!$D$13:$P$2328,9,0)</f>
        <v>0</v>
      </c>
      <c r="M1714" s="12">
        <f>VLOOKUP(D1714,'[1]Раздел 1'!$D$13:$P$2328,10,0)</f>
        <v>0</v>
      </c>
      <c r="N1714" s="12">
        <f>VLOOKUP(D1714,'[1]Раздел 1'!$D$13:$P$2328,11,0)</f>
        <v>0</v>
      </c>
      <c r="O1714" s="12">
        <f>VLOOKUP(D1714,'[1]Раздел 1'!$D$13:$P$2328,12,0)</f>
        <v>0</v>
      </c>
      <c r="P1714" s="12">
        <f>VLOOKUP(D1714,'[1]Раздел 1'!$D$13:$P$2328,13,0)</f>
        <v>41615000</v>
      </c>
    </row>
    <row r="1715" spans="1:16" ht="45" customHeight="1" x14ac:dyDescent="0.45">
      <c r="A1715" s="14">
        <v>1700</v>
      </c>
      <c r="B1715" s="5" t="s">
        <v>9</v>
      </c>
      <c r="C1715" s="5" t="s">
        <v>38</v>
      </c>
      <c r="D1715" s="5" t="s">
        <v>3910</v>
      </c>
      <c r="E1715" s="5" t="s">
        <v>1139</v>
      </c>
      <c r="F1715" s="5" t="s">
        <v>1933</v>
      </c>
      <c r="G1715" s="12"/>
      <c r="H1715" s="12">
        <f>VLOOKUP(D1715,'[1]Раздел 1'!$D$13:$P$2328,5,0)</f>
        <v>1968</v>
      </c>
      <c r="I1715" s="12">
        <f>VLOOKUP(D1715,'[1]Раздел 1'!$D$13:$P$2328,6,0)</f>
        <v>531.15</v>
      </c>
      <c r="J1715" s="12" t="s">
        <v>1950</v>
      </c>
      <c r="K1715" s="12">
        <f>VLOOKUP(D1715,'[1]Раздел 1'!$D$13:$P$2328,8,0)</f>
        <v>2</v>
      </c>
      <c r="L1715" s="12">
        <f>VLOOKUP(D1715,'[1]Раздел 1'!$D$13:$P$2328,9,0)</f>
        <v>0</v>
      </c>
      <c r="M1715" s="12">
        <f>VLOOKUP(D1715,'[1]Раздел 1'!$D$13:$P$2328,10,0)</f>
        <v>0</v>
      </c>
      <c r="N1715" s="12">
        <f>VLOOKUP(D1715,'[1]Раздел 1'!$D$13:$P$2328,11,0)</f>
        <v>0</v>
      </c>
      <c r="O1715" s="12">
        <f>VLOOKUP(D1715,'[1]Раздел 1'!$D$13:$P$2328,12,0)</f>
        <v>0</v>
      </c>
      <c r="P1715" s="12">
        <f>VLOOKUP(D1715,'[1]Раздел 1'!$D$13:$P$2328,13,0)</f>
        <v>41615000</v>
      </c>
    </row>
    <row r="1716" spans="1:16" ht="45" customHeight="1" x14ac:dyDescent="0.45">
      <c r="A1716" s="14">
        <v>1701</v>
      </c>
      <c r="B1716" s="5" t="s">
        <v>9</v>
      </c>
      <c r="C1716" s="5" t="s">
        <v>38</v>
      </c>
      <c r="D1716" s="5" t="s">
        <v>3911</v>
      </c>
      <c r="E1716" s="5" t="s">
        <v>1051</v>
      </c>
      <c r="F1716" s="5" t="s">
        <v>1933</v>
      </c>
      <c r="G1716" s="12"/>
      <c r="H1716" s="12">
        <f>VLOOKUP(D1716,'[1]Раздел 1'!$D$13:$P$2328,5,0)</f>
        <v>1969</v>
      </c>
      <c r="I1716" s="12">
        <f>VLOOKUP(D1716,'[1]Раздел 1'!$D$13:$P$2328,6,0)</f>
        <v>574.25</v>
      </c>
      <c r="J1716" s="12" t="s">
        <v>1950</v>
      </c>
      <c r="K1716" s="12">
        <f>VLOOKUP(D1716,'[1]Раздел 1'!$D$13:$P$2328,8,0)</f>
        <v>2</v>
      </c>
      <c r="L1716" s="12">
        <f>VLOOKUP(D1716,'[1]Раздел 1'!$D$13:$P$2328,9,0)</f>
        <v>0</v>
      </c>
      <c r="M1716" s="12">
        <f>VLOOKUP(D1716,'[1]Раздел 1'!$D$13:$P$2328,10,0)</f>
        <v>0</v>
      </c>
      <c r="N1716" s="12">
        <f>VLOOKUP(D1716,'[1]Раздел 1'!$D$13:$P$2328,11,0)</f>
        <v>0</v>
      </c>
      <c r="O1716" s="12">
        <f>VLOOKUP(D1716,'[1]Раздел 1'!$D$13:$P$2328,12,0)</f>
        <v>0</v>
      </c>
      <c r="P1716" s="12">
        <f>VLOOKUP(D1716,'[1]Раздел 1'!$D$13:$P$2328,13,0)</f>
        <v>41615000</v>
      </c>
    </row>
    <row r="1717" spans="1:16" ht="45" customHeight="1" x14ac:dyDescent="0.45">
      <c r="A1717" s="14">
        <v>1702</v>
      </c>
      <c r="B1717" s="5" t="s">
        <v>9</v>
      </c>
      <c r="C1717" s="5" t="s">
        <v>38</v>
      </c>
      <c r="D1717" s="5" t="s">
        <v>3912</v>
      </c>
      <c r="E1717" s="5" t="s">
        <v>277</v>
      </c>
      <c r="F1717" s="5" t="s">
        <v>1933</v>
      </c>
      <c r="G1717" s="12"/>
      <c r="H1717" s="12">
        <f>VLOOKUP(D1717,'[1]Раздел 1'!$D$13:$P$2328,5,0)</f>
        <v>1978</v>
      </c>
      <c r="I1717" s="12">
        <f>VLOOKUP(D1717,'[1]Раздел 1'!$D$13:$P$2328,6,0)</f>
        <v>1934.85</v>
      </c>
      <c r="J1717" s="12" t="s">
        <v>1950</v>
      </c>
      <c r="K1717" s="12">
        <f>VLOOKUP(D1717,'[1]Раздел 1'!$D$13:$P$2328,8,0)</f>
        <v>3</v>
      </c>
      <c r="L1717" s="12">
        <f>VLOOKUP(D1717,'[1]Раздел 1'!$D$13:$P$2328,9,0)</f>
        <v>0</v>
      </c>
      <c r="M1717" s="12">
        <f>VLOOKUP(D1717,'[1]Раздел 1'!$D$13:$P$2328,10,0)</f>
        <v>0</v>
      </c>
      <c r="N1717" s="12">
        <f>VLOOKUP(D1717,'[1]Раздел 1'!$D$13:$P$2328,11,0)</f>
        <v>0</v>
      </c>
      <c r="O1717" s="12">
        <f>VLOOKUP(D1717,'[1]Раздел 1'!$D$13:$P$2328,12,0)</f>
        <v>0</v>
      </c>
      <c r="P1717" s="12">
        <f>VLOOKUP(D1717,'[1]Раздел 1'!$D$13:$P$2328,13,0)</f>
        <v>41615000</v>
      </c>
    </row>
    <row r="1718" spans="1:16" ht="45" customHeight="1" x14ac:dyDescent="0.45">
      <c r="A1718" s="14">
        <v>1703</v>
      </c>
      <c r="B1718" s="5" t="s">
        <v>9</v>
      </c>
      <c r="C1718" s="5" t="s">
        <v>38</v>
      </c>
      <c r="D1718" s="5" t="s">
        <v>3913</v>
      </c>
      <c r="E1718" s="5" t="s">
        <v>1002</v>
      </c>
      <c r="F1718" s="5" t="s">
        <v>1933</v>
      </c>
      <c r="G1718" s="12"/>
      <c r="H1718" s="12">
        <f>VLOOKUP(D1718,'[1]Раздел 1'!$D$13:$P$2328,5,0)</f>
        <v>1977</v>
      </c>
      <c r="I1718" s="12">
        <f>VLOOKUP(D1718,'[1]Раздел 1'!$D$13:$P$2328,6,0)</f>
        <v>3222</v>
      </c>
      <c r="J1718" s="12" t="s">
        <v>1950</v>
      </c>
      <c r="K1718" s="12">
        <f>VLOOKUP(D1718,'[1]Раздел 1'!$D$13:$P$2328,8,0)</f>
        <v>5</v>
      </c>
      <c r="L1718" s="12">
        <f>VLOOKUP(D1718,'[1]Раздел 1'!$D$13:$P$2328,9,0)</f>
        <v>0</v>
      </c>
      <c r="M1718" s="12">
        <f>VLOOKUP(D1718,'[1]Раздел 1'!$D$13:$P$2328,10,0)</f>
        <v>0</v>
      </c>
      <c r="N1718" s="12">
        <f>VLOOKUP(D1718,'[1]Раздел 1'!$D$13:$P$2328,11,0)</f>
        <v>0</v>
      </c>
      <c r="O1718" s="12">
        <f>VLOOKUP(D1718,'[1]Раздел 1'!$D$13:$P$2328,12,0)</f>
        <v>0</v>
      </c>
      <c r="P1718" s="12">
        <f>VLOOKUP(D1718,'[1]Раздел 1'!$D$13:$P$2328,13,0)</f>
        <v>41615000</v>
      </c>
    </row>
    <row r="1719" spans="1:16" ht="45" customHeight="1" x14ac:dyDescent="0.45">
      <c r="A1719" s="14">
        <v>1704</v>
      </c>
      <c r="B1719" s="5" t="s">
        <v>9</v>
      </c>
      <c r="C1719" s="5" t="s">
        <v>38</v>
      </c>
      <c r="D1719" s="5" t="s">
        <v>3914</v>
      </c>
      <c r="E1719" s="5" t="s">
        <v>1112</v>
      </c>
      <c r="F1719" s="5" t="s">
        <v>1933</v>
      </c>
      <c r="G1719" s="12"/>
      <c r="H1719" s="12">
        <f>VLOOKUP(D1719,'[1]Раздел 1'!$D$13:$P$2328,5,0)</f>
        <v>1966</v>
      </c>
      <c r="I1719" s="12">
        <f>VLOOKUP(D1719,'[1]Раздел 1'!$D$13:$P$2328,6,0)</f>
        <v>620.24</v>
      </c>
      <c r="J1719" s="12" t="s">
        <v>1950</v>
      </c>
      <c r="K1719" s="12">
        <f>VLOOKUP(D1719,'[1]Раздел 1'!$D$13:$P$2328,8,0)</f>
        <v>2</v>
      </c>
      <c r="L1719" s="12">
        <f>VLOOKUP(D1719,'[1]Раздел 1'!$D$13:$P$2328,9,0)</f>
        <v>0</v>
      </c>
      <c r="M1719" s="12">
        <f>VLOOKUP(D1719,'[1]Раздел 1'!$D$13:$P$2328,10,0)</f>
        <v>0</v>
      </c>
      <c r="N1719" s="12">
        <f>VLOOKUP(D1719,'[1]Раздел 1'!$D$13:$P$2328,11,0)</f>
        <v>0</v>
      </c>
      <c r="O1719" s="12">
        <f>VLOOKUP(D1719,'[1]Раздел 1'!$D$13:$P$2328,12,0)</f>
        <v>0</v>
      </c>
      <c r="P1719" s="12">
        <f>VLOOKUP(D1719,'[1]Раздел 1'!$D$13:$P$2328,13,0)</f>
        <v>41615000</v>
      </c>
    </row>
    <row r="1720" spans="1:16" ht="45" customHeight="1" x14ac:dyDescent="0.45">
      <c r="A1720" s="14">
        <v>1705</v>
      </c>
      <c r="B1720" s="5" t="s">
        <v>12</v>
      </c>
      <c r="C1720" s="5" t="s">
        <v>12</v>
      </c>
      <c r="D1720" s="5" t="s">
        <v>3915</v>
      </c>
      <c r="E1720" s="5" t="s">
        <v>1722</v>
      </c>
      <c r="F1720" s="5" t="s">
        <v>1933</v>
      </c>
      <c r="G1720" s="12"/>
      <c r="H1720" s="12">
        <f>VLOOKUP(D1720,'[1]Раздел 1'!$D$13:$P$2328,5,0)</f>
        <v>1989</v>
      </c>
      <c r="I1720" s="12">
        <f>VLOOKUP(D1720,'[1]Раздел 1'!$D$13:$P$2328,6,0)</f>
        <v>2498.6999999999998</v>
      </c>
      <c r="J1720" s="12" t="str">
        <f>VLOOKUP(D1720,'[1]Раздел 1'!$D$13:$P$2328,7,0)</f>
        <v>панели</v>
      </c>
      <c r="K1720" s="12">
        <f>VLOOKUP(D1720,'[1]Раздел 1'!$D$13:$P$2328,8,0)</f>
        <v>3</v>
      </c>
      <c r="L1720" s="12">
        <f>VLOOKUP(D1720,'[1]Раздел 1'!$D$13:$P$2328,9,0)</f>
        <v>4</v>
      </c>
      <c r="M1720" s="12">
        <f>VLOOKUP(D1720,'[1]Раздел 1'!$D$13:$P$2328,10,0)</f>
        <v>0</v>
      </c>
      <c r="N1720" s="12">
        <f>VLOOKUP(D1720,'[1]Раздел 1'!$D$13:$P$2328,11,0)</f>
        <v>0</v>
      </c>
      <c r="O1720" s="12">
        <f>VLOOKUP(D1720,'[1]Раздел 1'!$D$13:$P$2328,12,0)</f>
        <v>129</v>
      </c>
      <c r="P1720" s="12">
        <f>VLOOKUP(D1720,'[1]Раздел 1'!$D$13:$P$2328,13,0)</f>
        <v>41618000</v>
      </c>
    </row>
    <row r="1721" spans="1:16" ht="45" customHeight="1" x14ac:dyDescent="0.45">
      <c r="A1721" s="14">
        <v>1706</v>
      </c>
      <c r="B1721" s="5" t="s">
        <v>9</v>
      </c>
      <c r="C1721" s="5" t="s">
        <v>161</v>
      </c>
      <c r="D1721" s="6" t="s">
        <v>3916</v>
      </c>
      <c r="E1721" s="6" t="s">
        <v>1075</v>
      </c>
      <c r="F1721" s="5" t="s">
        <v>1933</v>
      </c>
      <c r="G1721" s="12"/>
      <c r="H1721" s="12">
        <f>VLOOKUP(D1721,'[1]Раздел 1'!$D$13:$P$2328,5,0)</f>
        <v>1963</v>
      </c>
      <c r="I1721" s="12">
        <f>VLOOKUP(D1721,'[1]Раздел 1'!$D$13:$P$2328,6,0)</f>
        <v>514.70000000000005</v>
      </c>
      <c r="J1721" s="12" t="str">
        <f>VLOOKUP(D1721,'[1]Раздел 1'!$D$13:$P$2328,7,0)</f>
        <v>кирпич</v>
      </c>
      <c r="K1721" s="12">
        <f>VLOOKUP(D1721,'[1]Раздел 1'!$D$13:$P$2328,8,0)</f>
        <v>2</v>
      </c>
      <c r="L1721" s="12">
        <f>VLOOKUP(D1721,'[1]Раздел 1'!$D$13:$P$2328,9,0)</f>
        <v>2</v>
      </c>
      <c r="M1721" s="12">
        <f>VLOOKUP(D1721,'[1]Раздел 1'!$D$13:$P$2328,10,0)</f>
        <v>0</v>
      </c>
      <c r="N1721" s="12">
        <f>VLOOKUP(D1721,'[1]Раздел 1'!$D$13:$P$2328,11,0)</f>
        <v>0</v>
      </c>
      <c r="O1721" s="12">
        <f>VLOOKUP(D1721,'[1]Раздел 1'!$D$13:$P$2328,12,0)</f>
        <v>18</v>
      </c>
      <c r="P1721" s="12">
        <f>VLOOKUP(D1721,'[1]Раздел 1'!$D$13:$P$2328,13,0)</f>
        <v>41615000</v>
      </c>
    </row>
    <row r="1722" spans="1:16" ht="45" customHeight="1" x14ac:dyDescent="0.45">
      <c r="A1722" s="14">
        <v>1707</v>
      </c>
      <c r="B1722" s="5" t="s">
        <v>9</v>
      </c>
      <c r="C1722" s="5" t="s">
        <v>161</v>
      </c>
      <c r="D1722" s="6" t="s">
        <v>3917</v>
      </c>
      <c r="E1722" s="6" t="s">
        <v>731</v>
      </c>
      <c r="F1722" s="5" t="s">
        <v>1933</v>
      </c>
      <c r="G1722" s="12"/>
      <c r="H1722" s="12">
        <f>VLOOKUP(D1722,'[1]Раздел 1'!$D$13:$P$2328,5,0)</f>
        <v>1964</v>
      </c>
      <c r="I1722" s="12">
        <f>VLOOKUP(D1722,'[1]Раздел 1'!$D$13:$P$2328,6,0)</f>
        <v>631.23</v>
      </c>
      <c r="J1722" s="12" t="str">
        <f>VLOOKUP(D1722,'[1]Раздел 1'!$D$13:$P$2328,7,0)</f>
        <v>кирпич</v>
      </c>
      <c r="K1722" s="12">
        <f>VLOOKUP(D1722,'[1]Раздел 1'!$D$13:$P$2328,8,0)</f>
        <v>2</v>
      </c>
      <c r="L1722" s="12">
        <f>VLOOKUP(D1722,'[1]Раздел 1'!$D$13:$P$2328,9,0)</f>
        <v>2</v>
      </c>
      <c r="M1722" s="12">
        <f>VLOOKUP(D1722,'[1]Раздел 1'!$D$13:$P$2328,10,0)</f>
        <v>0</v>
      </c>
      <c r="N1722" s="12">
        <f>VLOOKUP(D1722,'[1]Раздел 1'!$D$13:$P$2328,11,0)</f>
        <v>0</v>
      </c>
      <c r="O1722" s="12">
        <f>VLOOKUP(D1722,'[1]Раздел 1'!$D$13:$P$2328,12,0)</f>
        <v>24</v>
      </c>
      <c r="P1722" s="12">
        <f>VLOOKUP(D1722,'[1]Раздел 1'!$D$13:$P$2328,13,0)</f>
        <v>41615000</v>
      </c>
    </row>
    <row r="1723" spans="1:16" ht="45" customHeight="1" x14ac:dyDescent="0.45">
      <c r="A1723" s="14">
        <v>1708</v>
      </c>
      <c r="B1723" s="5" t="s">
        <v>6</v>
      </c>
      <c r="C1723" s="5" t="s">
        <v>201</v>
      </c>
      <c r="D1723" s="5" t="s">
        <v>3918</v>
      </c>
      <c r="E1723" s="5" t="s">
        <v>942</v>
      </c>
      <c r="F1723" s="5" t="s">
        <v>1933</v>
      </c>
      <c r="G1723" s="12"/>
      <c r="H1723" s="12">
        <f>VLOOKUP(D1723,'[1]Раздел 1'!$D$13:$P$2328,5,0)</f>
        <v>1960</v>
      </c>
      <c r="I1723" s="12">
        <f>VLOOKUP(D1723,'[1]Раздел 1'!$D$13:$P$2328,6,0)</f>
        <v>515.20000000000005</v>
      </c>
      <c r="J1723" s="12" t="str">
        <f>VLOOKUP(D1723,'[1]Раздел 1'!$D$13:$P$2328,7,0)</f>
        <v>кирпиные</v>
      </c>
      <c r="K1723" s="12">
        <f>VLOOKUP(D1723,'[1]Раздел 1'!$D$13:$P$2328,8,0)</f>
        <v>2</v>
      </c>
      <c r="L1723" s="12">
        <f>VLOOKUP(D1723,'[1]Раздел 1'!$D$13:$P$2328,9,0)</f>
        <v>1</v>
      </c>
      <c r="M1723" s="12">
        <f>VLOOKUP(D1723,'[1]Раздел 1'!$D$13:$P$2328,10,0)</f>
        <v>0</v>
      </c>
      <c r="N1723" s="12">
        <f>VLOOKUP(D1723,'[1]Раздел 1'!$D$13:$P$2328,11,0)</f>
        <v>0</v>
      </c>
      <c r="O1723" s="12">
        <f>VLOOKUP(D1723,'[1]Раздел 1'!$D$13:$P$2328,12,0)</f>
        <v>29</v>
      </c>
      <c r="P1723" s="12">
        <f>VLOOKUP(D1723,'[1]Раздел 1'!$D$13:$P$2328,13,0)</f>
        <v>41648000</v>
      </c>
    </row>
    <row r="1724" spans="1:16" ht="45" customHeight="1" x14ac:dyDescent="0.45">
      <c r="A1724" s="14">
        <v>1709</v>
      </c>
      <c r="B1724" s="5" t="s">
        <v>6</v>
      </c>
      <c r="C1724" s="5" t="s">
        <v>201</v>
      </c>
      <c r="D1724" s="5" t="s">
        <v>3919</v>
      </c>
      <c r="E1724" s="5" t="s">
        <v>940</v>
      </c>
      <c r="F1724" s="5" t="s">
        <v>1933</v>
      </c>
      <c r="G1724" s="12"/>
      <c r="H1724" s="12">
        <f>VLOOKUP(D1724,'[1]Раздел 1'!$D$13:$P$2328,5,0)</f>
        <v>1955</v>
      </c>
      <c r="I1724" s="12">
        <f>VLOOKUP(D1724,'[1]Раздел 1'!$D$13:$P$2328,6,0)</f>
        <v>611.79999999999995</v>
      </c>
      <c r="J1724" s="12" t="str">
        <f>VLOOKUP(D1724,'[1]Раздел 1'!$D$13:$P$2328,7,0)</f>
        <v>кирпиные</v>
      </c>
      <c r="K1724" s="12">
        <f>VLOOKUP(D1724,'[1]Раздел 1'!$D$13:$P$2328,8,0)</f>
        <v>2</v>
      </c>
      <c r="L1724" s="12">
        <f>VLOOKUP(D1724,'[1]Раздел 1'!$D$13:$P$2328,9,0)</f>
        <v>2</v>
      </c>
      <c r="M1724" s="12">
        <f>VLOOKUP(D1724,'[1]Раздел 1'!$D$13:$P$2328,10,0)</f>
        <v>0</v>
      </c>
      <c r="N1724" s="12">
        <f>VLOOKUP(D1724,'[1]Раздел 1'!$D$13:$P$2328,11,0)</f>
        <v>0</v>
      </c>
      <c r="O1724" s="12">
        <f>VLOOKUP(D1724,'[1]Раздел 1'!$D$13:$P$2328,12,0)</f>
        <v>29</v>
      </c>
      <c r="P1724" s="12">
        <f>VLOOKUP(D1724,'[1]Раздел 1'!$D$13:$P$2328,13,0)</f>
        <v>41648000</v>
      </c>
    </row>
    <row r="1725" spans="1:16" ht="45" customHeight="1" x14ac:dyDescent="0.45">
      <c r="A1725" s="14">
        <v>1710</v>
      </c>
      <c r="B1725" s="5" t="s">
        <v>6</v>
      </c>
      <c r="C1725" s="5" t="s">
        <v>201</v>
      </c>
      <c r="D1725" s="5" t="s">
        <v>3920</v>
      </c>
      <c r="E1725" s="5" t="s">
        <v>468</v>
      </c>
      <c r="F1725" s="5" t="s">
        <v>1933</v>
      </c>
      <c r="G1725" s="12"/>
      <c r="H1725" s="12">
        <f>VLOOKUP(D1725,'[1]Раздел 1'!$D$13:$P$2328,5,0)</f>
        <v>1953</v>
      </c>
      <c r="I1725" s="12">
        <f>VLOOKUP(D1725,'[1]Раздел 1'!$D$13:$P$2328,6,0)</f>
        <v>436.5</v>
      </c>
      <c r="J1725" s="12" t="str">
        <f>VLOOKUP(D1725,'[1]Раздел 1'!$D$13:$P$2328,7,0)</f>
        <v>кирпич</v>
      </c>
      <c r="K1725" s="12">
        <f>VLOOKUP(D1725,'[1]Раздел 1'!$D$13:$P$2328,8,0)</f>
        <v>2</v>
      </c>
      <c r="L1725" s="12">
        <f>VLOOKUP(D1725,'[1]Раздел 1'!$D$13:$P$2328,9,0)</f>
        <v>2</v>
      </c>
      <c r="M1725" s="12">
        <f>VLOOKUP(D1725,'[1]Раздел 1'!$D$13:$P$2328,10,0)</f>
        <v>0</v>
      </c>
      <c r="N1725" s="12">
        <f>VLOOKUP(D1725,'[1]Раздел 1'!$D$13:$P$2328,11,0)</f>
        <v>0</v>
      </c>
      <c r="O1725" s="12">
        <f>VLOOKUP(D1725,'[1]Раздел 1'!$D$13:$P$2328,12,0)</f>
        <v>25</v>
      </c>
      <c r="P1725" s="12">
        <f>VLOOKUP(D1725,'[1]Раздел 1'!$D$13:$P$2328,13,0)</f>
        <v>41648000</v>
      </c>
    </row>
    <row r="1726" spans="1:16" ht="45" customHeight="1" x14ac:dyDescent="0.45">
      <c r="A1726" s="14">
        <v>1711</v>
      </c>
      <c r="B1726" s="6" t="s">
        <v>64</v>
      </c>
      <c r="C1726" s="6" t="s">
        <v>384</v>
      </c>
      <c r="D1726" s="6" t="s">
        <v>3921</v>
      </c>
      <c r="E1726" s="6" t="s">
        <v>385</v>
      </c>
      <c r="F1726" s="5" t="s">
        <v>1933</v>
      </c>
      <c r="G1726" s="12"/>
      <c r="H1726" s="12">
        <f>VLOOKUP(D1726,'[1]Раздел 1'!$D$13:$P$2328,5,0)</f>
        <v>1964</v>
      </c>
      <c r="I1726" s="12">
        <f>VLOOKUP(D1726,'[1]Раздел 1'!$D$13:$P$2328,6,0)</f>
        <v>636.70000000000005</v>
      </c>
      <c r="J1726" s="12" t="str">
        <f>VLOOKUP(D1726,'[1]Раздел 1'!$D$13:$P$2328,7,0)</f>
        <v>кирпич</v>
      </c>
      <c r="K1726" s="12">
        <f>VLOOKUP(D1726,'[1]Раздел 1'!$D$13:$P$2328,8,0)</f>
        <v>2</v>
      </c>
      <c r="L1726" s="12">
        <f>VLOOKUP(D1726,'[1]Раздел 1'!$D$13:$P$2328,9,0)</f>
        <v>2</v>
      </c>
      <c r="M1726" s="12">
        <f>VLOOKUP(D1726,'[1]Раздел 1'!$D$13:$P$2328,10,0)</f>
        <v>0</v>
      </c>
      <c r="N1726" s="12">
        <f>VLOOKUP(D1726,'[1]Раздел 1'!$D$13:$P$2328,11,0)</f>
        <v>0</v>
      </c>
      <c r="O1726" s="12">
        <f>VLOOKUP(D1726,'[1]Раздел 1'!$D$13:$P$2328,12,0)</f>
        <v>35</v>
      </c>
      <c r="P1726" s="12">
        <f>VLOOKUP(D1726,'[1]Раздел 1'!$D$13:$P$2328,13,0)</f>
        <v>41624000</v>
      </c>
    </row>
    <row r="1727" spans="1:16" ht="45" customHeight="1" x14ac:dyDescent="0.45">
      <c r="A1727" s="14">
        <v>1712</v>
      </c>
      <c r="B1727" s="5" t="s">
        <v>9</v>
      </c>
      <c r="C1727" s="5" t="s">
        <v>195</v>
      </c>
      <c r="D1727" s="6" t="s">
        <v>3922</v>
      </c>
      <c r="E1727" s="6" t="s">
        <v>196</v>
      </c>
      <c r="F1727" s="5" t="s">
        <v>1933</v>
      </c>
      <c r="G1727" s="12"/>
      <c r="H1727" s="12">
        <f>VLOOKUP(D1727,'[1]Раздел 1'!$D$13:$P$2328,5,0)</f>
        <v>1963</v>
      </c>
      <c r="I1727" s="12">
        <f>VLOOKUP(D1727,'[1]Раздел 1'!$D$13:$P$2328,6,0)</f>
        <v>535.20000000000005</v>
      </c>
      <c r="J1727" s="12" t="str">
        <f>VLOOKUP(D1727,'[1]Раздел 1'!$D$13:$P$2328,7,0)</f>
        <v>кирпич</v>
      </c>
      <c r="K1727" s="12">
        <f>VLOOKUP(D1727,'[1]Раздел 1'!$D$13:$P$2328,8,0)</f>
        <v>2</v>
      </c>
      <c r="L1727" s="12">
        <f>VLOOKUP(D1727,'[1]Раздел 1'!$D$13:$P$2328,9,0)</f>
        <v>3</v>
      </c>
      <c r="M1727" s="12">
        <f>VLOOKUP(D1727,'[1]Раздел 1'!$D$13:$P$2328,10,0)</f>
        <v>0</v>
      </c>
      <c r="N1727" s="12">
        <f>VLOOKUP(D1727,'[1]Раздел 1'!$D$13:$P$2328,11,0)</f>
        <v>0</v>
      </c>
      <c r="O1727" s="12">
        <f>VLOOKUP(D1727,'[1]Раздел 1'!$D$13:$P$2328,12,0)</f>
        <v>8</v>
      </c>
      <c r="P1727" s="12">
        <f>VLOOKUP(D1727,'[1]Раздел 1'!$D$13:$P$2328,13,0)</f>
        <v>41615000</v>
      </c>
    </row>
    <row r="1728" spans="1:16" ht="45" customHeight="1" x14ac:dyDescent="0.45">
      <c r="A1728" s="14">
        <v>1713</v>
      </c>
      <c r="B1728" s="5" t="s">
        <v>9</v>
      </c>
      <c r="C1728" s="5" t="s">
        <v>195</v>
      </c>
      <c r="D1728" s="5" t="s">
        <v>3923</v>
      </c>
      <c r="E1728" s="5" t="s">
        <v>709</v>
      </c>
      <c r="F1728" s="5" t="s">
        <v>1933</v>
      </c>
      <c r="G1728" s="12"/>
      <c r="H1728" s="12">
        <f>VLOOKUP(D1728,'[1]Раздел 1'!$D$13:$P$2328,5,0)</f>
        <v>1977</v>
      </c>
      <c r="I1728" s="12">
        <f>VLOOKUP(D1728,'[1]Раздел 1'!$D$13:$P$2328,6,0)</f>
        <v>5209.32</v>
      </c>
      <c r="J1728" s="12" t="s">
        <v>1950</v>
      </c>
      <c r="K1728" s="12">
        <f>VLOOKUP(D1728,'[1]Раздел 1'!$D$13:$P$2328,8,0)</f>
        <v>5</v>
      </c>
      <c r="L1728" s="12">
        <f>VLOOKUP(D1728,'[1]Раздел 1'!$D$13:$P$2328,9,0)</f>
        <v>0</v>
      </c>
      <c r="M1728" s="12">
        <f>VLOOKUP(D1728,'[1]Раздел 1'!$D$13:$P$2328,10,0)</f>
        <v>0</v>
      </c>
      <c r="N1728" s="12">
        <f>VLOOKUP(D1728,'[1]Раздел 1'!$D$13:$P$2328,11,0)</f>
        <v>0</v>
      </c>
      <c r="O1728" s="12">
        <f>VLOOKUP(D1728,'[1]Раздел 1'!$D$13:$P$2328,12,0)</f>
        <v>0</v>
      </c>
      <c r="P1728" s="12">
        <f>VLOOKUP(D1728,'[1]Раздел 1'!$D$13:$P$2328,13,0)</f>
        <v>41615000</v>
      </c>
    </row>
    <row r="1729" spans="1:16" ht="45" customHeight="1" x14ac:dyDescent="0.45">
      <c r="A1729" s="14">
        <v>1714</v>
      </c>
      <c r="B1729" s="5" t="s">
        <v>9</v>
      </c>
      <c r="C1729" s="5" t="s">
        <v>195</v>
      </c>
      <c r="D1729" s="5" t="s">
        <v>3924</v>
      </c>
      <c r="E1729" s="6" t="s">
        <v>1424</v>
      </c>
      <c r="F1729" s="5" t="s">
        <v>1933</v>
      </c>
      <c r="G1729" s="12"/>
      <c r="H1729" s="12">
        <f>VLOOKUP(D1729,'[1]Раздел 1'!$D$13:$P$2328,5,0)</f>
        <v>1963</v>
      </c>
      <c r="I1729" s="12">
        <f>VLOOKUP(D1729,'[1]Раздел 1'!$D$13:$P$2328,6,0)</f>
        <v>2759.27</v>
      </c>
      <c r="J1729" s="12" t="s">
        <v>1950</v>
      </c>
      <c r="K1729" s="12">
        <f>VLOOKUP(D1729,'[1]Раздел 1'!$D$13:$P$2328,8,0)</f>
        <v>5</v>
      </c>
      <c r="L1729" s="12">
        <f>VLOOKUP(D1729,'[1]Раздел 1'!$D$13:$P$2328,9,0)</f>
        <v>0</v>
      </c>
      <c r="M1729" s="12">
        <f>VLOOKUP(D1729,'[1]Раздел 1'!$D$13:$P$2328,10,0)</f>
        <v>0</v>
      </c>
      <c r="N1729" s="12">
        <f>VLOOKUP(D1729,'[1]Раздел 1'!$D$13:$P$2328,11,0)</f>
        <v>0</v>
      </c>
      <c r="O1729" s="12">
        <f>VLOOKUP(D1729,'[1]Раздел 1'!$D$13:$P$2328,12,0)</f>
        <v>0</v>
      </c>
      <c r="P1729" s="12">
        <f>VLOOKUP(D1729,'[1]Раздел 1'!$D$13:$P$2328,13,0)</f>
        <v>41615000</v>
      </c>
    </row>
    <row r="1730" spans="1:16" ht="45" customHeight="1" x14ac:dyDescent="0.45">
      <c r="A1730" s="14">
        <v>1715</v>
      </c>
      <c r="B1730" s="5" t="s">
        <v>9</v>
      </c>
      <c r="C1730" s="5" t="s">
        <v>161</v>
      </c>
      <c r="D1730" s="5" t="s">
        <v>3925</v>
      </c>
      <c r="E1730" s="5" t="s">
        <v>1932</v>
      </c>
      <c r="F1730" s="5" t="s">
        <v>1933</v>
      </c>
      <c r="G1730" s="12"/>
      <c r="H1730" s="12">
        <f>VLOOKUP(D1730,'[1]Раздел 1'!$D$13:$P$2328,5,0)</f>
        <v>1960</v>
      </c>
      <c r="I1730" s="12">
        <f>VLOOKUP(D1730,'[1]Раздел 1'!$D$13:$P$2328,6,0)</f>
        <v>752.3</v>
      </c>
      <c r="J1730" s="12" t="s">
        <v>1950</v>
      </c>
      <c r="K1730" s="12">
        <f>VLOOKUP(D1730,'[1]Раздел 1'!$D$13:$P$2328,8,0)</f>
        <v>2</v>
      </c>
      <c r="L1730" s="12">
        <f>VLOOKUP(D1730,'[1]Раздел 1'!$D$13:$P$2328,9,0)</f>
        <v>0</v>
      </c>
      <c r="M1730" s="12">
        <f>VLOOKUP(D1730,'[1]Раздел 1'!$D$13:$P$2328,10,0)</f>
        <v>0</v>
      </c>
      <c r="N1730" s="12">
        <f>VLOOKUP(D1730,'[1]Раздел 1'!$D$13:$P$2328,11,0)</f>
        <v>0</v>
      </c>
      <c r="O1730" s="12">
        <f>VLOOKUP(D1730,'[1]Раздел 1'!$D$13:$P$2328,12,0)</f>
        <v>0</v>
      </c>
      <c r="P1730" s="12">
        <f>VLOOKUP(D1730,'[1]Раздел 1'!$D$13:$P$2328,13,0)</f>
        <v>41615000</v>
      </c>
    </row>
    <row r="1731" spans="1:16" ht="45" customHeight="1" x14ac:dyDescent="0.45">
      <c r="A1731" s="14">
        <v>1716</v>
      </c>
      <c r="B1731" s="5" t="s">
        <v>21</v>
      </c>
      <c r="C1731" s="5" t="s">
        <v>253</v>
      </c>
      <c r="D1731" s="5" t="s">
        <v>3926</v>
      </c>
      <c r="E1731" s="4" t="s">
        <v>1995</v>
      </c>
      <c r="F1731" s="5" t="s">
        <v>1948</v>
      </c>
      <c r="G1731" s="12"/>
      <c r="H1731" s="12">
        <f>VLOOKUP(D1731,'[1]Раздел 1'!$D$13:$P$2328,5,0)</f>
        <v>1973</v>
      </c>
      <c r="I1731" s="12">
        <f>VLOOKUP(D1731,'[1]Раздел 1'!$D$13:$P$2328,6,0)</f>
        <v>3408</v>
      </c>
      <c r="J1731" s="12" t="str">
        <f>VLOOKUP(D1731,'[1]Раздел 1'!$D$13:$P$2328,7,0)</f>
        <v>железобетон</v>
      </c>
      <c r="K1731" s="12">
        <f>VLOOKUP(D1731,'[1]Раздел 1'!$D$13:$P$2328,8,0)</f>
        <v>5</v>
      </c>
      <c r="L1731" s="12">
        <f>VLOOKUP(D1731,'[1]Раздел 1'!$D$13:$P$2328,9,0)</f>
        <v>4</v>
      </c>
      <c r="M1731" s="12">
        <f>VLOOKUP(D1731,'[1]Раздел 1'!$D$13:$P$2328,10,0)</f>
        <v>0</v>
      </c>
      <c r="N1731" s="12">
        <f>VLOOKUP(D1731,'[1]Раздел 1'!$D$13:$P$2328,11,0)</f>
        <v>0</v>
      </c>
      <c r="O1731" s="12">
        <f>VLOOKUP(D1731,'[1]Раздел 1'!$D$13:$P$2328,12,0)</f>
        <v>0</v>
      </c>
      <c r="P1731" s="12">
        <f>VLOOKUP(D1731,'[1]Раздел 1'!$D$13:$P$2328,13,0)</f>
        <v>41639000</v>
      </c>
    </row>
    <row r="1732" spans="1:16" ht="45" customHeight="1" x14ac:dyDescent="0.45">
      <c r="A1732" s="14">
        <v>1717</v>
      </c>
      <c r="B1732" s="5" t="s">
        <v>118</v>
      </c>
      <c r="C1732" s="5" t="s">
        <v>119</v>
      </c>
      <c r="D1732" s="5" t="s">
        <v>3927</v>
      </c>
      <c r="E1732" s="5" t="s">
        <v>163</v>
      </c>
      <c r="F1732" s="5" t="s">
        <v>1933</v>
      </c>
      <c r="G1732" s="12"/>
      <c r="H1732" s="12">
        <f>VLOOKUP(D1732,'[1]Раздел 1'!$D$13:$P$2328,5,0)</f>
        <v>1965</v>
      </c>
      <c r="I1732" s="12">
        <f>VLOOKUP(D1732,'[1]Раздел 1'!$D$13:$P$2328,6,0)</f>
        <v>649.79999999999995</v>
      </c>
      <c r="J1732" s="12" t="str">
        <f>VLOOKUP(D1732,'[1]Раздел 1'!$D$13:$P$2328,7,0)</f>
        <v>кирпич</v>
      </c>
      <c r="K1732" s="12">
        <f>VLOOKUP(D1732,'[1]Раздел 1'!$D$13:$P$2328,8,0)</f>
        <v>2</v>
      </c>
      <c r="L1732" s="12">
        <f>VLOOKUP(D1732,'[1]Раздел 1'!$D$13:$P$2328,9,0)</f>
        <v>2</v>
      </c>
      <c r="M1732" s="12">
        <f>VLOOKUP(D1732,'[1]Раздел 1'!$D$13:$P$2328,10,0)</f>
        <v>0</v>
      </c>
      <c r="N1732" s="12">
        <f>VLOOKUP(D1732,'[1]Раздел 1'!$D$13:$P$2328,11,0)</f>
        <v>0</v>
      </c>
      <c r="O1732" s="12">
        <f>VLOOKUP(D1732,'[1]Раздел 1'!$D$13:$P$2328,12,0)</f>
        <v>16</v>
      </c>
      <c r="P1732" s="12">
        <f>VLOOKUP(D1732,'[1]Раздел 1'!$D$13:$P$2328,13,0)</f>
        <v>41633000</v>
      </c>
    </row>
    <row r="1733" spans="1:16" ht="45" customHeight="1" x14ac:dyDescent="0.45">
      <c r="A1733" s="14">
        <v>1718</v>
      </c>
      <c r="B1733" s="6" t="s">
        <v>118</v>
      </c>
      <c r="C1733" s="6" t="s">
        <v>119</v>
      </c>
      <c r="D1733" s="6" t="s">
        <v>2195</v>
      </c>
      <c r="E1733" s="5" t="s">
        <v>2196</v>
      </c>
      <c r="F1733" s="5" t="s">
        <v>1933</v>
      </c>
      <c r="G1733" s="12"/>
      <c r="H1733" s="12">
        <f>VLOOKUP(D1733,'[1]Раздел 1'!$D$13:$P$2328,5,0)</f>
        <v>1957</v>
      </c>
      <c r="I1733" s="12">
        <f>VLOOKUP(D1733,'[1]Раздел 1'!$D$13:$P$2328,6,0)</f>
        <v>429.5</v>
      </c>
      <c r="J1733" s="12" t="str">
        <f>VLOOKUP(D1733,'[1]Раздел 1'!$D$13:$P$2328,7,0)</f>
        <v>кирпич</v>
      </c>
      <c r="K1733" s="12">
        <f>VLOOKUP(D1733,'[1]Раздел 1'!$D$13:$P$2328,8,0)</f>
        <v>2</v>
      </c>
      <c r="L1733" s="12">
        <f>VLOOKUP(D1733,'[1]Раздел 1'!$D$13:$P$2328,9,0)</f>
        <v>1</v>
      </c>
      <c r="M1733" s="12">
        <f>VLOOKUP(D1733,'[1]Раздел 1'!$D$13:$P$2328,10,0)</f>
        <v>0</v>
      </c>
      <c r="N1733" s="12">
        <f>VLOOKUP(D1733,'[1]Раздел 1'!$D$13:$P$2328,11,0)</f>
        <v>0</v>
      </c>
      <c r="O1733" s="12">
        <f>VLOOKUP(D1733,'[1]Раздел 1'!$D$13:$P$2328,12,0)</f>
        <v>25</v>
      </c>
      <c r="P1733" s="12">
        <f>VLOOKUP(D1733,'[1]Раздел 1'!$D$13:$P$2328,13,0)</f>
        <v>41633000</v>
      </c>
    </row>
    <row r="1734" spans="1:16" ht="45" customHeight="1" x14ac:dyDescent="0.45">
      <c r="A1734" s="14">
        <v>1719</v>
      </c>
      <c r="B1734" s="5" t="s">
        <v>118</v>
      </c>
      <c r="C1734" s="5" t="s">
        <v>119</v>
      </c>
      <c r="D1734" s="5" t="s">
        <v>3928</v>
      </c>
      <c r="E1734" s="5" t="s">
        <v>120</v>
      </c>
      <c r="F1734" s="5" t="s">
        <v>1933</v>
      </c>
      <c r="G1734" s="12"/>
      <c r="H1734" s="12">
        <f>VLOOKUP(D1734,'[1]Раздел 1'!$D$13:$P$2328,5,0)</f>
        <v>1963</v>
      </c>
      <c r="I1734" s="12">
        <f>VLOOKUP(D1734,'[1]Раздел 1'!$D$13:$P$2328,6,0)</f>
        <v>440.5</v>
      </c>
      <c r="J1734" s="12" t="str">
        <f>VLOOKUP(D1734,'[1]Раздел 1'!$D$13:$P$2328,7,0)</f>
        <v>кирпич</v>
      </c>
      <c r="K1734" s="12">
        <f>VLOOKUP(D1734,'[1]Раздел 1'!$D$13:$P$2328,8,0)</f>
        <v>2</v>
      </c>
      <c r="L1734" s="12">
        <f>VLOOKUP(D1734,'[1]Раздел 1'!$D$13:$P$2328,9,0)</f>
        <v>2</v>
      </c>
      <c r="M1734" s="12">
        <f>VLOOKUP(D1734,'[1]Раздел 1'!$D$13:$P$2328,10,0)</f>
        <v>0</v>
      </c>
      <c r="N1734" s="12">
        <f>VLOOKUP(D1734,'[1]Раздел 1'!$D$13:$P$2328,11,0)</f>
        <v>0</v>
      </c>
      <c r="O1734" s="12">
        <f>VLOOKUP(D1734,'[1]Раздел 1'!$D$13:$P$2328,12,0)</f>
        <v>16</v>
      </c>
      <c r="P1734" s="12">
        <f>VLOOKUP(D1734,'[1]Раздел 1'!$D$13:$P$2328,13,0)</f>
        <v>41633000</v>
      </c>
    </row>
    <row r="1735" spans="1:16" ht="45" customHeight="1" x14ac:dyDescent="0.45">
      <c r="A1735" s="14">
        <v>1720</v>
      </c>
      <c r="B1735" s="5" t="s">
        <v>118</v>
      </c>
      <c r="C1735" s="5" t="s">
        <v>224</v>
      </c>
      <c r="D1735" s="6" t="s">
        <v>3929</v>
      </c>
      <c r="E1735" s="6" t="s">
        <v>275</v>
      </c>
      <c r="F1735" s="5" t="s">
        <v>1933</v>
      </c>
      <c r="G1735" s="12"/>
      <c r="H1735" s="12">
        <f>VLOOKUP(D1735,'[1]Раздел 1'!$D$13:$P$2328,5,0)</f>
        <v>1958</v>
      </c>
      <c r="I1735" s="12">
        <f>VLOOKUP(D1735,'[1]Раздел 1'!$D$13:$P$2328,6,0)</f>
        <v>529.4</v>
      </c>
      <c r="J1735" s="12" t="str">
        <f>VLOOKUP(D1735,'[1]Раздел 1'!$D$13:$P$2328,7,0)</f>
        <v>кирпич</v>
      </c>
      <c r="K1735" s="12">
        <f>VLOOKUP(D1735,'[1]Раздел 1'!$D$13:$P$2328,8,0)</f>
        <v>2</v>
      </c>
      <c r="L1735" s="12">
        <f>VLOOKUP(D1735,'[1]Раздел 1'!$D$13:$P$2328,9,0)</f>
        <v>6</v>
      </c>
      <c r="M1735" s="12">
        <f>VLOOKUP(D1735,'[1]Раздел 1'!$D$13:$P$2328,10,0)</f>
        <v>0</v>
      </c>
      <c r="N1735" s="12">
        <f>VLOOKUP(D1735,'[1]Раздел 1'!$D$13:$P$2328,11,0)</f>
        <v>0</v>
      </c>
      <c r="O1735" s="12">
        <f>VLOOKUP(D1735,'[1]Раздел 1'!$D$13:$P$2328,12,0)</f>
        <v>4</v>
      </c>
      <c r="P1735" s="12">
        <f>VLOOKUP(D1735,'[1]Раздел 1'!$D$13:$P$2328,13,0)</f>
        <v>41633000</v>
      </c>
    </row>
    <row r="1736" spans="1:16" ht="45" customHeight="1" x14ac:dyDescent="0.45">
      <c r="A1736" s="14">
        <v>1721</v>
      </c>
      <c r="B1736" s="5" t="s">
        <v>12</v>
      </c>
      <c r="C1736" s="5" t="s">
        <v>12</v>
      </c>
      <c r="D1736" s="6" t="s">
        <v>3930</v>
      </c>
      <c r="E1736" s="6" t="s">
        <v>1184</v>
      </c>
      <c r="F1736" s="5" t="s">
        <v>1933</v>
      </c>
      <c r="G1736" s="12"/>
      <c r="H1736" s="12">
        <f>VLOOKUP(D1736,'[1]Раздел 1'!$D$13:$P$2328,5,0)</f>
        <v>1963</v>
      </c>
      <c r="I1736" s="12">
        <f>VLOOKUP(D1736,'[1]Раздел 1'!$D$13:$P$2328,6,0)</f>
        <v>2004.85</v>
      </c>
      <c r="J1736" s="12" t="str">
        <f>VLOOKUP(D1736,'[1]Раздел 1'!$D$13:$P$2328,7,0)</f>
        <v>кирпич</v>
      </c>
      <c r="K1736" s="12">
        <f>VLOOKUP(D1736,'[1]Раздел 1'!$D$13:$P$2328,8,0)</f>
        <v>4</v>
      </c>
      <c r="L1736" s="12">
        <f>VLOOKUP(D1736,'[1]Раздел 1'!$D$13:$P$2328,9,0)</f>
        <v>3</v>
      </c>
      <c r="M1736" s="12">
        <v>1</v>
      </c>
      <c r="N1736" s="12">
        <v>0</v>
      </c>
      <c r="O1736" s="12">
        <f>VLOOKUP(D1736,'[1]Раздел 1'!$D$13:$P$2328,12,0)</f>
        <v>82</v>
      </c>
      <c r="P1736" s="12">
        <f>VLOOKUP(D1736,'[1]Раздел 1'!$D$13:$P$2328,13,0)</f>
        <v>41618000</v>
      </c>
    </row>
    <row r="1737" spans="1:16" ht="45" customHeight="1" x14ac:dyDescent="0.45">
      <c r="A1737" s="14">
        <v>1722</v>
      </c>
      <c r="B1737" s="5" t="s">
        <v>12</v>
      </c>
      <c r="C1737" s="5" t="s">
        <v>12</v>
      </c>
      <c r="D1737" s="5" t="s">
        <v>3931</v>
      </c>
      <c r="E1737" s="5" t="s">
        <v>692</v>
      </c>
      <c r="F1737" s="5" t="s">
        <v>1933</v>
      </c>
      <c r="G1737" s="12"/>
      <c r="H1737" s="12">
        <f>VLOOKUP(D1737,'[1]Раздел 1'!$D$13:$P$2328,5,0)</f>
        <v>1956</v>
      </c>
      <c r="I1737" s="12">
        <f>VLOOKUP(D1737,'[1]Раздел 1'!$D$13:$P$2328,6,0)</f>
        <v>372.09</v>
      </c>
      <c r="J1737" s="12" t="str">
        <f>VLOOKUP(D1737,'[1]Раздел 1'!$D$13:$P$2328,7,0)</f>
        <v>кирпич</v>
      </c>
      <c r="K1737" s="12">
        <f>VLOOKUP(D1737,'[1]Раздел 1'!$D$13:$P$2328,8,0)</f>
        <v>2</v>
      </c>
      <c r="L1737" s="12">
        <f>VLOOKUP(D1737,'[1]Раздел 1'!$D$13:$P$2328,9,0)</f>
        <v>2</v>
      </c>
      <c r="M1737" s="12">
        <f>VLOOKUP(D1737,'[1]Раздел 1'!$D$13:$P$2328,10,0)</f>
        <v>0</v>
      </c>
      <c r="N1737" s="12">
        <f>VLOOKUP(D1737,'[1]Раздел 1'!$D$13:$P$2328,11,0)</f>
        <v>0</v>
      </c>
      <c r="O1737" s="12">
        <f>VLOOKUP(D1737,'[1]Раздел 1'!$D$13:$P$2328,12,0)</f>
        <v>27</v>
      </c>
      <c r="P1737" s="12">
        <f>VLOOKUP(D1737,'[1]Раздел 1'!$D$13:$P$2328,13,0)</f>
        <v>41618000</v>
      </c>
    </row>
    <row r="1738" spans="1:16" ht="45" customHeight="1" x14ac:dyDescent="0.45">
      <c r="A1738" s="14">
        <v>1723</v>
      </c>
      <c r="B1738" s="5" t="s">
        <v>12</v>
      </c>
      <c r="C1738" s="5" t="s">
        <v>12</v>
      </c>
      <c r="D1738" s="5" t="s">
        <v>2354</v>
      </c>
      <c r="E1738" s="5" t="s">
        <v>2355</v>
      </c>
      <c r="F1738" s="5" t="s">
        <v>1933</v>
      </c>
      <c r="G1738" s="12"/>
      <c r="H1738" s="12">
        <f>VLOOKUP(D1738,'[1]Раздел 1'!$D$13:$P$2328,5,0)</f>
        <v>1972</v>
      </c>
      <c r="I1738" s="12">
        <f>VLOOKUP(D1738,'[1]Раздел 1'!$D$13:$P$2328,6,0)</f>
        <v>689.7</v>
      </c>
      <c r="J1738" s="12" t="s">
        <v>1950</v>
      </c>
      <c r="K1738" s="12">
        <f>VLOOKUP(D1738,'[1]Раздел 1'!$D$13:$P$2328,8,0)</f>
        <v>2</v>
      </c>
      <c r="L1738" s="12">
        <f>VLOOKUP(D1738,'[1]Раздел 1'!$D$13:$P$2328,9,0)</f>
        <v>0</v>
      </c>
      <c r="M1738" s="12">
        <f>VLOOKUP(D1738,'[1]Раздел 1'!$D$13:$P$2328,10,0)</f>
        <v>0</v>
      </c>
      <c r="N1738" s="12">
        <f>VLOOKUP(D1738,'[1]Раздел 1'!$D$13:$P$2328,11,0)</f>
        <v>0</v>
      </c>
      <c r="O1738" s="12">
        <f>VLOOKUP(D1738,'[1]Раздел 1'!$D$13:$P$2328,12,0)</f>
        <v>0</v>
      </c>
      <c r="P1738" s="12">
        <f>VLOOKUP(D1738,'[1]Раздел 1'!$D$13:$P$2328,13,0)</f>
        <v>41625000</v>
      </c>
    </row>
    <row r="1739" spans="1:16" ht="45" customHeight="1" x14ac:dyDescent="0.45">
      <c r="A1739" s="14">
        <v>1724</v>
      </c>
      <c r="B1739" s="5" t="s">
        <v>12</v>
      </c>
      <c r="C1739" s="5" t="s">
        <v>12</v>
      </c>
      <c r="D1739" s="5" t="s">
        <v>3932</v>
      </c>
      <c r="E1739" s="5" t="s">
        <v>1215</v>
      </c>
      <c r="F1739" s="5" t="s">
        <v>1933</v>
      </c>
      <c r="G1739" s="12"/>
      <c r="H1739" s="12">
        <f>VLOOKUP(D1739,'[1]Раздел 1'!$D$13:$P$2328,5,0)</f>
        <v>1958</v>
      </c>
      <c r="I1739" s="12">
        <f>VLOOKUP(D1739,'[1]Раздел 1'!$D$13:$P$2328,6,0)</f>
        <v>420.9</v>
      </c>
      <c r="J1739" s="12" t="str">
        <f>VLOOKUP(D1739,'[1]Раздел 1'!$D$13:$P$2328,7,0)</f>
        <v>кирпич</v>
      </c>
      <c r="K1739" s="12">
        <f>VLOOKUP(D1739,'[1]Раздел 1'!$D$13:$P$2328,8,0)</f>
        <v>2</v>
      </c>
      <c r="L1739" s="12">
        <f>VLOOKUP(D1739,'[1]Раздел 1'!$D$13:$P$2328,9,0)</f>
        <v>1</v>
      </c>
      <c r="M1739" s="12">
        <f>VLOOKUP(D1739,'[1]Раздел 1'!$D$13:$P$2328,10,0)</f>
        <v>0</v>
      </c>
      <c r="N1739" s="12">
        <f>VLOOKUP(D1739,'[1]Раздел 1'!$D$13:$P$2328,11,0)</f>
        <v>0</v>
      </c>
      <c r="O1739" s="12">
        <f>VLOOKUP(D1739,'[1]Раздел 1'!$D$13:$P$2328,12,0)</f>
        <v>17</v>
      </c>
      <c r="P1739" s="12">
        <f>VLOOKUP(D1739,'[1]Раздел 1'!$D$13:$P$2328,13,0)</f>
        <v>41618000</v>
      </c>
    </row>
    <row r="1740" spans="1:16" ht="45" customHeight="1" x14ac:dyDescent="0.45">
      <c r="A1740" s="14">
        <v>1725</v>
      </c>
      <c r="B1740" s="5" t="s">
        <v>12</v>
      </c>
      <c r="C1740" s="5" t="s">
        <v>12</v>
      </c>
      <c r="D1740" s="5" t="s">
        <v>3933</v>
      </c>
      <c r="E1740" s="5" t="s">
        <v>867</v>
      </c>
      <c r="F1740" s="5" t="s">
        <v>1933</v>
      </c>
      <c r="G1740" s="12"/>
      <c r="H1740" s="12">
        <f>VLOOKUP(D1740,'[1]Раздел 1'!$D$13:$P$2328,5,0)</f>
        <v>1966</v>
      </c>
      <c r="I1740" s="12">
        <f>VLOOKUP(D1740,'[1]Раздел 1'!$D$13:$P$2328,6,0)</f>
        <v>640.20000000000005</v>
      </c>
      <c r="J1740" s="12" t="str">
        <f>VLOOKUP(D1740,'[1]Раздел 1'!$D$13:$P$2328,7,0)</f>
        <v>кирпич</v>
      </c>
      <c r="K1740" s="12">
        <f>VLOOKUP(D1740,'[1]Раздел 1'!$D$13:$P$2328,8,0)</f>
        <v>2</v>
      </c>
      <c r="L1740" s="12">
        <f>VLOOKUP(D1740,'[1]Раздел 1'!$D$13:$P$2328,9,0)</f>
        <v>2</v>
      </c>
      <c r="M1740" s="12">
        <f>VLOOKUP(D1740,'[1]Раздел 1'!$D$13:$P$2328,10,0)</f>
        <v>0</v>
      </c>
      <c r="N1740" s="12">
        <f>VLOOKUP(D1740,'[1]Раздел 1'!$D$13:$P$2328,11,0)</f>
        <v>0</v>
      </c>
      <c r="O1740" s="12">
        <f>VLOOKUP(D1740,'[1]Раздел 1'!$D$13:$P$2328,12,0)</f>
        <v>40</v>
      </c>
      <c r="P1740" s="12">
        <f>VLOOKUP(D1740,'[1]Раздел 1'!$D$13:$P$2328,13,0)</f>
        <v>41618000</v>
      </c>
    </row>
    <row r="1741" spans="1:16" ht="45" customHeight="1" x14ac:dyDescent="0.45">
      <c r="A1741" s="14">
        <v>1726</v>
      </c>
      <c r="B1741" s="5" t="s">
        <v>12</v>
      </c>
      <c r="C1741" s="5" t="s">
        <v>12</v>
      </c>
      <c r="D1741" s="5" t="s">
        <v>3934</v>
      </c>
      <c r="E1741" s="5" t="s">
        <v>989</v>
      </c>
      <c r="F1741" s="5" t="s">
        <v>1933</v>
      </c>
      <c r="G1741" s="12"/>
      <c r="H1741" s="12">
        <f>VLOOKUP(D1741,'[1]Раздел 1'!$D$13:$P$2328,5,0)</f>
        <v>1966</v>
      </c>
      <c r="I1741" s="12">
        <f>VLOOKUP(D1741,'[1]Раздел 1'!$D$13:$P$2328,6,0)</f>
        <v>639</v>
      </c>
      <c r="J1741" s="12" t="str">
        <f>VLOOKUP(D1741,'[1]Раздел 1'!$D$13:$P$2328,7,0)</f>
        <v>кирпич</v>
      </c>
      <c r="K1741" s="12">
        <f>VLOOKUP(D1741,'[1]Раздел 1'!$D$13:$P$2328,8,0)</f>
        <v>2</v>
      </c>
      <c r="L1741" s="12">
        <f>VLOOKUP(D1741,'[1]Раздел 1'!$D$13:$P$2328,9,0)</f>
        <v>2</v>
      </c>
      <c r="M1741" s="12">
        <f>VLOOKUP(D1741,'[1]Раздел 1'!$D$13:$P$2328,10,0)</f>
        <v>0</v>
      </c>
      <c r="N1741" s="12">
        <f>VLOOKUP(D1741,'[1]Раздел 1'!$D$13:$P$2328,11,0)</f>
        <v>0</v>
      </c>
      <c r="O1741" s="12">
        <f>VLOOKUP(D1741,'[1]Раздел 1'!$D$13:$P$2328,12,0)</f>
        <v>36</v>
      </c>
      <c r="P1741" s="12">
        <f>VLOOKUP(D1741,'[1]Раздел 1'!$D$13:$P$2328,13,0)</f>
        <v>41618000</v>
      </c>
    </row>
    <row r="1742" spans="1:16" ht="45" customHeight="1" x14ac:dyDescent="0.45">
      <c r="A1742" s="14">
        <v>1727</v>
      </c>
      <c r="B1742" s="5" t="s">
        <v>9</v>
      </c>
      <c r="C1742" s="6" t="s">
        <v>195</v>
      </c>
      <c r="D1742" s="6" t="s">
        <v>2093</v>
      </c>
      <c r="E1742" s="6" t="s">
        <v>2094</v>
      </c>
      <c r="F1742" s="5" t="s">
        <v>1933</v>
      </c>
      <c r="G1742" s="12"/>
      <c r="H1742" s="12">
        <f>VLOOKUP(D1742,'[1]Раздел 1'!$D$13:$P$2328,5,0)</f>
        <v>1964</v>
      </c>
      <c r="I1742" s="12">
        <f>VLOOKUP(D1742,'[1]Раздел 1'!$D$13:$P$2328,6,0)</f>
        <v>1037.77</v>
      </c>
      <c r="J1742" s="12" t="str">
        <f>VLOOKUP(D1742,'[1]Раздел 1'!$D$13:$P$2328,7,0)</f>
        <v>кирпич</v>
      </c>
      <c r="K1742" s="12">
        <f>VLOOKUP(D1742,'[1]Раздел 1'!$D$13:$P$2328,8,0)</f>
        <v>2</v>
      </c>
      <c r="L1742" s="12">
        <f>VLOOKUP(D1742,'[1]Раздел 1'!$D$13:$P$2328,9,0)</f>
        <v>3</v>
      </c>
      <c r="M1742" s="12">
        <f>VLOOKUP(D1742,'[1]Раздел 1'!$D$13:$P$2328,10,0)</f>
        <v>0</v>
      </c>
      <c r="N1742" s="12">
        <f>VLOOKUP(D1742,'[1]Раздел 1'!$D$13:$P$2328,11,0)</f>
        <v>0</v>
      </c>
      <c r="O1742" s="12">
        <f>VLOOKUP(D1742,'[1]Раздел 1'!$D$13:$P$2328,12,0)</f>
        <v>26</v>
      </c>
      <c r="P1742" s="12">
        <f>VLOOKUP(D1742,'[1]Раздел 1'!$D$13:$P$2328,13,0)</f>
        <v>41615000</v>
      </c>
    </row>
    <row r="1743" spans="1:16" ht="45" customHeight="1" x14ac:dyDescent="0.45">
      <c r="A1743" s="14">
        <v>1728</v>
      </c>
      <c r="B1743" s="5" t="s">
        <v>9</v>
      </c>
      <c r="C1743" s="6" t="s">
        <v>195</v>
      </c>
      <c r="D1743" s="6" t="s">
        <v>2095</v>
      </c>
      <c r="E1743" s="6" t="s">
        <v>2096</v>
      </c>
      <c r="F1743" s="5" t="s">
        <v>1933</v>
      </c>
      <c r="G1743" s="12"/>
      <c r="H1743" s="12">
        <f>VLOOKUP(D1743,'[1]Раздел 1'!$D$13:$P$2328,5,0)</f>
        <v>1965</v>
      </c>
      <c r="I1743" s="12">
        <f>VLOOKUP(D1743,'[1]Раздел 1'!$D$13:$P$2328,6,0)</f>
        <v>604.13</v>
      </c>
      <c r="J1743" s="12" t="str">
        <f>VLOOKUP(D1743,'[1]Раздел 1'!$D$13:$P$2328,7,0)</f>
        <v>кирпич</v>
      </c>
      <c r="K1743" s="12">
        <f>VLOOKUP(D1743,'[1]Раздел 1'!$D$13:$P$2328,8,0)</f>
        <v>2</v>
      </c>
      <c r="L1743" s="12">
        <f>VLOOKUP(D1743,'[1]Раздел 1'!$D$13:$P$2328,9,0)</f>
        <v>2</v>
      </c>
      <c r="M1743" s="12">
        <f>VLOOKUP(D1743,'[1]Раздел 1'!$D$13:$P$2328,10,0)</f>
        <v>0</v>
      </c>
      <c r="N1743" s="12">
        <f>VLOOKUP(D1743,'[1]Раздел 1'!$D$13:$P$2328,11,0)</f>
        <v>0</v>
      </c>
      <c r="O1743" s="12">
        <f>VLOOKUP(D1743,'[1]Раздел 1'!$D$13:$P$2328,12,0)</f>
        <v>26</v>
      </c>
      <c r="P1743" s="12">
        <f>VLOOKUP(D1743,'[1]Раздел 1'!$D$13:$P$2328,13,0)</f>
        <v>41615000</v>
      </c>
    </row>
    <row r="1744" spans="1:16" ht="45" customHeight="1" x14ac:dyDescent="0.45">
      <c r="A1744" s="14">
        <v>1729</v>
      </c>
      <c r="B1744" s="5" t="s">
        <v>9</v>
      </c>
      <c r="C1744" s="6" t="s">
        <v>195</v>
      </c>
      <c r="D1744" s="6" t="s">
        <v>2097</v>
      </c>
      <c r="E1744" s="6" t="s">
        <v>2098</v>
      </c>
      <c r="F1744" s="5" t="s">
        <v>1933</v>
      </c>
      <c r="G1744" s="12"/>
      <c r="H1744" s="12">
        <f>VLOOKUP(D1744,'[1]Раздел 1'!$D$13:$P$2328,5,0)</f>
        <v>1965</v>
      </c>
      <c r="I1744" s="12">
        <f>VLOOKUP(D1744,'[1]Раздел 1'!$D$13:$P$2328,6,0)</f>
        <v>613</v>
      </c>
      <c r="J1744" s="12" t="str">
        <f>VLOOKUP(D1744,'[1]Раздел 1'!$D$13:$P$2328,7,0)</f>
        <v>кирпич</v>
      </c>
      <c r="K1744" s="12">
        <f>VLOOKUP(D1744,'[1]Раздел 1'!$D$13:$P$2328,8,0)</f>
        <v>2</v>
      </c>
      <c r="L1744" s="12">
        <f>VLOOKUP(D1744,'[1]Раздел 1'!$D$13:$P$2328,9,0)</f>
        <v>2</v>
      </c>
      <c r="M1744" s="12">
        <f>VLOOKUP(D1744,'[1]Раздел 1'!$D$13:$P$2328,10,0)</f>
        <v>0</v>
      </c>
      <c r="N1744" s="12">
        <f>VLOOKUP(D1744,'[1]Раздел 1'!$D$13:$P$2328,11,0)</f>
        <v>0</v>
      </c>
      <c r="O1744" s="12">
        <f>VLOOKUP(D1744,'[1]Раздел 1'!$D$13:$P$2328,12,0)</f>
        <v>27</v>
      </c>
      <c r="P1744" s="12">
        <f>VLOOKUP(D1744,'[1]Раздел 1'!$D$13:$P$2328,13,0)</f>
        <v>41615000</v>
      </c>
    </row>
    <row r="1745" spans="1:16" ht="45" customHeight="1" x14ac:dyDescent="0.45">
      <c r="A1745" s="14">
        <v>1730</v>
      </c>
      <c r="B1745" s="5" t="s">
        <v>9</v>
      </c>
      <c r="C1745" s="6" t="s">
        <v>195</v>
      </c>
      <c r="D1745" s="6" t="s">
        <v>2099</v>
      </c>
      <c r="E1745" s="6" t="s">
        <v>2100</v>
      </c>
      <c r="F1745" s="5" t="s">
        <v>1933</v>
      </c>
      <c r="G1745" s="12"/>
      <c r="H1745" s="12">
        <f>VLOOKUP(D1745,'[1]Раздел 1'!$D$13:$P$2328,5,0)</f>
        <v>1970</v>
      </c>
      <c r="I1745" s="12">
        <f>VLOOKUP(D1745,'[1]Раздел 1'!$D$13:$P$2328,6,0)</f>
        <v>739.6</v>
      </c>
      <c r="J1745" s="12" t="str">
        <f>VLOOKUP(D1745,'[1]Раздел 1'!$D$13:$P$2328,7,0)</f>
        <v>кирпич</v>
      </c>
      <c r="K1745" s="12">
        <f>VLOOKUP(D1745,'[1]Раздел 1'!$D$13:$P$2328,8,0)</f>
        <v>2</v>
      </c>
      <c r="L1745" s="12">
        <f>VLOOKUP(D1745,'[1]Раздел 1'!$D$13:$P$2328,9,0)</f>
        <v>2</v>
      </c>
      <c r="M1745" s="12">
        <f>VLOOKUP(D1745,'[1]Раздел 1'!$D$13:$P$2328,10,0)</f>
        <v>0</v>
      </c>
      <c r="N1745" s="12">
        <f>VLOOKUP(D1745,'[1]Раздел 1'!$D$13:$P$2328,11,0)</f>
        <v>0</v>
      </c>
      <c r="O1745" s="12">
        <f>VLOOKUP(D1745,'[1]Раздел 1'!$D$13:$P$2328,12,0)</f>
        <v>37</v>
      </c>
      <c r="P1745" s="12">
        <f>VLOOKUP(D1745,'[1]Раздел 1'!$D$13:$P$2328,13,0)</f>
        <v>41615000</v>
      </c>
    </row>
    <row r="1746" spans="1:16" ht="45" customHeight="1" x14ac:dyDescent="0.45">
      <c r="A1746" s="14">
        <v>1731</v>
      </c>
      <c r="B1746" s="5" t="s">
        <v>9</v>
      </c>
      <c r="C1746" s="6" t="s">
        <v>195</v>
      </c>
      <c r="D1746" s="6" t="s">
        <v>2101</v>
      </c>
      <c r="E1746" s="6" t="s">
        <v>2102</v>
      </c>
      <c r="F1746" s="5" t="s">
        <v>1933</v>
      </c>
      <c r="G1746" s="12"/>
      <c r="H1746" s="12">
        <f>VLOOKUP(D1746,'[1]Раздел 1'!$D$13:$P$2328,5,0)</f>
        <v>1970</v>
      </c>
      <c r="I1746" s="12">
        <f>VLOOKUP(D1746,'[1]Раздел 1'!$D$13:$P$2328,6,0)</f>
        <v>738.45</v>
      </c>
      <c r="J1746" s="12" t="str">
        <f>VLOOKUP(D1746,'[1]Раздел 1'!$D$13:$P$2328,7,0)</f>
        <v>кирпич</v>
      </c>
      <c r="K1746" s="12">
        <f>VLOOKUP(D1746,'[1]Раздел 1'!$D$13:$P$2328,8,0)</f>
        <v>2</v>
      </c>
      <c r="L1746" s="12">
        <f>VLOOKUP(D1746,'[1]Раздел 1'!$D$13:$P$2328,9,0)</f>
        <v>2</v>
      </c>
      <c r="M1746" s="12">
        <f>VLOOKUP(D1746,'[1]Раздел 1'!$D$13:$P$2328,10,0)</f>
        <v>0</v>
      </c>
      <c r="N1746" s="12">
        <f>VLOOKUP(D1746,'[1]Раздел 1'!$D$13:$P$2328,11,0)</f>
        <v>0</v>
      </c>
      <c r="O1746" s="12">
        <f>VLOOKUP(D1746,'[1]Раздел 1'!$D$13:$P$2328,12,0)</f>
        <v>23</v>
      </c>
      <c r="P1746" s="12">
        <f>VLOOKUP(D1746,'[1]Раздел 1'!$D$13:$P$2328,13,0)</f>
        <v>41615000</v>
      </c>
    </row>
    <row r="1747" spans="1:16" ht="45" customHeight="1" x14ac:dyDescent="0.45">
      <c r="A1747" s="14">
        <v>1732</v>
      </c>
      <c r="B1747" s="5" t="s">
        <v>9</v>
      </c>
      <c r="C1747" s="6" t="s">
        <v>195</v>
      </c>
      <c r="D1747" s="6" t="s">
        <v>2107</v>
      </c>
      <c r="E1747" s="6" t="s">
        <v>2108</v>
      </c>
      <c r="F1747" s="5" t="s">
        <v>1933</v>
      </c>
      <c r="G1747" s="12"/>
      <c r="H1747" s="12">
        <f>VLOOKUP(D1747,'[1]Раздел 1'!$D$13:$P$2328,5,0)</f>
        <v>1977</v>
      </c>
      <c r="I1747" s="12">
        <f>VLOOKUP(D1747,'[1]Раздел 1'!$D$13:$P$2328,6,0)</f>
        <v>1284.3</v>
      </c>
      <c r="J1747" s="12" t="str">
        <f>VLOOKUP(D1747,'[1]Раздел 1'!$D$13:$P$2328,7,0)</f>
        <v>кирпич</v>
      </c>
      <c r="K1747" s="12">
        <f>VLOOKUP(D1747,'[1]Раздел 1'!$D$13:$P$2328,8,0)</f>
        <v>3</v>
      </c>
      <c r="L1747" s="12">
        <f>VLOOKUP(D1747,'[1]Раздел 1'!$D$13:$P$2328,9,0)</f>
        <v>3</v>
      </c>
      <c r="M1747" s="12">
        <f>VLOOKUP(D1747,'[1]Раздел 1'!$D$13:$P$2328,10,0)</f>
        <v>0</v>
      </c>
      <c r="N1747" s="12">
        <f>VLOOKUP(D1747,'[1]Раздел 1'!$D$13:$P$2328,11,0)</f>
        <v>0</v>
      </c>
      <c r="O1747" s="12">
        <f>VLOOKUP(D1747,'[1]Раздел 1'!$D$13:$P$2328,12,0)</f>
        <v>56</v>
      </c>
      <c r="P1747" s="12">
        <f>VLOOKUP(D1747,'[1]Раздел 1'!$D$13:$P$2328,13,0)</f>
        <v>41615000</v>
      </c>
    </row>
    <row r="1748" spans="1:16" ht="45" customHeight="1" x14ac:dyDescent="0.45">
      <c r="A1748" s="14">
        <v>1733</v>
      </c>
      <c r="B1748" s="5" t="s">
        <v>9</v>
      </c>
      <c r="C1748" s="6" t="s">
        <v>195</v>
      </c>
      <c r="D1748" s="6" t="s">
        <v>2103</v>
      </c>
      <c r="E1748" s="6" t="s">
        <v>2104</v>
      </c>
      <c r="F1748" s="5" t="s">
        <v>1933</v>
      </c>
      <c r="G1748" s="12"/>
      <c r="H1748" s="12">
        <f>VLOOKUP(D1748,'[1]Раздел 1'!$D$13:$P$2328,5,0)</f>
        <v>1973</v>
      </c>
      <c r="I1748" s="12">
        <f>VLOOKUP(D1748,'[1]Раздел 1'!$D$13:$P$2328,6,0)</f>
        <v>735</v>
      </c>
      <c r="J1748" s="12" t="str">
        <f>VLOOKUP(D1748,'[1]Раздел 1'!$D$13:$P$2328,7,0)</f>
        <v>кирпич</v>
      </c>
      <c r="K1748" s="12">
        <f>VLOOKUP(D1748,'[1]Раздел 1'!$D$13:$P$2328,8,0)</f>
        <v>2</v>
      </c>
      <c r="L1748" s="12">
        <f>VLOOKUP(D1748,'[1]Раздел 1'!$D$13:$P$2328,9,0)</f>
        <v>2</v>
      </c>
      <c r="M1748" s="12">
        <f>VLOOKUP(D1748,'[1]Раздел 1'!$D$13:$P$2328,10,0)</f>
        <v>0</v>
      </c>
      <c r="N1748" s="12">
        <f>VLOOKUP(D1748,'[1]Раздел 1'!$D$13:$P$2328,11,0)</f>
        <v>0</v>
      </c>
      <c r="O1748" s="12">
        <f>VLOOKUP(D1748,'[1]Раздел 1'!$D$13:$P$2328,12,0)</f>
        <v>31</v>
      </c>
      <c r="P1748" s="12">
        <f>VLOOKUP(D1748,'[1]Раздел 1'!$D$13:$P$2328,13,0)</f>
        <v>41615000</v>
      </c>
    </row>
    <row r="1749" spans="1:16" ht="45" customHeight="1" x14ac:dyDescent="0.45">
      <c r="A1749" s="14">
        <v>1734</v>
      </c>
      <c r="B1749" s="5" t="s">
        <v>9</v>
      </c>
      <c r="C1749" s="6" t="s">
        <v>195</v>
      </c>
      <c r="D1749" s="6" t="s">
        <v>2105</v>
      </c>
      <c r="E1749" s="6" t="s">
        <v>2106</v>
      </c>
      <c r="F1749" s="5" t="s">
        <v>1933</v>
      </c>
      <c r="G1749" s="12"/>
      <c r="H1749" s="12">
        <f>VLOOKUP(D1749,'[1]Раздел 1'!$D$13:$P$2328,5,0)</f>
        <v>1974</v>
      </c>
      <c r="I1749" s="12">
        <f>VLOOKUP(D1749,'[1]Раздел 1'!$D$13:$P$2328,6,0)</f>
        <v>734.9</v>
      </c>
      <c r="J1749" s="12" t="str">
        <f>VLOOKUP(D1749,'[1]Раздел 1'!$D$13:$P$2328,7,0)</f>
        <v>кирпич</v>
      </c>
      <c r="K1749" s="12">
        <f>VLOOKUP(D1749,'[1]Раздел 1'!$D$13:$P$2328,8,0)</f>
        <v>2</v>
      </c>
      <c r="L1749" s="12">
        <f>VLOOKUP(D1749,'[1]Раздел 1'!$D$13:$P$2328,9,0)</f>
        <v>2</v>
      </c>
      <c r="M1749" s="12">
        <f>VLOOKUP(D1749,'[1]Раздел 1'!$D$13:$P$2328,10,0)</f>
        <v>0</v>
      </c>
      <c r="N1749" s="12">
        <f>VLOOKUP(D1749,'[1]Раздел 1'!$D$13:$P$2328,11,0)</f>
        <v>0</v>
      </c>
      <c r="O1749" s="12">
        <f>VLOOKUP(D1749,'[1]Раздел 1'!$D$13:$P$2328,12,0)</f>
        <v>30</v>
      </c>
      <c r="P1749" s="12">
        <f>VLOOKUP(D1749,'[1]Раздел 1'!$D$13:$P$2328,13,0)</f>
        <v>41615000</v>
      </c>
    </row>
    <row r="1750" spans="1:16" ht="45" customHeight="1" x14ac:dyDescent="0.45">
      <c r="A1750" s="14">
        <v>1735</v>
      </c>
      <c r="B1750" s="5" t="s">
        <v>27</v>
      </c>
      <c r="C1750" s="5" t="s">
        <v>49</v>
      </c>
      <c r="D1750" s="5" t="s">
        <v>3935</v>
      </c>
      <c r="E1750" s="5" t="s">
        <v>50</v>
      </c>
      <c r="F1750" s="5" t="s">
        <v>1933</v>
      </c>
      <c r="G1750" s="12"/>
      <c r="H1750" s="12">
        <f>VLOOKUP(D1750,'[1]Раздел 1'!$D$13:$P$2328,5,0)</f>
        <v>1966</v>
      </c>
      <c r="I1750" s="12">
        <f>VLOOKUP(D1750,'[1]Раздел 1'!$D$13:$P$2328,6,0)</f>
        <v>661.8</v>
      </c>
      <c r="J1750" s="12" t="str">
        <f>VLOOKUP(D1750,'[1]Раздел 1'!$D$13:$P$2328,7,0)</f>
        <v>кирпич</v>
      </c>
      <c r="K1750" s="12">
        <f>VLOOKUP(D1750,'[1]Раздел 1'!$D$13:$P$2328,8,0)</f>
        <v>2</v>
      </c>
      <c r="L1750" s="12">
        <f>VLOOKUP(D1750,'[1]Раздел 1'!$D$13:$P$2328,9,0)</f>
        <v>2</v>
      </c>
      <c r="M1750" s="12">
        <f>VLOOKUP(D1750,'[1]Раздел 1'!$D$13:$P$2328,10,0)</f>
        <v>0</v>
      </c>
      <c r="N1750" s="12">
        <f>VLOOKUP(D1750,'[1]Раздел 1'!$D$13:$P$2328,11,0)</f>
        <v>0</v>
      </c>
      <c r="O1750" s="12">
        <f>VLOOKUP(D1750,'[1]Раздел 1'!$D$13:$P$2328,12,0)</f>
        <v>21</v>
      </c>
      <c r="P1750" s="12">
        <f>VLOOKUP(D1750,'[1]Раздел 1'!$D$13:$P$2328,13,0)</f>
        <v>41603000</v>
      </c>
    </row>
    <row r="1751" spans="1:16" ht="45" customHeight="1" x14ac:dyDescent="0.45">
      <c r="A1751" s="14">
        <v>1736</v>
      </c>
      <c r="B1751" s="5" t="s">
        <v>9</v>
      </c>
      <c r="C1751" s="5" t="s">
        <v>25</v>
      </c>
      <c r="D1751" s="5" t="s">
        <v>3936</v>
      </c>
      <c r="E1751" s="5" t="s">
        <v>1180</v>
      </c>
      <c r="F1751" s="5" t="s">
        <v>1933</v>
      </c>
      <c r="G1751" s="12"/>
      <c r="H1751" s="12">
        <f>VLOOKUP(D1751,'[1]Раздел 1'!$D$13:$P$2328,5,0)</f>
        <v>1950</v>
      </c>
      <c r="I1751" s="12">
        <f>VLOOKUP(D1751,'[1]Раздел 1'!$D$13:$P$2328,6,0)</f>
        <v>200.2</v>
      </c>
      <c r="J1751" s="12" t="str">
        <f>VLOOKUP(D1751,'[1]Раздел 1'!$D$13:$P$2328,7,0)</f>
        <v>кирпич</v>
      </c>
      <c r="K1751" s="12">
        <f>VLOOKUP(D1751,'[1]Раздел 1'!$D$13:$P$2328,8,0)</f>
        <v>2</v>
      </c>
      <c r="L1751" s="12">
        <f>VLOOKUP(D1751,'[1]Раздел 1'!$D$13:$P$2328,9,0)</f>
        <v>1</v>
      </c>
      <c r="M1751" s="12">
        <f>VLOOKUP(D1751,'[1]Раздел 1'!$D$13:$P$2328,10,0)</f>
        <v>0</v>
      </c>
      <c r="N1751" s="12">
        <f>VLOOKUP(D1751,'[1]Раздел 1'!$D$13:$P$2328,11,0)</f>
        <v>0</v>
      </c>
      <c r="O1751" s="12">
        <f>VLOOKUP(D1751,'[1]Раздел 1'!$D$13:$P$2328,12,0)</f>
        <v>19</v>
      </c>
      <c r="P1751" s="12">
        <f>VLOOKUP(D1751,'[1]Раздел 1'!$D$13:$P$2328,13,0)</f>
        <v>41615000</v>
      </c>
    </row>
    <row r="1752" spans="1:16" ht="45" customHeight="1" x14ac:dyDescent="0.45">
      <c r="A1752" s="14">
        <v>1737</v>
      </c>
      <c r="B1752" s="5" t="s">
        <v>9</v>
      </c>
      <c r="C1752" s="5" t="s">
        <v>25</v>
      </c>
      <c r="D1752" s="6" t="s">
        <v>3937</v>
      </c>
      <c r="E1752" s="6" t="s">
        <v>37</v>
      </c>
      <c r="F1752" s="5" t="s">
        <v>1933</v>
      </c>
      <c r="G1752" s="12"/>
      <c r="H1752" s="12">
        <f>VLOOKUP(D1752,'[1]Раздел 1'!$D$13:$P$2328,5,0)</f>
        <v>1960</v>
      </c>
      <c r="I1752" s="12">
        <f>VLOOKUP(D1752,'[1]Раздел 1'!$D$13:$P$2328,6,0)</f>
        <v>336.1</v>
      </c>
      <c r="J1752" s="12" t="str">
        <f>VLOOKUP(D1752,'[1]Раздел 1'!$D$13:$P$2328,7,0)</f>
        <v>кирпич</v>
      </c>
      <c r="K1752" s="12">
        <f>VLOOKUP(D1752,'[1]Раздел 1'!$D$13:$P$2328,8,0)</f>
        <v>2</v>
      </c>
      <c r="L1752" s="12">
        <f>VLOOKUP(D1752,'[1]Раздел 1'!$D$13:$P$2328,9,0)</f>
        <v>1</v>
      </c>
      <c r="M1752" s="12">
        <f>VLOOKUP(D1752,'[1]Раздел 1'!$D$13:$P$2328,10,0)</f>
        <v>0</v>
      </c>
      <c r="N1752" s="12">
        <f>VLOOKUP(D1752,'[1]Раздел 1'!$D$13:$P$2328,11,0)</f>
        <v>0</v>
      </c>
      <c r="O1752" s="12">
        <f>VLOOKUP(D1752,'[1]Раздел 1'!$D$13:$P$2328,12,0)</f>
        <v>15</v>
      </c>
      <c r="P1752" s="12">
        <f>VLOOKUP(D1752,'[1]Раздел 1'!$D$13:$P$2328,13,0)</f>
        <v>41615000</v>
      </c>
    </row>
    <row r="1753" spans="1:16" ht="45" customHeight="1" x14ac:dyDescent="0.45">
      <c r="A1753" s="14">
        <v>1738</v>
      </c>
      <c r="B1753" s="5" t="s">
        <v>9</v>
      </c>
      <c r="C1753" s="5" t="s">
        <v>25</v>
      </c>
      <c r="D1753" s="6" t="s">
        <v>3938</v>
      </c>
      <c r="E1753" s="6" t="s">
        <v>61</v>
      </c>
      <c r="F1753" s="5" t="s">
        <v>1933</v>
      </c>
      <c r="G1753" s="12"/>
      <c r="H1753" s="12">
        <f>VLOOKUP(D1753,'[1]Раздел 1'!$D$13:$P$2328,5,0)</f>
        <v>1963</v>
      </c>
      <c r="I1753" s="12">
        <f>VLOOKUP(D1753,'[1]Раздел 1'!$D$13:$P$2328,6,0)</f>
        <v>942.6</v>
      </c>
      <c r="J1753" s="12" t="str">
        <f>VLOOKUP(D1753,'[1]Раздел 1'!$D$13:$P$2328,7,0)</f>
        <v>кирпич</v>
      </c>
      <c r="K1753" s="12">
        <f>VLOOKUP(D1753,'[1]Раздел 1'!$D$13:$P$2328,8,0)</f>
        <v>3</v>
      </c>
      <c r="L1753" s="12">
        <f>VLOOKUP(D1753,'[1]Раздел 1'!$D$13:$P$2328,9,0)</f>
        <v>2</v>
      </c>
      <c r="M1753" s="12">
        <f>VLOOKUP(D1753,'[1]Раздел 1'!$D$13:$P$2328,10,0)</f>
        <v>0</v>
      </c>
      <c r="N1753" s="12">
        <f>VLOOKUP(D1753,'[1]Раздел 1'!$D$13:$P$2328,11,0)</f>
        <v>0</v>
      </c>
      <c r="O1753" s="12">
        <f>VLOOKUP(D1753,'[1]Раздел 1'!$D$13:$P$2328,12,0)</f>
        <v>53</v>
      </c>
      <c r="P1753" s="12">
        <f>VLOOKUP(D1753,'[1]Раздел 1'!$D$13:$P$2328,13,0)</f>
        <v>41615000</v>
      </c>
    </row>
    <row r="1754" spans="1:16" ht="45" customHeight="1" x14ac:dyDescent="0.45">
      <c r="A1754" s="14">
        <v>1739</v>
      </c>
      <c r="B1754" s="5" t="s">
        <v>9</v>
      </c>
      <c r="C1754" s="5" t="s">
        <v>25</v>
      </c>
      <c r="D1754" s="5" t="s">
        <v>3939</v>
      </c>
      <c r="E1754" s="5" t="s">
        <v>723</v>
      </c>
      <c r="F1754" s="5" t="s">
        <v>1933</v>
      </c>
      <c r="G1754" s="12"/>
      <c r="H1754" s="12">
        <f>VLOOKUP(D1754,'[1]Раздел 1'!$D$13:$P$2328,5,0)</f>
        <v>1963</v>
      </c>
      <c r="I1754" s="12">
        <f>VLOOKUP(D1754,'[1]Раздел 1'!$D$13:$P$2328,6,0)</f>
        <v>940.3</v>
      </c>
      <c r="J1754" s="12" t="s">
        <v>1950</v>
      </c>
      <c r="K1754" s="12">
        <f>VLOOKUP(D1754,'[1]Раздел 1'!$D$13:$P$2328,8,0)</f>
        <v>3</v>
      </c>
      <c r="L1754" s="12">
        <f>VLOOKUP(D1754,'[1]Раздел 1'!$D$13:$P$2328,9,0)</f>
        <v>0</v>
      </c>
      <c r="M1754" s="12">
        <f>VLOOKUP(D1754,'[1]Раздел 1'!$D$13:$P$2328,10,0)</f>
        <v>0</v>
      </c>
      <c r="N1754" s="12">
        <f>VLOOKUP(D1754,'[1]Раздел 1'!$D$13:$P$2328,11,0)</f>
        <v>0</v>
      </c>
      <c r="O1754" s="12">
        <f>VLOOKUP(D1754,'[1]Раздел 1'!$D$13:$P$2328,12,0)</f>
        <v>0</v>
      </c>
      <c r="P1754" s="12">
        <f>VLOOKUP(D1754,'[1]Раздел 1'!$D$13:$P$2328,13,0)</f>
        <v>41615000</v>
      </c>
    </row>
    <row r="1755" spans="1:16" ht="45" customHeight="1" x14ac:dyDescent="0.45">
      <c r="A1755" s="14">
        <v>1740</v>
      </c>
      <c r="B1755" s="5" t="s">
        <v>9</v>
      </c>
      <c r="C1755" s="5" t="s">
        <v>25</v>
      </c>
      <c r="D1755" s="5" t="s">
        <v>3940</v>
      </c>
      <c r="E1755" s="5" t="s">
        <v>978</v>
      </c>
      <c r="F1755" s="5" t="s">
        <v>1933</v>
      </c>
      <c r="G1755" s="12"/>
      <c r="H1755" s="12">
        <f>VLOOKUP(D1755,'[1]Раздел 1'!$D$13:$P$2328,5,0)</f>
        <v>1967</v>
      </c>
      <c r="I1755" s="12">
        <f>VLOOKUP(D1755,'[1]Раздел 1'!$D$13:$P$2328,6,0)</f>
        <v>3937.5</v>
      </c>
      <c r="J1755" s="12" t="s">
        <v>1950</v>
      </c>
      <c r="K1755" s="12">
        <f>VLOOKUP(D1755,'[1]Раздел 1'!$D$13:$P$2328,8,0)</f>
        <v>5</v>
      </c>
      <c r="L1755" s="12">
        <f>VLOOKUP(D1755,'[1]Раздел 1'!$D$13:$P$2328,9,0)</f>
        <v>0</v>
      </c>
      <c r="M1755" s="12">
        <f>VLOOKUP(D1755,'[1]Раздел 1'!$D$13:$P$2328,10,0)</f>
        <v>0</v>
      </c>
      <c r="N1755" s="12">
        <f>VLOOKUP(D1755,'[1]Раздел 1'!$D$13:$P$2328,11,0)</f>
        <v>0</v>
      </c>
      <c r="O1755" s="12">
        <f>VLOOKUP(D1755,'[1]Раздел 1'!$D$13:$P$2328,12,0)</f>
        <v>0</v>
      </c>
      <c r="P1755" s="12">
        <f>VLOOKUP(D1755,'[1]Раздел 1'!$D$13:$P$2328,13,0)</f>
        <v>41615000</v>
      </c>
    </row>
    <row r="1756" spans="1:16" ht="45" customHeight="1" x14ac:dyDescent="0.45">
      <c r="A1756" s="14">
        <v>1741</v>
      </c>
      <c r="B1756" s="5" t="s">
        <v>9</v>
      </c>
      <c r="C1756" s="5" t="s">
        <v>25</v>
      </c>
      <c r="D1756" s="6" t="s">
        <v>3941</v>
      </c>
      <c r="E1756" s="6" t="s">
        <v>716</v>
      </c>
      <c r="F1756" s="5" t="s">
        <v>1933</v>
      </c>
      <c r="G1756" s="12"/>
      <c r="H1756" s="12">
        <f>VLOOKUP(D1756,'[1]Раздел 1'!$D$13:$P$2328,5,0)</f>
        <v>1950</v>
      </c>
      <c r="I1756" s="12">
        <f>VLOOKUP(D1756,'[1]Раздел 1'!$D$13:$P$2328,6,0)</f>
        <v>211.4</v>
      </c>
      <c r="J1756" s="12" t="str">
        <f>VLOOKUP(D1756,'[1]Раздел 1'!$D$13:$P$2328,7,0)</f>
        <v>кирпич</v>
      </c>
      <c r="K1756" s="12">
        <f>VLOOKUP(D1756,'[1]Раздел 1'!$D$13:$P$2328,8,0)</f>
        <v>2</v>
      </c>
      <c r="L1756" s="12">
        <f>VLOOKUP(D1756,'[1]Раздел 1'!$D$13:$P$2328,9,0)</f>
        <v>1</v>
      </c>
      <c r="M1756" s="12">
        <f>VLOOKUP(D1756,'[1]Раздел 1'!$D$13:$P$2328,10,0)</f>
        <v>0</v>
      </c>
      <c r="N1756" s="12">
        <f>VLOOKUP(D1756,'[1]Раздел 1'!$D$13:$P$2328,11,0)</f>
        <v>0</v>
      </c>
      <c r="O1756" s="12">
        <f>VLOOKUP(D1756,'[1]Раздел 1'!$D$13:$P$2328,12,0)</f>
        <v>8</v>
      </c>
      <c r="P1756" s="12">
        <f>VLOOKUP(D1756,'[1]Раздел 1'!$D$13:$P$2328,13,0)</f>
        <v>41615000</v>
      </c>
    </row>
    <row r="1757" spans="1:16" ht="45" customHeight="1" x14ac:dyDescent="0.45">
      <c r="A1757" s="14">
        <v>1742</v>
      </c>
      <c r="B1757" s="5" t="s">
        <v>9</v>
      </c>
      <c r="C1757" s="5" t="s">
        <v>25</v>
      </c>
      <c r="D1757" s="6" t="s">
        <v>3942</v>
      </c>
      <c r="E1757" s="6" t="s">
        <v>26</v>
      </c>
      <c r="F1757" s="5" t="s">
        <v>1933</v>
      </c>
      <c r="G1757" s="12"/>
      <c r="H1757" s="12">
        <f>VLOOKUP(D1757,'[1]Раздел 1'!$D$13:$P$2328,5,0)</f>
        <v>1957</v>
      </c>
      <c r="I1757" s="12">
        <f>VLOOKUP(D1757,'[1]Раздел 1'!$D$13:$P$2328,6,0)</f>
        <v>211.6</v>
      </c>
      <c r="J1757" s="12" t="str">
        <f>VLOOKUP(D1757,'[1]Раздел 1'!$D$13:$P$2328,7,0)</f>
        <v>кирпич</v>
      </c>
      <c r="K1757" s="12">
        <f>VLOOKUP(D1757,'[1]Раздел 1'!$D$13:$P$2328,8,0)</f>
        <v>2</v>
      </c>
      <c r="L1757" s="12">
        <f>VLOOKUP(D1757,'[1]Раздел 1'!$D$13:$P$2328,9,0)</f>
        <v>1</v>
      </c>
      <c r="M1757" s="12">
        <f>VLOOKUP(D1757,'[1]Раздел 1'!$D$13:$P$2328,10,0)</f>
        <v>0</v>
      </c>
      <c r="N1757" s="12">
        <f>VLOOKUP(D1757,'[1]Раздел 1'!$D$13:$P$2328,11,0)</f>
        <v>0</v>
      </c>
      <c r="O1757" s="12">
        <f>VLOOKUP(D1757,'[1]Раздел 1'!$D$13:$P$2328,12,0)</f>
        <v>5</v>
      </c>
      <c r="P1757" s="12">
        <f>VLOOKUP(D1757,'[1]Раздел 1'!$D$13:$P$2328,13,0)</f>
        <v>41615000</v>
      </c>
    </row>
    <row r="1758" spans="1:16" ht="45" customHeight="1" x14ac:dyDescent="0.45">
      <c r="A1758" s="14">
        <v>1743</v>
      </c>
      <c r="B1758" s="5" t="s">
        <v>9</v>
      </c>
      <c r="C1758" s="5" t="s">
        <v>25</v>
      </c>
      <c r="D1758" s="5" t="s">
        <v>3943</v>
      </c>
      <c r="E1758" s="5" t="s">
        <v>565</v>
      </c>
      <c r="F1758" s="5" t="s">
        <v>1933</v>
      </c>
      <c r="G1758" s="12"/>
      <c r="H1758" s="12">
        <f>VLOOKUP(D1758,'[1]Раздел 1'!$D$13:$P$2328,5,0)</f>
        <v>1962</v>
      </c>
      <c r="I1758" s="12">
        <f>VLOOKUP(D1758,'[1]Раздел 1'!$D$13:$P$2328,6,0)</f>
        <v>370.9</v>
      </c>
      <c r="J1758" s="12" t="s">
        <v>1950</v>
      </c>
      <c r="K1758" s="12">
        <f>VLOOKUP(D1758,'[1]Раздел 1'!$D$13:$P$2328,8,0)</f>
        <v>2</v>
      </c>
      <c r="L1758" s="12">
        <f>VLOOKUP(D1758,'[1]Раздел 1'!$D$13:$P$2328,9,0)</f>
        <v>0</v>
      </c>
      <c r="M1758" s="12">
        <f>VLOOKUP(D1758,'[1]Раздел 1'!$D$13:$P$2328,10,0)</f>
        <v>0</v>
      </c>
      <c r="N1758" s="12">
        <f>VLOOKUP(D1758,'[1]Раздел 1'!$D$13:$P$2328,11,0)</f>
        <v>0</v>
      </c>
      <c r="O1758" s="12">
        <f>VLOOKUP(D1758,'[1]Раздел 1'!$D$13:$P$2328,12,0)</f>
        <v>0</v>
      </c>
      <c r="P1758" s="12">
        <f>VLOOKUP(D1758,'[1]Раздел 1'!$D$13:$P$2328,13,0)</f>
        <v>41615000</v>
      </c>
    </row>
    <row r="1759" spans="1:16" ht="45" customHeight="1" x14ac:dyDescent="0.45">
      <c r="A1759" s="14">
        <v>1744</v>
      </c>
      <c r="B1759" s="5" t="s">
        <v>9</v>
      </c>
      <c r="C1759" s="5" t="s">
        <v>25</v>
      </c>
      <c r="D1759" s="6" t="s">
        <v>3944</v>
      </c>
      <c r="E1759" s="6" t="s">
        <v>172</v>
      </c>
      <c r="F1759" s="5" t="s">
        <v>1933</v>
      </c>
      <c r="G1759" s="12"/>
      <c r="H1759" s="12">
        <f>VLOOKUP(D1759,'[1]Раздел 1'!$D$13:$P$2328,5,0)</f>
        <v>1959</v>
      </c>
      <c r="I1759" s="12">
        <f>VLOOKUP(D1759,'[1]Раздел 1'!$D$13:$P$2328,6,0)</f>
        <v>210.7</v>
      </c>
      <c r="J1759" s="12" t="str">
        <f>VLOOKUP(D1759,'[1]Раздел 1'!$D$13:$P$2328,7,0)</f>
        <v>кирпич</v>
      </c>
      <c r="K1759" s="12">
        <f>VLOOKUP(D1759,'[1]Раздел 1'!$D$13:$P$2328,8,0)</f>
        <v>2</v>
      </c>
      <c r="L1759" s="12">
        <f>VLOOKUP(D1759,'[1]Раздел 1'!$D$13:$P$2328,9,0)</f>
        <v>1</v>
      </c>
      <c r="M1759" s="12">
        <f>VLOOKUP(D1759,'[1]Раздел 1'!$D$13:$P$2328,10,0)</f>
        <v>0</v>
      </c>
      <c r="N1759" s="12">
        <f>VLOOKUP(D1759,'[1]Раздел 1'!$D$13:$P$2328,11,0)</f>
        <v>0</v>
      </c>
      <c r="O1759" s="12">
        <f>VLOOKUP(D1759,'[1]Раздел 1'!$D$13:$P$2328,12,0)</f>
        <v>12</v>
      </c>
      <c r="P1759" s="12">
        <f>VLOOKUP(D1759,'[1]Раздел 1'!$D$13:$P$2328,13,0)</f>
        <v>41615000</v>
      </c>
    </row>
    <row r="1760" spans="1:16" ht="45" customHeight="1" x14ac:dyDescent="0.45">
      <c r="A1760" s="14">
        <v>1745</v>
      </c>
      <c r="B1760" s="5" t="s">
        <v>35</v>
      </c>
      <c r="C1760" s="5" t="s">
        <v>260</v>
      </c>
      <c r="D1760" s="5" t="s">
        <v>3945</v>
      </c>
      <c r="E1760" s="5" t="s">
        <v>1702</v>
      </c>
      <c r="F1760" s="5" t="s">
        <v>1933</v>
      </c>
      <c r="G1760" s="12"/>
      <c r="H1760" s="12">
        <f>VLOOKUP(D1760,'[1]Раздел 1'!$D$13:$P$2328,5,0)</f>
        <v>1987</v>
      </c>
      <c r="I1760" s="12">
        <f>VLOOKUP(D1760,'[1]Раздел 1'!$D$13:$P$2328,6,0)</f>
        <v>5171.7</v>
      </c>
      <c r="J1760" s="12" t="str">
        <f>VLOOKUP(D1760,'[1]Раздел 1'!$D$13:$P$2328,7,0)</f>
        <v>крупно-панельные</v>
      </c>
      <c r="K1760" s="12">
        <f>VLOOKUP(D1760,'[1]Раздел 1'!$D$13:$P$2328,8,0)</f>
        <v>5</v>
      </c>
      <c r="L1760" s="12">
        <f>VLOOKUP(D1760,'[1]Раздел 1'!$D$13:$P$2328,9,0)</f>
        <v>4</v>
      </c>
      <c r="M1760" s="12">
        <f>VLOOKUP(D1760,'[1]Раздел 1'!$D$13:$P$2328,10,0)</f>
        <v>0</v>
      </c>
      <c r="N1760" s="12">
        <f>VLOOKUP(D1760,'[1]Раздел 1'!$D$13:$P$2328,11,0)</f>
        <v>0</v>
      </c>
      <c r="O1760" s="12">
        <f>VLOOKUP(D1760,'[1]Раздел 1'!$D$13:$P$2328,12,0)</f>
        <v>240</v>
      </c>
      <c r="P1760" s="12">
        <f>VLOOKUP(D1760,'[1]Раздел 1'!$D$13:$P$2328,13,0)</f>
        <v>41612000</v>
      </c>
    </row>
    <row r="1761" spans="1:16" ht="45" customHeight="1" x14ac:dyDescent="0.45">
      <c r="A1761" s="14">
        <v>1746</v>
      </c>
      <c r="B1761" s="5" t="s">
        <v>35</v>
      </c>
      <c r="C1761" s="5" t="s">
        <v>260</v>
      </c>
      <c r="D1761" s="5" t="s">
        <v>3946</v>
      </c>
      <c r="E1761" s="5" t="s">
        <v>261</v>
      </c>
      <c r="F1761" s="5" t="s">
        <v>1933</v>
      </c>
      <c r="G1761" s="12"/>
      <c r="H1761" s="12">
        <f>VLOOKUP(D1761,'[1]Раздел 1'!$D$13:$P$2328,5,0)</f>
        <v>1962</v>
      </c>
      <c r="I1761" s="12">
        <f>VLOOKUP(D1761,'[1]Раздел 1'!$D$13:$P$2328,6,0)</f>
        <v>1621.6</v>
      </c>
      <c r="J1761" s="12" t="str">
        <f>VLOOKUP(D1761,'[1]Раздел 1'!$D$13:$P$2328,7,0)</f>
        <v>кирпич</v>
      </c>
      <c r="K1761" s="12">
        <f>VLOOKUP(D1761,'[1]Раздел 1'!$D$13:$P$2328,8,0)</f>
        <v>4</v>
      </c>
      <c r="L1761" s="12">
        <f>VLOOKUP(D1761,'[1]Раздел 1'!$D$13:$P$2328,9,0)</f>
        <v>2</v>
      </c>
      <c r="M1761" s="12">
        <f>VLOOKUP(D1761,'[1]Раздел 1'!$D$13:$P$2328,10,0)</f>
        <v>0</v>
      </c>
      <c r="N1761" s="12">
        <f>VLOOKUP(D1761,'[1]Раздел 1'!$D$13:$P$2328,11,0)</f>
        <v>0</v>
      </c>
      <c r="O1761" s="12">
        <f>VLOOKUP(D1761,'[1]Раздел 1'!$D$13:$P$2328,12,0)</f>
        <v>71</v>
      </c>
      <c r="P1761" s="12">
        <f>VLOOKUP(D1761,'[1]Раздел 1'!$D$13:$P$2328,13,0)</f>
        <v>41612000</v>
      </c>
    </row>
    <row r="1762" spans="1:16" ht="45" customHeight="1" x14ac:dyDescent="0.45">
      <c r="A1762" s="14">
        <v>1747</v>
      </c>
      <c r="B1762" s="6" t="s">
        <v>35</v>
      </c>
      <c r="C1762" s="6" t="s">
        <v>260</v>
      </c>
      <c r="D1762" s="6" t="s">
        <v>3947</v>
      </c>
      <c r="E1762" s="6" t="s">
        <v>2356</v>
      </c>
      <c r="F1762" s="5" t="s">
        <v>1933</v>
      </c>
      <c r="G1762" s="12"/>
      <c r="H1762" s="12">
        <f>VLOOKUP(D1762,'[1]Раздел 1'!$D$13:$P$2328,5,0)</f>
        <v>1998</v>
      </c>
      <c r="I1762" s="12">
        <f>VLOOKUP(D1762,'[1]Раздел 1'!$D$13:$P$2328,6,0)</f>
        <v>4428.1000000000004</v>
      </c>
      <c r="J1762" s="12" t="s">
        <v>1950</v>
      </c>
      <c r="K1762" s="12">
        <f>VLOOKUP(D1762,'[1]Раздел 1'!$D$13:$P$2328,8,0)</f>
        <v>9</v>
      </c>
      <c r="L1762" s="12">
        <f>VLOOKUP(D1762,'[1]Раздел 1'!$D$13:$P$2328,9,0)</f>
        <v>0</v>
      </c>
      <c r="M1762" s="12">
        <f>VLOOKUP(D1762,'[1]Раздел 1'!$D$13:$P$2328,10,0)</f>
        <v>2</v>
      </c>
      <c r="N1762" s="12">
        <f>VLOOKUP(D1762,'[1]Раздел 1'!$D$13:$P$2328,11,0)</f>
        <v>0</v>
      </c>
      <c r="O1762" s="12">
        <f>VLOOKUP(D1762,'[1]Раздел 1'!$D$13:$P$2328,12,0)</f>
        <v>0</v>
      </c>
      <c r="P1762" s="12">
        <f>VLOOKUP(D1762,'[1]Раздел 1'!$D$13:$P$2328,13,0)</f>
        <v>41612000</v>
      </c>
    </row>
    <row r="1763" spans="1:16" ht="45" customHeight="1" x14ac:dyDescent="0.45">
      <c r="A1763" s="14">
        <v>1748</v>
      </c>
      <c r="B1763" s="5" t="s">
        <v>35</v>
      </c>
      <c r="C1763" s="5" t="s">
        <v>260</v>
      </c>
      <c r="D1763" s="5" t="s">
        <v>3948</v>
      </c>
      <c r="E1763" s="5" t="s">
        <v>1069</v>
      </c>
      <c r="F1763" s="5" t="s">
        <v>1933</v>
      </c>
      <c r="G1763" s="12"/>
      <c r="H1763" s="12">
        <f>VLOOKUP(D1763,'[1]Раздел 1'!$D$13:$P$2328,5,0)</f>
        <v>1962</v>
      </c>
      <c r="I1763" s="12">
        <f>VLOOKUP(D1763,'[1]Раздел 1'!$D$13:$P$2328,6,0)</f>
        <v>1589.1</v>
      </c>
      <c r="J1763" s="12" t="str">
        <f>VLOOKUP(D1763,'[1]Раздел 1'!$D$13:$P$2328,7,0)</f>
        <v>кирпич</v>
      </c>
      <c r="K1763" s="12">
        <f>VLOOKUP(D1763,'[1]Раздел 1'!$D$13:$P$2328,8,0)</f>
        <v>4</v>
      </c>
      <c r="L1763" s="12">
        <f>VLOOKUP(D1763,'[1]Раздел 1'!$D$13:$P$2328,9,0)</f>
        <v>2</v>
      </c>
      <c r="M1763" s="12">
        <f>VLOOKUP(D1763,'[1]Раздел 1'!$D$13:$P$2328,10,0)</f>
        <v>0</v>
      </c>
      <c r="N1763" s="12">
        <f>VLOOKUP(D1763,'[1]Раздел 1'!$D$13:$P$2328,11,0)</f>
        <v>0</v>
      </c>
      <c r="O1763" s="12">
        <f>VLOOKUP(D1763,'[1]Раздел 1'!$D$13:$P$2328,12,0)</f>
        <v>44</v>
      </c>
      <c r="P1763" s="12">
        <f>VLOOKUP(D1763,'[1]Раздел 1'!$D$13:$P$2328,13,0)</f>
        <v>41612000</v>
      </c>
    </row>
    <row r="1764" spans="1:16" ht="45" customHeight="1" x14ac:dyDescent="0.45">
      <c r="A1764" s="14">
        <v>1749</v>
      </c>
      <c r="B1764" s="5" t="s">
        <v>35</v>
      </c>
      <c r="C1764" s="5" t="s">
        <v>260</v>
      </c>
      <c r="D1764" s="5" t="s">
        <v>3949</v>
      </c>
      <c r="E1764" s="5" t="s">
        <v>762</v>
      </c>
      <c r="F1764" s="5" t="s">
        <v>1933</v>
      </c>
      <c r="G1764" s="12"/>
      <c r="H1764" s="12">
        <f>VLOOKUP(D1764,'[1]Раздел 1'!$D$13:$P$2328,5,0)</f>
        <v>1963</v>
      </c>
      <c r="I1764" s="12">
        <f>VLOOKUP(D1764,'[1]Раздел 1'!$D$13:$P$2328,6,0)</f>
        <v>2948.2</v>
      </c>
      <c r="J1764" s="12" t="str">
        <f>VLOOKUP(D1764,'[1]Раздел 1'!$D$13:$P$2328,7,0)</f>
        <v>кирпич</v>
      </c>
      <c r="K1764" s="12">
        <f>VLOOKUP(D1764,'[1]Раздел 1'!$D$13:$P$2328,8,0)</f>
        <v>4</v>
      </c>
      <c r="L1764" s="12">
        <f>VLOOKUP(D1764,'[1]Раздел 1'!$D$13:$P$2328,9,0)</f>
        <v>4</v>
      </c>
      <c r="M1764" s="12">
        <f>VLOOKUP(D1764,'[1]Раздел 1'!$D$13:$P$2328,10,0)</f>
        <v>0</v>
      </c>
      <c r="N1764" s="12">
        <f>VLOOKUP(D1764,'[1]Раздел 1'!$D$13:$P$2328,11,0)</f>
        <v>0</v>
      </c>
      <c r="O1764" s="12">
        <f>VLOOKUP(D1764,'[1]Раздел 1'!$D$13:$P$2328,12,0)</f>
        <v>131</v>
      </c>
      <c r="P1764" s="12">
        <f>VLOOKUP(D1764,'[1]Раздел 1'!$D$13:$P$2328,13,0)</f>
        <v>41612000</v>
      </c>
    </row>
    <row r="1765" spans="1:16" ht="45" customHeight="1" x14ac:dyDescent="0.45">
      <c r="A1765" s="14">
        <v>1750</v>
      </c>
      <c r="B1765" s="5" t="s">
        <v>35</v>
      </c>
      <c r="C1765" s="5" t="s">
        <v>260</v>
      </c>
      <c r="D1765" s="5" t="s">
        <v>3950</v>
      </c>
      <c r="E1765" s="5" t="s">
        <v>1266</v>
      </c>
      <c r="F1765" s="5" t="s">
        <v>1933</v>
      </c>
      <c r="G1765" s="12"/>
      <c r="H1765" s="12">
        <f>VLOOKUP(D1765,'[1]Раздел 1'!$D$13:$P$2328,5,0)</f>
        <v>1963</v>
      </c>
      <c r="I1765" s="12">
        <f>VLOOKUP(D1765,'[1]Раздел 1'!$D$13:$P$2328,6,0)</f>
        <v>2948.2</v>
      </c>
      <c r="J1765" s="12" t="str">
        <f>VLOOKUP(D1765,'[1]Раздел 1'!$D$13:$P$2328,7,0)</f>
        <v>кирпич</v>
      </c>
      <c r="K1765" s="12">
        <f>VLOOKUP(D1765,'[1]Раздел 1'!$D$13:$P$2328,8,0)</f>
        <v>4</v>
      </c>
      <c r="L1765" s="12">
        <f>VLOOKUP(D1765,'[1]Раздел 1'!$D$13:$P$2328,9,0)</f>
        <v>4</v>
      </c>
      <c r="M1765" s="12">
        <f>VLOOKUP(D1765,'[1]Раздел 1'!$D$13:$P$2328,10,0)</f>
        <v>0</v>
      </c>
      <c r="N1765" s="12">
        <f>VLOOKUP(D1765,'[1]Раздел 1'!$D$13:$P$2328,11,0)</f>
        <v>0</v>
      </c>
      <c r="O1765" s="12">
        <f>VLOOKUP(D1765,'[1]Раздел 1'!$D$13:$P$2328,12,0)</f>
        <v>126</v>
      </c>
      <c r="P1765" s="12">
        <f>VLOOKUP(D1765,'[1]Раздел 1'!$D$13:$P$2328,13,0)</f>
        <v>41612000</v>
      </c>
    </row>
    <row r="1766" spans="1:16" ht="45" customHeight="1" x14ac:dyDescent="0.45">
      <c r="A1766" s="14">
        <v>1751</v>
      </c>
      <c r="B1766" s="5" t="s">
        <v>35</v>
      </c>
      <c r="C1766" s="5" t="s">
        <v>260</v>
      </c>
      <c r="D1766" s="5" t="s">
        <v>3951</v>
      </c>
      <c r="E1766" s="5" t="s">
        <v>1703</v>
      </c>
      <c r="F1766" s="5" t="s">
        <v>1933</v>
      </c>
      <c r="G1766" s="12"/>
      <c r="H1766" s="12">
        <f>VLOOKUP(D1766,'[1]Раздел 1'!$D$13:$P$2328,5,0)</f>
        <v>1986</v>
      </c>
      <c r="I1766" s="12">
        <f>VLOOKUP(D1766,'[1]Раздел 1'!$D$13:$P$2328,6,0)</f>
        <v>4489.1000000000004</v>
      </c>
      <c r="J1766" s="12" t="str">
        <f>VLOOKUP(D1766,'[1]Раздел 1'!$D$13:$P$2328,7,0)</f>
        <v>крупно-панельные</v>
      </c>
      <c r="K1766" s="12">
        <f>VLOOKUP(D1766,'[1]Раздел 1'!$D$13:$P$2328,8,0)</f>
        <v>5</v>
      </c>
      <c r="L1766" s="12">
        <f>VLOOKUP(D1766,'[1]Раздел 1'!$D$13:$P$2328,9,0)</f>
        <v>4</v>
      </c>
      <c r="M1766" s="12">
        <f>VLOOKUP(D1766,'[1]Раздел 1'!$D$13:$P$2328,10,0)</f>
        <v>0</v>
      </c>
      <c r="N1766" s="12">
        <f>VLOOKUP(D1766,'[1]Раздел 1'!$D$13:$P$2328,11,0)</f>
        <v>0</v>
      </c>
      <c r="O1766" s="12">
        <f>VLOOKUP(D1766,'[1]Раздел 1'!$D$13:$P$2328,12,0)</f>
        <v>205</v>
      </c>
      <c r="P1766" s="12">
        <f>VLOOKUP(D1766,'[1]Раздел 1'!$D$13:$P$2328,13,0)</f>
        <v>41612000</v>
      </c>
    </row>
    <row r="1767" spans="1:16" ht="45" customHeight="1" x14ac:dyDescent="0.45">
      <c r="A1767" s="14">
        <v>1752</v>
      </c>
      <c r="B1767" s="5" t="s">
        <v>35</v>
      </c>
      <c r="C1767" s="5" t="s">
        <v>260</v>
      </c>
      <c r="D1767" s="5" t="s">
        <v>3952</v>
      </c>
      <c r="E1767" s="5" t="s">
        <v>1361</v>
      </c>
      <c r="F1767" s="5" t="s">
        <v>1933</v>
      </c>
      <c r="G1767" s="12"/>
      <c r="H1767" s="12">
        <f>VLOOKUP(D1767,'[1]Раздел 1'!$D$13:$P$2328,5,0)</f>
        <v>1983</v>
      </c>
      <c r="I1767" s="12">
        <f>VLOOKUP(D1767,'[1]Раздел 1'!$D$13:$P$2328,6,0)</f>
        <v>6300.6</v>
      </c>
      <c r="J1767" s="12" t="str">
        <f>VLOOKUP(D1767,'[1]Раздел 1'!$D$13:$P$2328,7,0)</f>
        <v>панели</v>
      </c>
      <c r="K1767" s="12">
        <f>VLOOKUP(D1767,'[1]Раздел 1'!$D$13:$P$2328,8,0)</f>
        <v>5</v>
      </c>
      <c r="L1767" s="12">
        <f>VLOOKUP(D1767,'[1]Раздел 1'!$D$13:$P$2328,9,0)</f>
        <v>5</v>
      </c>
      <c r="M1767" s="12">
        <f>VLOOKUP(D1767,'[1]Раздел 1'!$D$13:$P$2328,10,0)</f>
        <v>0</v>
      </c>
      <c r="N1767" s="12">
        <f>VLOOKUP(D1767,'[1]Раздел 1'!$D$13:$P$2328,11,0)</f>
        <v>0</v>
      </c>
      <c r="O1767" s="12">
        <f>VLOOKUP(D1767,'[1]Раздел 1'!$D$13:$P$2328,12,0)</f>
        <v>288</v>
      </c>
      <c r="P1767" s="12">
        <f>VLOOKUP(D1767,'[1]Раздел 1'!$D$13:$P$2328,13,0)</f>
        <v>41612000</v>
      </c>
    </row>
    <row r="1768" spans="1:16" ht="45" customHeight="1" x14ac:dyDescent="0.45">
      <c r="A1768" s="14">
        <v>1753</v>
      </c>
      <c r="B1768" s="6" t="s">
        <v>35</v>
      </c>
      <c r="C1768" s="6" t="s">
        <v>260</v>
      </c>
      <c r="D1768" s="6" t="s">
        <v>3953</v>
      </c>
      <c r="E1768" s="6" t="s">
        <v>4192</v>
      </c>
      <c r="F1768" s="5" t="s">
        <v>1933</v>
      </c>
      <c r="G1768" s="12" t="s">
        <v>4199</v>
      </c>
      <c r="H1768" s="12">
        <v>1992</v>
      </c>
      <c r="I1768" s="12">
        <v>12843.7</v>
      </c>
      <c r="J1768" s="12" t="s">
        <v>1950</v>
      </c>
      <c r="K1768" s="12">
        <v>6</v>
      </c>
      <c r="L1768" s="12"/>
      <c r="M1768" s="12">
        <v>8</v>
      </c>
      <c r="N1768" s="12">
        <v>8</v>
      </c>
      <c r="O1768" s="12"/>
      <c r="P1768" s="12">
        <v>41612000</v>
      </c>
    </row>
    <row r="1769" spans="1:16" ht="45" customHeight="1" x14ac:dyDescent="0.45">
      <c r="A1769" s="14">
        <v>1754</v>
      </c>
      <c r="B1769" s="6" t="s">
        <v>35</v>
      </c>
      <c r="C1769" s="6" t="s">
        <v>260</v>
      </c>
      <c r="D1769" s="6" t="s">
        <v>2357</v>
      </c>
      <c r="E1769" s="5" t="s">
        <v>2358</v>
      </c>
      <c r="F1769" s="5" t="s">
        <v>1933</v>
      </c>
      <c r="G1769" s="12"/>
      <c r="H1769" s="12">
        <f>VLOOKUP(D1769,'[1]Раздел 1'!$D$13:$P$2328,5,0)</f>
        <v>1980</v>
      </c>
      <c r="I1769" s="12">
        <f>VLOOKUP(D1769,'[1]Раздел 1'!$D$13:$P$2328,6,0)</f>
        <v>9143.9</v>
      </c>
      <c r="J1769" s="12" t="s">
        <v>1950</v>
      </c>
      <c r="K1769" s="12">
        <f>VLOOKUP(D1769,'[1]Раздел 1'!$D$13:$P$2328,8,0)</f>
        <v>5</v>
      </c>
      <c r="L1769" s="12">
        <f>VLOOKUP(D1769,'[1]Раздел 1'!$D$13:$P$2328,9,0)</f>
        <v>0</v>
      </c>
      <c r="M1769" s="12">
        <f>VLOOKUP(D1769,'[1]Раздел 1'!$D$13:$P$2328,10,0)</f>
        <v>0</v>
      </c>
      <c r="N1769" s="12">
        <f>VLOOKUP(D1769,'[1]Раздел 1'!$D$13:$P$2328,11,0)</f>
        <v>0</v>
      </c>
      <c r="O1769" s="12">
        <f>VLOOKUP(D1769,'[1]Раздел 1'!$D$13:$P$2328,12,0)</f>
        <v>0</v>
      </c>
      <c r="P1769" s="12">
        <f>VLOOKUP(D1769,'[1]Раздел 1'!$D$13:$P$2328,13,0)</f>
        <v>41612000</v>
      </c>
    </row>
    <row r="1770" spans="1:16" ht="45" customHeight="1" x14ac:dyDescent="0.45">
      <c r="A1770" s="14">
        <v>1755</v>
      </c>
      <c r="B1770" s="5" t="s">
        <v>265</v>
      </c>
      <c r="C1770" s="5" t="s">
        <v>266</v>
      </c>
      <c r="D1770" s="6" t="s">
        <v>3954</v>
      </c>
      <c r="E1770" s="6" t="s">
        <v>918</v>
      </c>
      <c r="F1770" s="5" t="s">
        <v>1933</v>
      </c>
      <c r="G1770" s="12"/>
      <c r="H1770" s="12">
        <f>VLOOKUP(D1770,'[1]Раздел 1'!$D$13:$P$2328,5,0)</f>
        <v>1964</v>
      </c>
      <c r="I1770" s="12">
        <f>VLOOKUP(D1770,'[1]Раздел 1'!$D$13:$P$2328,6,0)</f>
        <v>2749.5</v>
      </c>
      <c r="J1770" s="12" t="str">
        <f>VLOOKUP(D1770,'[1]Раздел 1'!$D$13:$P$2328,7,0)</f>
        <v>железобетон</v>
      </c>
      <c r="K1770" s="12">
        <f>VLOOKUP(D1770,'[1]Раздел 1'!$D$13:$P$2328,8,0)</f>
        <v>5</v>
      </c>
      <c r="L1770" s="12">
        <f>VLOOKUP(D1770,'[1]Раздел 1'!$D$13:$P$2328,9,0)</f>
        <v>4</v>
      </c>
      <c r="M1770" s="12">
        <v>1</v>
      </c>
      <c r="N1770" s="12">
        <v>0</v>
      </c>
      <c r="O1770" s="12">
        <f>VLOOKUP(D1770,'[1]Раздел 1'!$D$13:$P$2328,12,0)</f>
        <v>124</v>
      </c>
      <c r="P1770" s="12">
        <f>VLOOKUP(D1770,'[1]Раздел 1'!$D$13:$P$2328,13,0)</f>
        <v>41606000</v>
      </c>
    </row>
    <row r="1771" spans="1:16" ht="45" customHeight="1" x14ac:dyDescent="0.45">
      <c r="A1771" s="14">
        <v>1756</v>
      </c>
      <c r="B1771" s="5" t="s">
        <v>265</v>
      </c>
      <c r="C1771" s="5" t="s">
        <v>266</v>
      </c>
      <c r="D1771" s="6" t="s">
        <v>3955</v>
      </c>
      <c r="E1771" s="6" t="s">
        <v>1445</v>
      </c>
      <c r="F1771" s="5" t="s">
        <v>1933</v>
      </c>
      <c r="G1771" s="12"/>
      <c r="H1771" s="12">
        <f>VLOOKUP(D1771,'[1]Раздел 1'!$D$13:$P$2328,5,0)</f>
        <v>1964</v>
      </c>
      <c r="I1771" s="12">
        <f>VLOOKUP(D1771,'[1]Раздел 1'!$D$13:$P$2328,6,0)</f>
        <v>614.70000000000005</v>
      </c>
      <c r="J1771" s="12" t="str">
        <f>VLOOKUP(D1771,'[1]Раздел 1'!$D$13:$P$2328,7,0)</f>
        <v>кирпич</v>
      </c>
      <c r="K1771" s="12">
        <f>VLOOKUP(D1771,'[1]Раздел 1'!$D$13:$P$2328,8,0)</f>
        <v>2</v>
      </c>
      <c r="L1771" s="12">
        <f>VLOOKUP(D1771,'[1]Раздел 1'!$D$13:$P$2328,9,0)</f>
        <v>2</v>
      </c>
      <c r="M1771" s="12">
        <f>VLOOKUP(D1771,'[1]Раздел 1'!$D$13:$P$2328,10,0)</f>
        <v>0</v>
      </c>
      <c r="N1771" s="12">
        <f>VLOOKUP(D1771,'[1]Раздел 1'!$D$13:$P$2328,11,0)</f>
        <v>0</v>
      </c>
      <c r="O1771" s="12">
        <f>VLOOKUP(D1771,'[1]Раздел 1'!$D$13:$P$2328,12,0)</f>
        <v>35</v>
      </c>
      <c r="P1771" s="12">
        <f>VLOOKUP(D1771,'[1]Раздел 1'!$D$13:$P$2328,13,0)</f>
        <v>41606000</v>
      </c>
    </row>
    <row r="1772" spans="1:16" ht="45" customHeight="1" x14ac:dyDescent="0.45">
      <c r="A1772" s="14">
        <v>1757</v>
      </c>
      <c r="B1772" s="5" t="s">
        <v>265</v>
      </c>
      <c r="C1772" s="5" t="s">
        <v>347</v>
      </c>
      <c r="D1772" s="5" t="s">
        <v>3956</v>
      </c>
      <c r="E1772" s="5" t="s">
        <v>1659</v>
      </c>
      <c r="F1772" s="5" t="s">
        <v>1933</v>
      </c>
      <c r="G1772" s="12"/>
      <c r="H1772" s="12">
        <f>VLOOKUP(D1772,'[1]Раздел 1'!$D$13:$P$2328,5,0)</f>
        <v>1980</v>
      </c>
      <c r="I1772" s="12">
        <f>VLOOKUP(D1772,'[1]Раздел 1'!$D$13:$P$2328,6,0)</f>
        <v>1356.1</v>
      </c>
      <c r="J1772" s="12" t="str">
        <f>VLOOKUP(D1772,'[1]Раздел 1'!$D$13:$P$2328,7,0)</f>
        <v>кирпич</v>
      </c>
      <c r="K1772" s="12">
        <f>VLOOKUP(D1772,'[1]Раздел 1'!$D$13:$P$2328,8,0)</f>
        <v>2</v>
      </c>
      <c r="L1772" s="12">
        <f>VLOOKUP(D1772,'[1]Раздел 1'!$D$13:$P$2328,9,0)</f>
        <v>3</v>
      </c>
      <c r="M1772" s="12">
        <f>VLOOKUP(D1772,'[1]Раздел 1'!$D$13:$P$2328,10,0)</f>
        <v>0</v>
      </c>
      <c r="N1772" s="12">
        <f>VLOOKUP(D1772,'[1]Раздел 1'!$D$13:$P$2328,11,0)</f>
        <v>0</v>
      </c>
      <c r="O1772" s="12">
        <f>VLOOKUP(D1772,'[1]Раздел 1'!$D$13:$P$2328,12,0)</f>
        <v>46</v>
      </c>
      <c r="P1772" s="12">
        <f>VLOOKUP(D1772,'[1]Раздел 1'!$D$13:$P$2328,13,0)</f>
        <v>41606000</v>
      </c>
    </row>
    <row r="1773" spans="1:16" ht="45" customHeight="1" x14ac:dyDescent="0.45">
      <c r="A1773" s="14">
        <v>1758</v>
      </c>
      <c r="B1773" s="5" t="s">
        <v>265</v>
      </c>
      <c r="C1773" s="5" t="s">
        <v>266</v>
      </c>
      <c r="D1773" s="6" t="s">
        <v>3957</v>
      </c>
      <c r="E1773" s="6" t="s">
        <v>830</v>
      </c>
      <c r="F1773" s="5" t="s">
        <v>1933</v>
      </c>
      <c r="G1773" s="12"/>
      <c r="H1773" s="12">
        <f>VLOOKUP(D1773,'[1]Раздел 1'!$D$13:$P$2328,5,0)</f>
        <v>1965</v>
      </c>
      <c r="I1773" s="12">
        <f>VLOOKUP(D1773,'[1]Раздел 1'!$D$13:$P$2328,6,0)</f>
        <v>695.4</v>
      </c>
      <c r="J1773" s="12" t="str">
        <f>VLOOKUP(D1773,'[1]Раздел 1'!$D$13:$P$2328,7,0)</f>
        <v>кирпич</v>
      </c>
      <c r="K1773" s="12">
        <f>VLOOKUP(D1773,'[1]Раздел 1'!$D$13:$P$2328,8,0)</f>
        <v>2</v>
      </c>
      <c r="L1773" s="12">
        <f>VLOOKUP(D1773,'[1]Раздел 1'!$D$13:$P$2328,9,0)</f>
        <v>2</v>
      </c>
      <c r="M1773" s="12">
        <f>VLOOKUP(D1773,'[1]Раздел 1'!$D$13:$P$2328,10,0)</f>
        <v>0</v>
      </c>
      <c r="N1773" s="12">
        <f>VLOOKUP(D1773,'[1]Раздел 1'!$D$13:$P$2328,11,0)</f>
        <v>0</v>
      </c>
      <c r="O1773" s="12">
        <f>VLOOKUP(D1773,'[1]Раздел 1'!$D$13:$P$2328,12,0)</f>
        <v>31</v>
      </c>
      <c r="P1773" s="12">
        <f>VLOOKUP(D1773,'[1]Раздел 1'!$D$13:$P$2328,13,0)</f>
        <v>41606000</v>
      </c>
    </row>
    <row r="1774" spans="1:16" ht="45" customHeight="1" x14ac:dyDescent="0.45">
      <c r="A1774" s="14">
        <v>1759</v>
      </c>
      <c r="B1774" s="5" t="s">
        <v>265</v>
      </c>
      <c r="C1774" s="5" t="s">
        <v>266</v>
      </c>
      <c r="D1774" s="6" t="s">
        <v>3958</v>
      </c>
      <c r="E1774" s="6" t="s">
        <v>473</v>
      </c>
      <c r="F1774" s="5" t="s">
        <v>1933</v>
      </c>
      <c r="G1774" s="12"/>
      <c r="H1774" s="12">
        <f>VLOOKUP(D1774,'[1]Раздел 1'!$D$13:$P$2328,5,0)</f>
        <v>1967</v>
      </c>
      <c r="I1774" s="12">
        <f>VLOOKUP(D1774,'[1]Раздел 1'!$D$13:$P$2328,6,0)</f>
        <v>535.58000000000004</v>
      </c>
      <c r="J1774" s="12" t="str">
        <f>VLOOKUP(D1774,'[1]Раздел 1'!$D$13:$P$2328,7,0)</f>
        <v>кирпич</v>
      </c>
      <c r="K1774" s="12">
        <f>VLOOKUP(D1774,'[1]Раздел 1'!$D$13:$P$2328,8,0)</f>
        <v>2</v>
      </c>
      <c r="L1774" s="12">
        <f>VLOOKUP(D1774,'[1]Раздел 1'!$D$13:$P$2328,9,0)</f>
        <v>2</v>
      </c>
      <c r="M1774" s="12">
        <f>VLOOKUP(D1774,'[1]Раздел 1'!$D$13:$P$2328,10,0)</f>
        <v>0</v>
      </c>
      <c r="N1774" s="12">
        <f>VLOOKUP(D1774,'[1]Раздел 1'!$D$13:$P$2328,11,0)</f>
        <v>0</v>
      </c>
      <c r="O1774" s="12">
        <f>VLOOKUP(D1774,'[1]Раздел 1'!$D$13:$P$2328,12,0)</f>
        <v>23</v>
      </c>
      <c r="P1774" s="12">
        <f>VLOOKUP(D1774,'[1]Раздел 1'!$D$13:$P$2328,13,0)</f>
        <v>41606000</v>
      </c>
    </row>
    <row r="1775" spans="1:16" ht="45" customHeight="1" x14ac:dyDescent="0.45">
      <c r="A1775" s="14">
        <v>1760</v>
      </c>
      <c r="B1775" s="5" t="s">
        <v>265</v>
      </c>
      <c r="C1775" s="5" t="s">
        <v>266</v>
      </c>
      <c r="D1775" s="6" t="s">
        <v>3959</v>
      </c>
      <c r="E1775" s="6" t="s">
        <v>436</v>
      </c>
      <c r="F1775" s="5" t="s">
        <v>1933</v>
      </c>
      <c r="G1775" s="12"/>
      <c r="H1775" s="12">
        <f>VLOOKUP(D1775,'[1]Раздел 1'!$D$13:$P$2328,5,0)</f>
        <v>1963</v>
      </c>
      <c r="I1775" s="12">
        <f>VLOOKUP(D1775,'[1]Раздел 1'!$D$13:$P$2328,6,0)</f>
        <v>468.72</v>
      </c>
      <c r="J1775" s="12" t="str">
        <f>VLOOKUP(D1775,'[1]Раздел 1'!$D$13:$P$2328,7,0)</f>
        <v>кирпич</v>
      </c>
      <c r="K1775" s="12">
        <f>VLOOKUP(D1775,'[1]Раздел 1'!$D$13:$P$2328,8,0)</f>
        <v>2</v>
      </c>
      <c r="L1775" s="12">
        <f>VLOOKUP(D1775,'[1]Раздел 1'!$D$13:$P$2328,9,0)</f>
        <v>2</v>
      </c>
      <c r="M1775" s="12">
        <f>VLOOKUP(D1775,'[1]Раздел 1'!$D$13:$P$2328,10,0)</f>
        <v>0</v>
      </c>
      <c r="N1775" s="12">
        <f>VLOOKUP(D1775,'[1]Раздел 1'!$D$13:$P$2328,11,0)</f>
        <v>0</v>
      </c>
      <c r="O1775" s="12">
        <f>VLOOKUP(D1775,'[1]Раздел 1'!$D$13:$P$2328,12,0)</f>
        <v>12</v>
      </c>
      <c r="P1775" s="12">
        <f>VLOOKUP(D1775,'[1]Раздел 1'!$D$13:$P$2328,13,0)</f>
        <v>41606000</v>
      </c>
    </row>
    <row r="1776" spans="1:16" ht="45" customHeight="1" x14ac:dyDescent="0.45">
      <c r="A1776" s="14">
        <v>1761</v>
      </c>
      <c r="B1776" s="5" t="s">
        <v>265</v>
      </c>
      <c r="C1776" s="5" t="s">
        <v>266</v>
      </c>
      <c r="D1776" s="6" t="s">
        <v>3960</v>
      </c>
      <c r="E1776" s="6" t="s">
        <v>267</v>
      </c>
      <c r="F1776" s="5" t="s">
        <v>1933</v>
      </c>
      <c r="G1776" s="12"/>
      <c r="H1776" s="12">
        <f>VLOOKUP(D1776,'[1]Раздел 1'!$D$13:$P$2328,5,0)</f>
        <v>1953</v>
      </c>
      <c r="I1776" s="12">
        <f>VLOOKUP(D1776,'[1]Раздел 1'!$D$13:$P$2328,6,0)</f>
        <v>351.76</v>
      </c>
      <c r="J1776" s="12" t="str">
        <f>VLOOKUP(D1776,'[1]Раздел 1'!$D$13:$P$2328,7,0)</f>
        <v>кирпич</v>
      </c>
      <c r="K1776" s="12">
        <f>VLOOKUP(D1776,'[1]Раздел 1'!$D$13:$P$2328,8,0)</f>
        <v>2</v>
      </c>
      <c r="L1776" s="12">
        <f>VLOOKUP(D1776,'[1]Раздел 1'!$D$13:$P$2328,9,0)</f>
        <v>1</v>
      </c>
      <c r="M1776" s="12">
        <f>VLOOKUP(D1776,'[1]Раздел 1'!$D$13:$P$2328,10,0)</f>
        <v>0</v>
      </c>
      <c r="N1776" s="12">
        <f>VLOOKUP(D1776,'[1]Раздел 1'!$D$13:$P$2328,11,0)</f>
        <v>0</v>
      </c>
      <c r="O1776" s="12">
        <f>VLOOKUP(D1776,'[1]Раздел 1'!$D$13:$P$2328,12,0)</f>
        <v>11</v>
      </c>
      <c r="P1776" s="12">
        <f>VLOOKUP(D1776,'[1]Раздел 1'!$D$13:$P$2328,13,0)</f>
        <v>41606000</v>
      </c>
    </row>
    <row r="1777" spans="1:16" ht="45" customHeight="1" x14ac:dyDescent="0.45">
      <c r="A1777" s="14">
        <v>1762</v>
      </c>
      <c r="B1777" s="5" t="s">
        <v>9</v>
      </c>
      <c r="C1777" s="5" t="s">
        <v>30</v>
      </c>
      <c r="D1777" s="5" t="s">
        <v>3961</v>
      </c>
      <c r="E1777" s="5" t="s">
        <v>1645</v>
      </c>
      <c r="F1777" s="5" t="s">
        <v>1933</v>
      </c>
      <c r="G1777" s="12"/>
      <c r="H1777" s="12">
        <f>VLOOKUP(D1777,'[1]Раздел 1'!$D$13:$P$2328,5,0)</f>
        <v>1966</v>
      </c>
      <c r="I1777" s="12">
        <f>VLOOKUP(D1777,'[1]Раздел 1'!$D$13:$P$2328,6,0)</f>
        <v>686.3</v>
      </c>
      <c r="J1777" s="12" t="s">
        <v>1950</v>
      </c>
      <c r="K1777" s="12" t="str">
        <f>VLOOKUP(D1777,'[1]Раздел 1'!$D$13:$P$2328,8,0)</f>
        <v>2</v>
      </c>
      <c r="L1777" s="12">
        <f>VLOOKUP(D1777,'[1]Раздел 1'!$D$13:$P$2328,9,0)</f>
        <v>0</v>
      </c>
      <c r="M1777" s="12">
        <f>VLOOKUP(D1777,'[1]Раздел 1'!$D$13:$P$2328,10,0)</f>
        <v>0</v>
      </c>
      <c r="N1777" s="12">
        <f>VLOOKUP(D1777,'[1]Раздел 1'!$D$13:$P$2328,11,0)</f>
        <v>0</v>
      </c>
      <c r="O1777" s="12">
        <f>VLOOKUP(D1777,'[1]Раздел 1'!$D$13:$P$2328,12,0)</f>
        <v>0</v>
      </c>
      <c r="P1777" s="12">
        <f>VLOOKUP(D1777,'[1]Раздел 1'!$D$13:$P$2328,13,0)</f>
        <v>41615000</v>
      </c>
    </row>
    <row r="1778" spans="1:16" ht="45" customHeight="1" x14ac:dyDescent="0.45">
      <c r="A1778" s="14">
        <v>1763</v>
      </c>
      <c r="B1778" s="5" t="s">
        <v>9</v>
      </c>
      <c r="C1778" s="5" t="s">
        <v>30</v>
      </c>
      <c r="D1778" s="5" t="s">
        <v>3962</v>
      </c>
      <c r="E1778" s="5" t="s">
        <v>1646</v>
      </c>
      <c r="F1778" s="5" t="s">
        <v>1933</v>
      </c>
      <c r="G1778" s="12"/>
      <c r="H1778" s="12">
        <f>VLOOKUP(D1778,'[1]Раздел 1'!$D$13:$P$2328,5,0)</f>
        <v>1972</v>
      </c>
      <c r="I1778" s="12">
        <f>VLOOKUP(D1778,'[1]Раздел 1'!$D$13:$P$2328,6,0)</f>
        <v>1799.1</v>
      </c>
      <c r="J1778" s="12" t="s">
        <v>1950</v>
      </c>
      <c r="K1778" s="12" t="str">
        <f>VLOOKUP(D1778,'[1]Раздел 1'!$D$13:$P$2328,8,0)</f>
        <v>3</v>
      </c>
      <c r="L1778" s="12">
        <f>VLOOKUP(D1778,'[1]Раздел 1'!$D$13:$P$2328,9,0)</f>
        <v>0</v>
      </c>
      <c r="M1778" s="12">
        <f>VLOOKUP(D1778,'[1]Раздел 1'!$D$13:$P$2328,10,0)</f>
        <v>0</v>
      </c>
      <c r="N1778" s="12">
        <f>VLOOKUP(D1778,'[1]Раздел 1'!$D$13:$P$2328,11,0)</f>
        <v>0</v>
      </c>
      <c r="O1778" s="12">
        <f>VLOOKUP(D1778,'[1]Раздел 1'!$D$13:$P$2328,12,0)</f>
        <v>0</v>
      </c>
      <c r="P1778" s="12">
        <f>VLOOKUP(D1778,'[1]Раздел 1'!$D$13:$P$2328,13,0)</f>
        <v>41615000</v>
      </c>
    </row>
    <row r="1779" spans="1:16" ht="45" customHeight="1" x14ac:dyDescent="0.45">
      <c r="A1779" s="14">
        <v>1764</v>
      </c>
      <c r="B1779" s="5" t="s">
        <v>9</v>
      </c>
      <c r="C1779" s="5" t="s">
        <v>30</v>
      </c>
      <c r="D1779" s="5" t="s">
        <v>3963</v>
      </c>
      <c r="E1779" s="5" t="s">
        <v>31</v>
      </c>
      <c r="F1779" s="5" t="s">
        <v>1933</v>
      </c>
      <c r="G1779" s="12"/>
      <c r="H1779" s="12">
        <f>VLOOKUP(D1779,'[1]Раздел 1'!$D$13:$P$2328,5,0)</f>
        <v>1940</v>
      </c>
      <c r="I1779" s="12">
        <f>VLOOKUP(D1779,'[1]Раздел 1'!$D$13:$P$2328,6,0)</f>
        <v>522.9</v>
      </c>
      <c r="J1779" s="12" t="str">
        <f>VLOOKUP(D1779,'[1]Раздел 1'!$D$13:$P$2328,7,0)</f>
        <v>дерево</v>
      </c>
      <c r="K1779" s="12">
        <f>VLOOKUP(D1779,'[1]Раздел 1'!$D$13:$P$2328,8,0)</f>
        <v>2</v>
      </c>
      <c r="L1779" s="12">
        <f>VLOOKUP(D1779,'[1]Раздел 1'!$D$13:$P$2328,9,0)</f>
        <v>1</v>
      </c>
      <c r="M1779" s="12">
        <f>VLOOKUP(D1779,'[1]Раздел 1'!$D$13:$P$2328,10,0)</f>
        <v>0</v>
      </c>
      <c r="N1779" s="12">
        <f>VLOOKUP(D1779,'[1]Раздел 1'!$D$13:$P$2328,11,0)</f>
        <v>0</v>
      </c>
      <c r="O1779" s="12">
        <f>VLOOKUP(D1779,'[1]Раздел 1'!$D$13:$P$2328,12,0)</f>
        <v>26</v>
      </c>
      <c r="P1779" s="12">
        <f>VLOOKUP(D1779,'[1]Раздел 1'!$D$13:$P$2328,13,0)</f>
        <v>41615000</v>
      </c>
    </row>
    <row r="1780" spans="1:16" ht="45" customHeight="1" x14ac:dyDescent="0.45">
      <c r="A1780" s="14">
        <v>1765</v>
      </c>
      <c r="B1780" s="5" t="s">
        <v>9</v>
      </c>
      <c r="C1780" s="5" t="s">
        <v>30</v>
      </c>
      <c r="D1780" s="5" t="s">
        <v>3964</v>
      </c>
      <c r="E1780" s="5" t="s">
        <v>840</v>
      </c>
      <c r="F1780" s="5" t="s">
        <v>1933</v>
      </c>
      <c r="G1780" s="12"/>
      <c r="H1780" s="12">
        <f>VLOOKUP(D1780,'[1]Раздел 1'!$D$13:$P$2328,5,0)</f>
        <v>1940</v>
      </c>
      <c r="I1780" s="12">
        <f>VLOOKUP(D1780,'[1]Раздел 1'!$D$13:$P$2328,6,0)</f>
        <v>151.30000000000001</v>
      </c>
      <c r="J1780" s="12" t="str">
        <f>VLOOKUP(D1780,'[1]Раздел 1'!$D$13:$P$2328,7,0)</f>
        <v>дерево</v>
      </c>
      <c r="K1780" s="12">
        <f>VLOOKUP(D1780,'[1]Раздел 1'!$D$13:$P$2328,8,0)</f>
        <v>2</v>
      </c>
      <c r="L1780" s="12">
        <f>VLOOKUP(D1780,'[1]Раздел 1'!$D$13:$P$2328,9,0)</f>
        <v>1</v>
      </c>
      <c r="M1780" s="12">
        <f>VLOOKUP(D1780,'[1]Раздел 1'!$D$13:$P$2328,10,0)</f>
        <v>0</v>
      </c>
      <c r="N1780" s="12">
        <f>VLOOKUP(D1780,'[1]Раздел 1'!$D$13:$P$2328,11,0)</f>
        <v>0</v>
      </c>
      <c r="O1780" s="12">
        <f>VLOOKUP(D1780,'[1]Раздел 1'!$D$13:$P$2328,12,0)</f>
        <v>34</v>
      </c>
      <c r="P1780" s="12">
        <f>VLOOKUP(D1780,'[1]Раздел 1'!$D$13:$P$2328,13,0)</f>
        <v>41615000</v>
      </c>
    </row>
    <row r="1781" spans="1:16" ht="45" customHeight="1" x14ac:dyDescent="0.45">
      <c r="A1781" s="14">
        <v>1766</v>
      </c>
      <c r="B1781" s="5" t="s">
        <v>9</v>
      </c>
      <c r="C1781" s="5" t="s">
        <v>30</v>
      </c>
      <c r="D1781" s="5" t="s">
        <v>3965</v>
      </c>
      <c r="E1781" s="5" t="s">
        <v>543</v>
      </c>
      <c r="F1781" s="5" t="s">
        <v>1933</v>
      </c>
      <c r="G1781" s="12"/>
      <c r="H1781" s="12">
        <f>VLOOKUP(D1781,'[1]Раздел 1'!$D$13:$P$2328,5,0)</f>
        <v>1965</v>
      </c>
      <c r="I1781" s="12">
        <f>VLOOKUP(D1781,'[1]Раздел 1'!$D$13:$P$2328,6,0)</f>
        <v>637.9</v>
      </c>
      <c r="J1781" s="12" t="s">
        <v>1950</v>
      </c>
      <c r="K1781" s="12">
        <f>VLOOKUP(D1781,'[1]Раздел 1'!$D$13:$P$2328,8,0)</f>
        <v>2</v>
      </c>
      <c r="L1781" s="12">
        <f>VLOOKUP(D1781,'[1]Раздел 1'!$D$13:$P$2328,9,0)</f>
        <v>0</v>
      </c>
      <c r="M1781" s="12">
        <f>VLOOKUP(D1781,'[1]Раздел 1'!$D$13:$P$2328,10,0)</f>
        <v>0</v>
      </c>
      <c r="N1781" s="12">
        <f>VLOOKUP(D1781,'[1]Раздел 1'!$D$13:$P$2328,11,0)</f>
        <v>0</v>
      </c>
      <c r="O1781" s="12">
        <f>VLOOKUP(D1781,'[1]Раздел 1'!$D$13:$P$2328,12,0)</f>
        <v>0</v>
      </c>
      <c r="P1781" s="12">
        <f>VLOOKUP(D1781,'[1]Раздел 1'!$D$13:$P$2328,13,0)</f>
        <v>41615000</v>
      </c>
    </row>
    <row r="1782" spans="1:16" ht="45" customHeight="1" x14ac:dyDescent="0.45">
      <c r="A1782" s="14">
        <v>1767</v>
      </c>
      <c r="B1782" s="5" t="s">
        <v>12</v>
      </c>
      <c r="C1782" s="5" t="s">
        <v>12</v>
      </c>
      <c r="D1782" s="5" t="s">
        <v>3966</v>
      </c>
      <c r="E1782" s="5" t="s">
        <v>1121</v>
      </c>
      <c r="F1782" s="5" t="s">
        <v>1933</v>
      </c>
      <c r="G1782" s="12"/>
      <c r="H1782" s="12">
        <f>VLOOKUP(D1782,'[1]Раздел 1'!$D$13:$P$2328,5,0)</f>
        <v>1962</v>
      </c>
      <c r="I1782" s="12">
        <f>VLOOKUP(D1782,'[1]Раздел 1'!$D$13:$P$2328,6,0)</f>
        <v>394.5</v>
      </c>
      <c r="J1782" s="12" t="str">
        <f>VLOOKUP(D1782,'[1]Раздел 1'!$D$13:$P$2328,7,0)</f>
        <v>кирпич</v>
      </c>
      <c r="K1782" s="12">
        <f>VLOOKUP(D1782,'[1]Раздел 1'!$D$13:$P$2328,8,0)</f>
        <v>2</v>
      </c>
      <c r="L1782" s="12">
        <f>VLOOKUP(D1782,'[1]Раздел 1'!$D$13:$P$2328,9,0)</f>
        <v>2</v>
      </c>
      <c r="M1782" s="12">
        <f>VLOOKUP(D1782,'[1]Раздел 1'!$D$13:$P$2328,10,0)</f>
        <v>0</v>
      </c>
      <c r="N1782" s="12">
        <f>VLOOKUP(D1782,'[1]Раздел 1'!$D$13:$P$2328,11,0)</f>
        <v>0</v>
      </c>
      <c r="O1782" s="12">
        <f>VLOOKUP(D1782,'[1]Раздел 1'!$D$13:$P$2328,12,0)</f>
        <v>19</v>
      </c>
      <c r="P1782" s="12">
        <f>VLOOKUP(D1782,'[1]Раздел 1'!$D$13:$P$2328,13,0)</f>
        <v>41618000</v>
      </c>
    </row>
    <row r="1783" spans="1:16" ht="45" customHeight="1" x14ac:dyDescent="0.45">
      <c r="A1783" s="14">
        <v>1768</v>
      </c>
      <c r="B1783" s="5" t="s">
        <v>12</v>
      </c>
      <c r="C1783" s="5" t="s">
        <v>12</v>
      </c>
      <c r="D1783" s="5" t="s">
        <v>3967</v>
      </c>
      <c r="E1783" s="5" t="s">
        <v>580</v>
      </c>
      <c r="F1783" s="5" t="s">
        <v>1933</v>
      </c>
      <c r="G1783" s="12"/>
      <c r="H1783" s="12">
        <f>VLOOKUP(D1783,'[1]Раздел 1'!$D$13:$P$2328,5,0)</f>
        <v>1965</v>
      </c>
      <c r="I1783" s="12">
        <f>VLOOKUP(D1783,'[1]Раздел 1'!$D$13:$P$2328,6,0)</f>
        <v>643.5</v>
      </c>
      <c r="J1783" s="12" t="str">
        <f>VLOOKUP(D1783,'[1]Раздел 1'!$D$13:$P$2328,7,0)</f>
        <v>кирпич</v>
      </c>
      <c r="K1783" s="12">
        <f>VLOOKUP(D1783,'[1]Раздел 1'!$D$13:$P$2328,8,0)</f>
        <v>2</v>
      </c>
      <c r="L1783" s="12">
        <f>VLOOKUP(D1783,'[1]Раздел 1'!$D$13:$P$2328,9,0)</f>
        <v>2</v>
      </c>
      <c r="M1783" s="12">
        <f>VLOOKUP(D1783,'[1]Раздел 1'!$D$13:$P$2328,10,0)</f>
        <v>0</v>
      </c>
      <c r="N1783" s="12">
        <f>VLOOKUP(D1783,'[1]Раздел 1'!$D$13:$P$2328,11,0)</f>
        <v>0</v>
      </c>
      <c r="O1783" s="12">
        <f>VLOOKUP(D1783,'[1]Раздел 1'!$D$13:$P$2328,12,0)</f>
        <v>28</v>
      </c>
      <c r="P1783" s="12">
        <f>VLOOKUP(D1783,'[1]Раздел 1'!$D$13:$P$2328,13,0)</f>
        <v>41618000</v>
      </c>
    </row>
    <row r="1784" spans="1:16" ht="45" customHeight="1" x14ac:dyDescent="0.45">
      <c r="A1784" s="14">
        <v>1769</v>
      </c>
      <c r="B1784" s="5" t="s">
        <v>12</v>
      </c>
      <c r="C1784" s="5" t="s">
        <v>12</v>
      </c>
      <c r="D1784" s="5" t="s">
        <v>3968</v>
      </c>
      <c r="E1784" s="5" t="s">
        <v>1497</v>
      </c>
      <c r="F1784" s="5" t="s">
        <v>1933</v>
      </c>
      <c r="G1784" s="12"/>
      <c r="H1784" s="12">
        <f>VLOOKUP(D1784,'[1]Раздел 1'!$D$13:$P$2328,5,0)</f>
        <v>1965</v>
      </c>
      <c r="I1784" s="12">
        <f>VLOOKUP(D1784,'[1]Раздел 1'!$D$13:$P$2328,6,0)</f>
        <v>397.7</v>
      </c>
      <c r="J1784" s="12" t="str">
        <f>VLOOKUP(D1784,'[1]Раздел 1'!$D$13:$P$2328,7,0)</f>
        <v>кирпич</v>
      </c>
      <c r="K1784" s="12">
        <f>VLOOKUP(D1784,'[1]Раздел 1'!$D$13:$P$2328,8,0)</f>
        <v>2</v>
      </c>
      <c r="L1784" s="12">
        <f>VLOOKUP(D1784,'[1]Раздел 1'!$D$13:$P$2328,9,0)</f>
        <v>2</v>
      </c>
      <c r="M1784" s="12">
        <f>VLOOKUP(D1784,'[1]Раздел 1'!$D$13:$P$2328,10,0)</f>
        <v>0</v>
      </c>
      <c r="N1784" s="12">
        <f>VLOOKUP(D1784,'[1]Раздел 1'!$D$13:$P$2328,11,0)</f>
        <v>0</v>
      </c>
      <c r="O1784" s="12">
        <f>VLOOKUP(D1784,'[1]Раздел 1'!$D$13:$P$2328,12,0)</f>
        <v>15</v>
      </c>
      <c r="P1784" s="12">
        <f>VLOOKUP(D1784,'[1]Раздел 1'!$D$13:$P$2328,13,0)</f>
        <v>41618000</v>
      </c>
    </row>
    <row r="1785" spans="1:16" ht="45" customHeight="1" x14ac:dyDescent="0.45">
      <c r="A1785" s="14">
        <v>1770</v>
      </c>
      <c r="B1785" s="5" t="s">
        <v>12</v>
      </c>
      <c r="C1785" s="5" t="s">
        <v>12</v>
      </c>
      <c r="D1785" s="5" t="s">
        <v>3969</v>
      </c>
      <c r="E1785" s="5" t="s">
        <v>1327</v>
      </c>
      <c r="F1785" s="5" t="s">
        <v>1933</v>
      </c>
      <c r="G1785" s="12"/>
      <c r="H1785" s="12">
        <f>VLOOKUP(D1785,'[1]Раздел 1'!$D$13:$P$2328,5,0)</f>
        <v>1964</v>
      </c>
      <c r="I1785" s="12">
        <f>VLOOKUP(D1785,'[1]Раздел 1'!$D$13:$P$2328,6,0)</f>
        <v>633.6</v>
      </c>
      <c r="J1785" s="12" t="str">
        <f>VLOOKUP(D1785,'[1]Раздел 1'!$D$13:$P$2328,7,0)</f>
        <v>кирпич</v>
      </c>
      <c r="K1785" s="12">
        <f>VLOOKUP(D1785,'[1]Раздел 1'!$D$13:$P$2328,8,0)</f>
        <v>2</v>
      </c>
      <c r="L1785" s="12">
        <f>VLOOKUP(D1785,'[1]Раздел 1'!$D$13:$P$2328,9,0)</f>
        <v>2</v>
      </c>
      <c r="M1785" s="12">
        <f>VLOOKUP(D1785,'[1]Раздел 1'!$D$13:$P$2328,10,0)</f>
        <v>0</v>
      </c>
      <c r="N1785" s="12">
        <f>VLOOKUP(D1785,'[1]Раздел 1'!$D$13:$P$2328,11,0)</f>
        <v>0</v>
      </c>
      <c r="O1785" s="12">
        <f>VLOOKUP(D1785,'[1]Раздел 1'!$D$13:$P$2328,12,0)</f>
        <v>29</v>
      </c>
      <c r="P1785" s="12">
        <f>VLOOKUP(D1785,'[1]Раздел 1'!$D$13:$P$2328,13,0)</f>
        <v>41618000</v>
      </c>
    </row>
    <row r="1786" spans="1:16" ht="45" customHeight="1" x14ac:dyDescent="0.45">
      <c r="A1786" s="14">
        <v>1771</v>
      </c>
      <c r="B1786" s="5" t="s">
        <v>12</v>
      </c>
      <c r="C1786" s="5" t="s">
        <v>12</v>
      </c>
      <c r="D1786" s="5" t="s">
        <v>3970</v>
      </c>
      <c r="E1786" s="5" t="s">
        <v>772</v>
      </c>
      <c r="F1786" s="5" t="s">
        <v>1933</v>
      </c>
      <c r="G1786" s="12"/>
      <c r="H1786" s="12">
        <f>VLOOKUP(D1786,'[1]Раздел 1'!$D$13:$P$2328,5,0)</f>
        <v>1947</v>
      </c>
      <c r="I1786" s="12">
        <f>VLOOKUP(D1786,'[1]Раздел 1'!$D$13:$P$2328,6,0)</f>
        <v>481.1</v>
      </c>
      <c r="J1786" s="12" t="str">
        <f>VLOOKUP(D1786,'[1]Раздел 1'!$D$13:$P$2328,7,0)</f>
        <v>дерево</v>
      </c>
      <c r="K1786" s="12">
        <f>VLOOKUP(D1786,'[1]Раздел 1'!$D$13:$P$2328,8,0)</f>
        <v>2</v>
      </c>
      <c r="L1786" s="12">
        <f>VLOOKUP(D1786,'[1]Раздел 1'!$D$13:$P$2328,9,0)</f>
        <v>2</v>
      </c>
      <c r="M1786" s="12">
        <f>VLOOKUP(D1786,'[1]Раздел 1'!$D$13:$P$2328,10,0)</f>
        <v>0</v>
      </c>
      <c r="N1786" s="12">
        <f>VLOOKUP(D1786,'[1]Раздел 1'!$D$13:$P$2328,11,0)</f>
        <v>0</v>
      </c>
      <c r="O1786" s="12">
        <f>VLOOKUP(D1786,'[1]Раздел 1'!$D$13:$P$2328,12,0)</f>
        <v>14</v>
      </c>
      <c r="P1786" s="12">
        <f>VLOOKUP(D1786,'[1]Раздел 1'!$D$13:$P$2328,13,0)</f>
        <v>41618000</v>
      </c>
    </row>
    <row r="1787" spans="1:16" ht="45" customHeight="1" x14ac:dyDescent="0.45">
      <c r="A1787" s="14">
        <v>1772</v>
      </c>
      <c r="B1787" s="5" t="s">
        <v>12</v>
      </c>
      <c r="C1787" s="5" t="s">
        <v>12</v>
      </c>
      <c r="D1787" s="5" t="s">
        <v>3971</v>
      </c>
      <c r="E1787" s="5" t="s">
        <v>440</v>
      </c>
      <c r="F1787" s="5" t="s">
        <v>1933</v>
      </c>
      <c r="G1787" s="12"/>
      <c r="H1787" s="12">
        <f>VLOOKUP(D1787,'[1]Раздел 1'!$D$13:$P$2328,5,0)</f>
        <v>1963</v>
      </c>
      <c r="I1787" s="12">
        <f>VLOOKUP(D1787,'[1]Раздел 1'!$D$13:$P$2328,6,0)</f>
        <v>657</v>
      </c>
      <c r="J1787" s="12" t="str">
        <f>VLOOKUP(D1787,'[1]Раздел 1'!$D$13:$P$2328,7,0)</f>
        <v>кирпич</v>
      </c>
      <c r="K1787" s="12">
        <f>VLOOKUP(D1787,'[1]Раздел 1'!$D$13:$P$2328,8,0)</f>
        <v>2</v>
      </c>
      <c r="L1787" s="12">
        <f>VLOOKUP(D1787,'[1]Раздел 1'!$D$13:$P$2328,9,0)</f>
        <v>2</v>
      </c>
      <c r="M1787" s="12">
        <f>VLOOKUP(D1787,'[1]Раздел 1'!$D$13:$P$2328,10,0)</f>
        <v>0</v>
      </c>
      <c r="N1787" s="12">
        <f>VLOOKUP(D1787,'[1]Раздел 1'!$D$13:$P$2328,11,0)</f>
        <v>0</v>
      </c>
      <c r="O1787" s="12">
        <f>VLOOKUP(D1787,'[1]Раздел 1'!$D$13:$P$2328,12,0)</f>
        <v>21</v>
      </c>
      <c r="P1787" s="12">
        <f>VLOOKUP(D1787,'[1]Раздел 1'!$D$13:$P$2328,13,0)</f>
        <v>41618000</v>
      </c>
    </row>
    <row r="1788" spans="1:16" ht="45" customHeight="1" x14ac:dyDescent="0.45">
      <c r="A1788" s="14">
        <v>1773</v>
      </c>
      <c r="B1788" s="5" t="s">
        <v>12</v>
      </c>
      <c r="C1788" s="5" t="s">
        <v>12</v>
      </c>
      <c r="D1788" s="5" t="s">
        <v>3972</v>
      </c>
      <c r="E1788" s="5" t="s">
        <v>814</v>
      </c>
      <c r="F1788" s="5" t="s">
        <v>1933</v>
      </c>
      <c r="G1788" s="12"/>
      <c r="H1788" s="12">
        <f>VLOOKUP(D1788,'[1]Раздел 1'!$D$13:$P$2328,5,0)</f>
        <v>1948</v>
      </c>
      <c r="I1788" s="12">
        <f>VLOOKUP(D1788,'[1]Раздел 1'!$D$13:$P$2328,6,0)</f>
        <v>478</v>
      </c>
      <c r="J1788" s="12" t="str">
        <f>VLOOKUP(D1788,'[1]Раздел 1'!$D$13:$P$2328,7,0)</f>
        <v>дерево</v>
      </c>
      <c r="K1788" s="12">
        <f>VLOOKUP(D1788,'[1]Раздел 1'!$D$13:$P$2328,8,0)</f>
        <v>2</v>
      </c>
      <c r="L1788" s="12">
        <f>VLOOKUP(D1788,'[1]Раздел 1'!$D$13:$P$2328,9,0)</f>
        <v>2</v>
      </c>
      <c r="M1788" s="12">
        <f>VLOOKUP(D1788,'[1]Раздел 1'!$D$13:$P$2328,10,0)</f>
        <v>0</v>
      </c>
      <c r="N1788" s="12">
        <f>VLOOKUP(D1788,'[1]Раздел 1'!$D$13:$P$2328,11,0)</f>
        <v>0</v>
      </c>
      <c r="O1788" s="12">
        <f>VLOOKUP(D1788,'[1]Раздел 1'!$D$13:$P$2328,12,0)</f>
        <v>18</v>
      </c>
      <c r="P1788" s="12">
        <f>VLOOKUP(D1788,'[1]Раздел 1'!$D$13:$P$2328,13,0)</f>
        <v>41618000</v>
      </c>
    </row>
    <row r="1789" spans="1:16" ht="45" customHeight="1" x14ac:dyDescent="0.45">
      <c r="A1789" s="14">
        <v>1774</v>
      </c>
      <c r="B1789" s="5" t="s">
        <v>12</v>
      </c>
      <c r="C1789" s="5" t="s">
        <v>12</v>
      </c>
      <c r="D1789" s="6" t="s">
        <v>3973</v>
      </c>
      <c r="E1789" s="6" t="s">
        <v>629</v>
      </c>
      <c r="F1789" s="5" t="s">
        <v>1933</v>
      </c>
      <c r="G1789" s="12"/>
      <c r="H1789" s="12">
        <f>VLOOKUP(D1789,'[1]Раздел 1'!$D$13:$P$2328,5,0)</f>
        <v>1959</v>
      </c>
      <c r="I1789" s="12">
        <f>VLOOKUP(D1789,'[1]Раздел 1'!$D$13:$P$2328,6,0)</f>
        <v>644.4</v>
      </c>
      <c r="J1789" s="12" t="str">
        <f>VLOOKUP(D1789,'[1]Раздел 1'!$D$13:$P$2328,7,0)</f>
        <v>кирпич</v>
      </c>
      <c r="K1789" s="12">
        <f>VLOOKUP(D1789,'[1]Раздел 1'!$D$13:$P$2328,8,0)</f>
        <v>2</v>
      </c>
      <c r="L1789" s="12">
        <f>VLOOKUP(D1789,'[1]Раздел 1'!$D$13:$P$2328,9,0)</f>
        <v>2</v>
      </c>
      <c r="M1789" s="12">
        <f>VLOOKUP(D1789,'[1]Раздел 1'!$D$13:$P$2328,10,0)</f>
        <v>0</v>
      </c>
      <c r="N1789" s="12">
        <f>VLOOKUP(D1789,'[1]Раздел 1'!$D$13:$P$2328,11,0)</f>
        <v>0</v>
      </c>
      <c r="O1789" s="12">
        <f>VLOOKUP(D1789,'[1]Раздел 1'!$D$13:$P$2328,12,0)</f>
        <v>20</v>
      </c>
      <c r="P1789" s="12">
        <f>VLOOKUP(D1789,'[1]Раздел 1'!$D$13:$P$2328,13,0)</f>
        <v>41618000</v>
      </c>
    </row>
    <row r="1790" spans="1:16" ht="45" customHeight="1" x14ac:dyDescent="0.45">
      <c r="A1790" s="14">
        <v>1775</v>
      </c>
      <c r="B1790" s="5" t="s">
        <v>21</v>
      </c>
      <c r="C1790" s="5" t="s">
        <v>386</v>
      </c>
      <c r="D1790" s="5" t="s">
        <v>3974</v>
      </c>
      <c r="E1790" s="5" t="s">
        <v>387</v>
      </c>
      <c r="F1790" s="5" t="s">
        <v>1933</v>
      </c>
      <c r="G1790" s="12"/>
      <c r="H1790" s="12">
        <f>VLOOKUP(D1790,'[1]Раздел 1'!$D$13:$P$2328,5,0)</f>
        <v>1966</v>
      </c>
      <c r="I1790" s="12">
        <f>VLOOKUP(D1790,'[1]Раздел 1'!$D$13:$P$2328,6,0)</f>
        <v>661</v>
      </c>
      <c r="J1790" s="12" t="str">
        <f>VLOOKUP(D1790,'[1]Раздел 1'!$D$13:$P$2328,7,0)</f>
        <v>кирпич</v>
      </c>
      <c r="K1790" s="12">
        <f>VLOOKUP(D1790,'[1]Раздел 1'!$D$13:$P$2328,8,0)</f>
        <v>2</v>
      </c>
      <c r="L1790" s="12">
        <f>VLOOKUP(D1790,'[1]Раздел 1'!$D$13:$P$2328,9,0)</f>
        <v>2</v>
      </c>
      <c r="M1790" s="12">
        <f>VLOOKUP(D1790,'[1]Раздел 1'!$D$13:$P$2328,10,0)</f>
        <v>0</v>
      </c>
      <c r="N1790" s="12">
        <f>VLOOKUP(D1790,'[1]Раздел 1'!$D$13:$P$2328,11,0)</f>
        <v>0</v>
      </c>
      <c r="O1790" s="12">
        <f>VLOOKUP(D1790,'[1]Раздел 1'!$D$13:$P$2328,12,0)</f>
        <v>22</v>
      </c>
      <c r="P1790" s="12">
        <f>VLOOKUP(D1790,'[1]Раздел 1'!$D$13:$P$2328,13,0)</f>
        <v>41639000</v>
      </c>
    </row>
    <row r="1791" spans="1:16" ht="45" customHeight="1" x14ac:dyDescent="0.45">
      <c r="A1791" s="14">
        <v>1776</v>
      </c>
      <c r="B1791" s="5" t="s">
        <v>9</v>
      </c>
      <c r="C1791" s="5" t="s">
        <v>30</v>
      </c>
      <c r="D1791" s="6" t="s">
        <v>3975</v>
      </c>
      <c r="E1791" s="6" t="s">
        <v>235</v>
      </c>
      <c r="F1791" s="5" t="s">
        <v>1933</v>
      </c>
      <c r="G1791" s="12"/>
      <c r="H1791" s="12">
        <f>VLOOKUP(D1791,'[1]Раздел 1'!$D$13:$P$2328,5,0)</f>
        <v>1961</v>
      </c>
      <c r="I1791" s="12">
        <f>VLOOKUP(D1791,'[1]Раздел 1'!$D$13:$P$2328,6,0)</f>
        <v>312</v>
      </c>
      <c r="J1791" s="12" t="str">
        <f>VLOOKUP(D1791,'[1]Раздел 1'!$D$13:$P$2328,7,0)</f>
        <v>кирпич</v>
      </c>
      <c r="K1791" s="12">
        <f>VLOOKUP(D1791,'[1]Раздел 1'!$D$13:$P$2328,8,0)</f>
        <v>2</v>
      </c>
      <c r="L1791" s="12">
        <f>VLOOKUP(D1791,'[1]Раздел 1'!$D$13:$P$2328,9,0)</f>
        <v>1</v>
      </c>
      <c r="M1791" s="12">
        <f>VLOOKUP(D1791,'[1]Раздел 1'!$D$13:$P$2328,10,0)</f>
        <v>0</v>
      </c>
      <c r="N1791" s="12">
        <f>VLOOKUP(D1791,'[1]Раздел 1'!$D$13:$P$2328,11,0)</f>
        <v>0</v>
      </c>
      <c r="O1791" s="12">
        <f>VLOOKUP(D1791,'[1]Раздел 1'!$D$13:$P$2328,12,0)</f>
        <v>8</v>
      </c>
      <c r="P1791" s="12">
        <f>VLOOKUP(D1791,'[1]Раздел 1'!$D$13:$P$2328,13,0)</f>
        <v>41615000</v>
      </c>
    </row>
    <row r="1792" spans="1:16" ht="45" customHeight="1" x14ac:dyDescent="0.45">
      <c r="A1792" s="14">
        <v>1777</v>
      </c>
      <c r="B1792" s="5" t="s">
        <v>18</v>
      </c>
      <c r="C1792" s="5" t="s">
        <v>1643</v>
      </c>
      <c r="D1792" s="5" t="s">
        <v>3976</v>
      </c>
      <c r="E1792" s="5" t="s">
        <v>1883</v>
      </c>
      <c r="F1792" s="5" t="s">
        <v>1948</v>
      </c>
      <c r="G1792" s="12"/>
      <c r="H1792" s="12">
        <f>VLOOKUP(D1792,'[1]Раздел 1'!$D$13:$P$2328,5,0)</f>
        <v>1954</v>
      </c>
      <c r="I1792" s="12">
        <f>VLOOKUP(D1792,'[1]Раздел 1'!$D$13:$P$2328,6,0)</f>
        <v>432.5</v>
      </c>
      <c r="J1792" s="12" t="str">
        <f>VLOOKUP(D1792,'[1]Раздел 1'!$D$13:$P$2328,7,0)</f>
        <v>кирпич</v>
      </c>
      <c r="K1792" s="12">
        <f>VLOOKUP(D1792,'[1]Раздел 1'!$D$13:$P$2328,8,0)</f>
        <v>2</v>
      </c>
      <c r="L1792" s="12">
        <f>VLOOKUP(D1792,'[1]Раздел 1'!$D$13:$P$2328,9,0)</f>
        <v>1</v>
      </c>
      <c r="M1792" s="12">
        <f>VLOOKUP(D1792,'[1]Раздел 1'!$D$13:$P$2328,10,0)</f>
        <v>0</v>
      </c>
      <c r="N1792" s="12">
        <f>VLOOKUP(D1792,'[1]Раздел 1'!$D$13:$P$2328,11,0)</f>
        <v>0</v>
      </c>
      <c r="O1792" s="12">
        <f>VLOOKUP(D1792,'[1]Раздел 1'!$D$13:$P$2328,12,0)</f>
        <v>14</v>
      </c>
      <c r="P1792" s="12">
        <f>VLOOKUP(D1792,'[1]Раздел 1'!$D$13:$P$2328,13,0)</f>
        <v>41621000</v>
      </c>
    </row>
    <row r="1793" spans="1:16" ht="45" customHeight="1" x14ac:dyDescent="0.45">
      <c r="A1793" s="14">
        <v>1778</v>
      </c>
      <c r="B1793" s="5" t="s">
        <v>18</v>
      </c>
      <c r="C1793" s="5" t="s">
        <v>1643</v>
      </c>
      <c r="D1793" s="5" t="s">
        <v>3977</v>
      </c>
      <c r="E1793" s="5" t="s">
        <v>1884</v>
      </c>
      <c r="F1793" s="5" t="s">
        <v>1948</v>
      </c>
      <c r="G1793" s="12"/>
      <c r="H1793" s="12">
        <f>VLOOKUP(D1793,'[1]Раздел 1'!$D$13:$P$2328,5,0)</f>
        <v>1963</v>
      </c>
      <c r="I1793" s="12">
        <f>VLOOKUP(D1793,'[1]Раздел 1'!$D$13:$P$2328,6,0)</f>
        <v>702.1</v>
      </c>
      <c r="J1793" s="12" t="str">
        <f>VLOOKUP(D1793,'[1]Раздел 1'!$D$13:$P$2328,7,0)</f>
        <v>кирпич</v>
      </c>
      <c r="K1793" s="12">
        <f>VLOOKUP(D1793,'[1]Раздел 1'!$D$13:$P$2328,8,0)</f>
        <v>2</v>
      </c>
      <c r="L1793" s="12">
        <f>VLOOKUP(D1793,'[1]Раздел 1'!$D$13:$P$2328,9,0)</f>
        <v>2</v>
      </c>
      <c r="M1793" s="12">
        <f>VLOOKUP(D1793,'[1]Раздел 1'!$D$13:$P$2328,10,0)</f>
        <v>0</v>
      </c>
      <c r="N1793" s="12">
        <f>VLOOKUP(D1793,'[1]Раздел 1'!$D$13:$P$2328,11,0)</f>
        <v>0</v>
      </c>
      <c r="O1793" s="12">
        <f>VLOOKUP(D1793,'[1]Раздел 1'!$D$13:$P$2328,12,0)</f>
        <v>28</v>
      </c>
      <c r="P1793" s="12">
        <f>VLOOKUP(D1793,'[1]Раздел 1'!$D$13:$P$2328,13,0)</f>
        <v>41621000</v>
      </c>
    </row>
    <row r="1794" spans="1:16" ht="45" customHeight="1" x14ac:dyDescent="0.45">
      <c r="A1794" s="14">
        <v>1779</v>
      </c>
      <c r="B1794" s="5" t="s">
        <v>18</v>
      </c>
      <c r="C1794" s="5" t="s">
        <v>1643</v>
      </c>
      <c r="D1794" s="5" t="s">
        <v>3978</v>
      </c>
      <c r="E1794" s="5" t="s">
        <v>1885</v>
      </c>
      <c r="F1794" s="5" t="s">
        <v>1948</v>
      </c>
      <c r="G1794" s="12"/>
      <c r="H1794" s="12">
        <f>VLOOKUP(D1794,'[1]Раздел 1'!$D$13:$P$2328,5,0)</f>
        <v>1963</v>
      </c>
      <c r="I1794" s="12">
        <f>VLOOKUP(D1794,'[1]Раздел 1'!$D$13:$P$2328,6,0)</f>
        <v>637.79999999999995</v>
      </c>
      <c r="J1794" s="12" t="str">
        <f>VLOOKUP(D1794,'[1]Раздел 1'!$D$13:$P$2328,7,0)</f>
        <v>кирпич</v>
      </c>
      <c r="K1794" s="12">
        <f>VLOOKUP(D1794,'[1]Раздел 1'!$D$13:$P$2328,8,0)</f>
        <v>2</v>
      </c>
      <c r="L1794" s="12">
        <f>VLOOKUP(D1794,'[1]Раздел 1'!$D$13:$P$2328,9,0)</f>
        <v>2</v>
      </c>
      <c r="M1794" s="12">
        <f>VLOOKUP(D1794,'[1]Раздел 1'!$D$13:$P$2328,10,0)</f>
        <v>0</v>
      </c>
      <c r="N1794" s="12">
        <f>VLOOKUP(D1794,'[1]Раздел 1'!$D$13:$P$2328,11,0)</f>
        <v>0</v>
      </c>
      <c r="O1794" s="12">
        <f>VLOOKUP(D1794,'[1]Раздел 1'!$D$13:$P$2328,12,0)</f>
        <v>77</v>
      </c>
      <c r="P1794" s="12">
        <f>VLOOKUP(D1794,'[1]Раздел 1'!$D$13:$P$2328,13,0)</f>
        <v>41621000</v>
      </c>
    </row>
    <row r="1795" spans="1:16" ht="45" customHeight="1" x14ac:dyDescent="0.45">
      <c r="A1795" s="14">
        <v>1780</v>
      </c>
      <c r="B1795" s="5" t="s">
        <v>18</v>
      </c>
      <c r="C1795" s="5" t="s">
        <v>1643</v>
      </c>
      <c r="D1795" s="5" t="s">
        <v>3979</v>
      </c>
      <c r="E1795" s="5" t="s">
        <v>1886</v>
      </c>
      <c r="F1795" s="5" t="s">
        <v>1948</v>
      </c>
      <c r="G1795" s="12"/>
      <c r="H1795" s="12">
        <f>VLOOKUP(D1795,'[1]Раздел 1'!$D$13:$P$2328,5,0)</f>
        <v>1966</v>
      </c>
      <c r="I1795" s="12">
        <f>VLOOKUP(D1795,'[1]Раздел 1'!$D$13:$P$2328,6,0)</f>
        <v>1943.7</v>
      </c>
      <c r="J1795" s="12" t="str">
        <f>VLOOKUP(D1795,'[1]Раздел 1'!$D$13:$P$2328,7,0)</f>
        <v>кирпич</v>
      </c>
      <c r="K1795" s="12">
        <f>VLOOKUP(D1795,'[1]Раздел 1'!$D$13:$P$2328,8,0)</f>
        <v>4</v>
      </c>
      <c r="L1795" s="12">
        <f>VLOOKUP(D1795,'[1]Раздел 1'!$D$13:$P$2328,9,0)</f>
        <v>3</v>
      </c>
      <c r="M1795" s="12">
        <f>VLOOKUP(D1795,'[1]Раздел 1'!$D$13:$P$2328,10,0)</f>
        <v>0</v>
      </c>
      <c r="N1795" s="12">
        <f>VLOOKUP(D1795,'[1]Раздел 1'!$D$13:$P$2328,11,0)</f>
        <v>0</v>
      </c>
      <c r="O1795" s="12">
        <f>VLOOKUP(D1795,'[1]Раздел 1'!$D$13:$P$2328,12,0)</f>
        <v>92</v>
      </c>
      <c r="P1795" s="12">
        <f>VLOOKUP(D1795,'[1]Раздел 1'!$D$13:$P$2328,13,0)</f>
        <v>41621000</v>
      </c>
    </row>
    <row r="1796" spans="1:16" ht="45" customHeight="1" x14ac:dyDescent="0.45">
      <c r="A1796" s="14">
        <v>1781</v>
      </c>
      <c r="B1796" s="5" t="s">
        <v>18</v>
      </c>
      <c r="C1796" s="5" t="s">
        <v>1643</v>
      </c>
      <c r="D1796" s="5" t="s">
        <v>3980</v>
      </c>
      <c r="E1796" s="5" t="s">
        <v>1887</v>
      </c>
      <c r="F1796" s="5" t="s">
        <v>1948</v>
      </c>
      <c r="G1796" s="12"/>
      <c r="H1796" s="12">
        <f>VLOOKUP(D1796,'[1]Раздел 1'!$D$13:$P$2328,5,0)</f>
        <v>1966</v>
      </c>
      <c r="I1796" s="12">
        <f>VLOOKUP(D1796,'[1]Раздел 1'!$D$13:$P$2328,6,0)</f>
        <v>2448</v>
      </c>
      <c r="J1796" s="12" t="str">
        <f>VLOOKUP(D1796,'[1]Раздел 1'!$D$13:$P$2328,7,0)</f>
        <v>кирпич</v>
      </c>
      <c r="K1796" s="12">
        <f>VLOOKUP(D1796,'[1]Раздел 1'!$D$13:$P$2328,8,0)</f>
        <v>4</v>
      </c>
      <c r="L1796" s="12">
        <f>VLOOKUP(D1796,'[1]Раздел 1'!$D$13:$P$2328,9,0)</f>
        <v>4</v>
      </c>
      <c r="M1796" s="12">
        <f>VLOOKUP(D1796,'[1]Раздел 1'!$D$13:$P$2328,10,0)</f>
        <v>0</v>
      </c>
      <c r="N1796" s="12">
        <f>VLOOKUP(D1796,'[1]Раздел 1'!$D$13:$P$2328,11,0)</f>
        <v>0</v>
      </c>
      <c r="O1796" s="12">
        <f>VLOOKUP(D1796,'[1]Раздел 1'!$D$13:$P$2328,12,0)</f>
        <v>124</v>
      </c>
      <c r="P1796" s="12">
        <f>VLOOKUP(D1796,'[1]Раздел 1'!$D$13:$P$2328,13,0)</f>
        <v>41621000</v>
      </c>
    </row>
    <row r="1797" spans="1:16" ht="45" customHeight="1" x14ac:dyDescent="0.45">
      <c r="A1797" s="14">
        <v>1782</v>
      </c>
      <c r="B1797" s="5" t="s">
        <v>79</v>
      </c>
      <c r="C1797" s="5" t="s">
        <v>80</v>
      </c>
      <c r="D1797" s="5" t="s">
        <v>3981</v>
      </c>
      <c r="E1797" s="5" t="s">
        <v>1571</v>
      </c>
      <c r="F1797" s="5" t="s">
        <v>1933</v>
      </c>
      <c r="G1797" s="12"/>
      <c r="H1797" s="12">
        <f>VLOOKUP(D1797,'[1]Раздел 1'!$D$13:$P$2328,5,0)</f>
        <v>1958</v>
      </c>
      <c r="I1797" s="12">
        <f>VLOOKUP(D1797,'[1]Раздел 1'!$D$13:$P$2328,6,0)</f>
        <v>637.79999999999995</v>
      </c>
      <c r="J1797" s="12" t="str">
        <f>VLOOKUP(D1797,'[1]Раздел 1'!$D$13:$P$2328,7,0)</f>
        <v>кирпич</v>
      </c>
      <c r="K1797" s="12">
        <f>VLOOKUP(D1797,'[1]Раздел 1'!$D$13:$P$2328,8,0)</f>
        <v>2</v>
      </c>
      <c r="L1797" s="12">
        <f>VLOOKUP(D1797,'[1]Раздел 1'!$D$13:$P$2328,9,0)</f>
        <v>2</v>
      </c>
      <c r="M1797" s="12">
        <f>VLOOKUP(D1797,'[1]Раздел 1'!$D$13:$P$2328,10,0)</f>
        <v>0</v>
      </c>
      <c r="N1797" s="12">
        <f>VLOOKUP(D1797,'[1]Раздел 1'!$D$13:$P$2328,11,0)</f>
        <v>0</v>
      </c>
      <c r="O1797" s="12">
        <f>VLOOKUP(D1797,'[1]Раздел 1'!$D$13:$P$2328,12,0)</f>
        <v>21</v>
      </c>
      <c r="P1797" s="12">
        <f>VLOOKUP(D1797,'[1]Раздел 1'!$D$13:$P$2328,13,0)</f>
        <v>41645000</v>
      </c>
    </row>
    <row r="1798" spans="1:16" ht="45" customHeight="1" x14ac:dyDescent="0.45">
      <c r="A1798" s="14">
        <v>1783</v>
      </c>
      <c r="B1798" s="5" t="s">
        <v>79</v>
      </c>
      <c r="C1798" s="5" t="s">
        <v>80</v>
      </c>
      <c r="D1798" s="5" t="s">
        <v>3982</v>
      </c>
      <c r="E1798" s="5" t="s">
        <v>929</v>
      </c>
      <c r="F1798" s="5" t="s">
        <v>1933</v>
      </c>
      <c r="G1798" s="12"/>
      <c r="H1798" s="12">
        <f>VLOOKUP(D1798,'[1]Раздел 1'!$D$13:$P$2328,5,0)</f>
        <v>1975</v>
      </c>
      <c r="I1798" s="12">
        <f>VLOOKUP(D1798,'[1]Раздел 1'!$D$13:$P$2328,6,0)</f>
        <v>1221.5999999999999</v>
      </c>
      <c r="J1798" s="12" t="str">
        <f>VLOOKUP(D1798,'[1]Раздел 1'!$D$13:$P$2328,7,0)</f>
        <v>панели</v>
      </c>
      <c r="K1798" s="12">
        <f>VLOOKUP(D1798,'[1]Раздел 1'!$D$13:$P$2328,8,0)</f>
        <v>3</v>
      </c>
      <c r="L1798" s="12">
        <f>VLOOKUP(D1798,'[1]Раздел 1'!$D$13:$P$2328,9,0)</f>
        <v>4</v>
      </c>
      <c r="M1798" s="12">
        <f>VLOOKUP(D1798,'[1]Раздел 1'!$D$13:$P$2328,10,0)</f>
        <v>0</v>
      </c>
      <c r="N1798" s="12">
        <f>VLOOKUP(D1798,'[1]Раздел 1'!$D$13:$P$2328,11,0)</f>
        <v>0</v>
      </c>
      <c r="O1798" s="12">
        <f>VLOOKUP(D1798,'[1]Раздел 1'!$D$13:$P$2328,12,0)</f>
        <v>53</v>
      </c>
      <c r="P1798" s="12">
        <f>VLOOKUP(D1798,'[1]Раздел 1'!$D$13:$P$2328,13,0)</f>
        <v>41645000</v>
      </c>
    </row>
    <row r="1799" spans="1:16" ht="45" customHeight="1" x14ac:dyDescent="0.45">
      <c r="A1799" s="14">
        <v>1784</v>
      </c>
      <c r="B1799" s="5" t="s">
        <v>9</v>
      </c>
      <c r="C1799" s="5" t="s">
        <v>195</v>
      </c>
      <c r="D1799" s="5" t="s">
        <v>3983</v>
      </c>
      <c r="E1799" s="6" t="s">
        <v>1521</v>
      </c>
      <c r="F1799" s="5" t="s">
        <v>1933</v>
      </c>
      <c r="G1799" s="12"/>
      <c r="H1799" s="12">
        <f>VLOOKUP(D1799,'[1]Раздел 1'!$D$13:$P$2328,5,0)</f>
        <v>1972</v>
      </c>
      <c r="I1799" s="12">
        <f>VLOOKUP(D1799,'[1]Раздел 1'!$D$13:$P$2328,6,0)</f>
        <v>4467.2</v>
      </c>
      <c r="J1799" s="12" t="s">
        <v>1950</v>
      </c>
      <c r="K1799" s="12">
        <f>VLOOKUP(D1799,'[1]Раздел 1'!$D$13:$P$2328,8,0)</f>
        <v>5</v>
      </c>
      <c r="L1799" s="12">
        <f>VLOOKUP(D1799,'[1]Раздел 1'!$D$13:$P$2328,9,0)</f>
        <v>0</v>
      </c>
      <c r="M1799" s="12">
        <f>VLOOKUP(D1799,'[1]Раздел 1'!$D$13:$P$2328,10,0)</f>
        <v>0</v>
      </c>
      <c r="N1799" s="12">
        <f>VLOOKUP(D1799,'[1]Раздел 1'!$D$13:$P$2328,11,0)</f>
        <v>0</v>
      </c>
      <c r="O1799" s="12">
        <f>VLOOKUP(D1799,'[1]Раздел 1'!$D$13:$P$2328,12,0)</f>
        <v>0</v>
      </c>
      <c r="P1799" s="12">
        <f>VLOOKUP(D1799,'[1]Раздел 1'!$D$13:$P$2328,13,0)</f>
        <v>41615000</v>
      </c>
    </row>
    <row r="1800" spans="1:16" ht="45" customHeight="1" x14ac:dyDescent="0.45">
      <c r="A1800" s="14">
        <v>1785</v>
      </c>
      <c r="B1800" s="5" t="s">
        <v>9</v>
      </c>
      <c r="C1800" s="5" t="s">
        <v>195</v>
      </c>
      <c r="D1800" s="5" t="s">
        <v>3984</v>
      </c>
      <c r="E1800" s="6" t="s">
        <v>1262</v>
      </c>
      <c r="F1800" s="5" t="s">
        <v>1933</v>
      </c>
      <c r="G1800" s="12"/>
      <c r="H1800" s="12">
        <f>VLOOKUP(D1800,'[1]Раздел 1'!$D$13:$P$2328,5,0)</f>
        <v>1982</v>
      </c>
      <c r="I1800" s="12">
        <f>VLOOKUP(D1800,'[1]Раздел 1'!$D$13:$P$2328,6,0)</f>
        <v>4854.5</v>
      </c>
      <c r="J1800" s="12" t="s">
        <v>1950</v>
      </c>
      <c r="K1800" s="12">
        <f>VLOOKUP(D1800,'[1]Раздел 1'!$D$13:$P$2328,8,0)</f>
        <v>5</v>
      </c>
      <c r="L1800" s="12">
        <f>VLOOKUP(D1800,'[1]Раздел 1'!$D$13:$P$2328,9,0)</f>
        <v>0</v>
      </c>
      <c r="M1800" s="12">
        <f>VLOOKUP(D1800,'[1]Раздел 1'!$D$13:$P$2328,10,0)</f>
        <v>0</v>
      </c>
      <c r="N1800" s="12">
        <f>VLOOKUP(D1800,'[1]Раздел 1'!$D$13:$P$2328,11,0)</f>
        <v>0</v>
      </c>
      <c r="O1800" s="12">
        <f>VLOOKUP(D1800,'[1]Раздел 1'!$D$13:$P$2328,12,0)</f>
        <v>0</v>
      </c>
      <c r="P1800" s="12">
        <f>VLOOKUP(D1800,'[1]Раздел 1'!$D$13:$P$2328,13,0)</f>
        <v>41615000</v>
      </c>
    </row>
    <row r="1801" spans="1:16" ht="45" customHeight="1" x14ac:dyDescent="0.45">
      <c r="A1801" s="14">
        <v>1786</v>
      </c>
      <c r="B1801" s="5" t="s">
        <v>9</v>
      </c>
      <c r="C1801" s="5" t="s">
        <v>195</v>
      </c>
      <c r="D1801" s="5" t="s">
        <v>3985</v>
      </c>
      <c r="E1801" s="6" t="s">
        <v>1940</v>
      </c>
      <c r="F1801" s="5" t="s">
        <v>1933</v>
      </c>
      <c r="G1801" s="12"/>
      <c r="H1801" s="12">
        <f>VLOOKUP(D1801,'[1]Раздел 1'!$D$13:$P$2328,5,0)</f>
        <v>1982</v>
      </c>
      <c r="I1801" s="12">
        <f>VLOOKUP(D1801,'[1]Раздел 1'!$D$13:$P$2328,6,0)</f>
        <v>5708.5</v>
      </c>
      <c r="J1801" s="12" t="s">
        <v>1950</v>
      </c>
      <c r="K1801" s="12">
        <f>VLOOKUP(D1801,'[1]Раздел 1'!$D$13:$P$2328,8,0)</f>
        <v>5</v>
      </c>
      <c r="L1801" s="12">
        <f>VLOOKUP(D1801,'[1]Раздел 1'!$D$13:$P$2328,9,0)</f>
        <v>0</v>
      </c>
      <c r="M1801" s="12">
        <f>VLOOKUP(D1801,'[1]Раздел 1'!$D$13:$P$2328,10,0)</f>
        <v>0</v>
      </c>
      <c r="N1801" s="12">
        <f>VLOOKUP(D1801,'[1]Раздел 1'!$D$13:$P$2328,11,0)</f>
        <v>0</v>
      </c>
      <c r="O1801" s="12">
        <f>VLOOKUP(D1801,'[1]Раздел 1'!$D$13:$P$2328,12,0)</f>
        <v>0</v>
      </c>
      <c r="P1801" s="12">
        <f>VLOOKUP(D1801,'[1]Раздел 1'!$D$13:$P$2328,13,0)</f>
        <v>41615000</v>
      </c>
    </row>
    <row r="1802" spans="1:16" ht="45" customHeight="1" x14ac:dyDescent="0.45">
      <c r="A1802" s="14">
        <v>1787</v>
      </c>
      <c r="B1802" s="5" t="s">
        <v>9</v>
      </c>
      <c r="C1802" s="5" t="s">
        <v>30</v>
      </c>
      <c r="D1802" s="5" t="s">
        <v>3986</v>
      </c>
      <c r="E1802" s="5" t="s">
        <v>619</v>
      </c>
      <c r="F1802" s="5" t="s">
        <v>1933</v>
      </c>
      <c r="G1802" s="12"/>
      <c r="H1802" s="12">
        <f>VLOOKUP(D1802,'[1]Раздел 1'!$D$13:$P$2328,5,0)</f>
        <v>1964</v>
      </c>
      <c r="I1802" s="12">
        <f>VLOOKUP(D1802,'[1]Раздел 1'!$D$13:$P$2328,6,0)</f>
        <v>644.6</v>
      </c>
      <c r="J1802" s="12" t="s">
        <v>1950</v>
      </c>
      <c r="K1802" s="12">
        <f>VLOOKUP(D1802,'[1]Раздел 1'!$D$13:$P$2328,8,0)</f>
        <v>2</v>
      </c>
      <c r="L1802" s="12">
        <f>VLOOKUP(D1802,'[1]Раздел 1'!$D$13:$P$2328,9,0)</f>
        <v>0</v>
      </c>
      <c r="M1802" s="12">
        <v>1</v>
      </c>
      <c r="N1802" s="12">
        <v>0</v>
      </c>
      <c r="O1802" s="12">
        <f>VLOOKUP(D1802,'[1]Раздел 1'!$D$13:$P$2328,12,0)</f>
        <v>0</v>
      </c>
      <c r="P1802" s="12">
        <f>VLOOKUP(D1802,'[1]Раздел 1'!$D$13:$P$2328,13,0)</f>
        <v>41615000</v>
      </c>
    </row>
    <row r="1803" spans="1:16" ht="45" customHeight="1" x14ac:dyDescent="0.45">
      <c r="A1803" s="14">
        <v>1788</v>
      </c>
      <c r="B1803" s="5" t="s">
        <v>118</v>
      </c>
      <c r="C1803" s="5" t="s">
        <v>1603</v>
      </c>
      <c r="D1803" s="5" t="s">
        <v>3987</v>
      </c>
      <c r="E1803" s="5" t="s">
        <v>1604</v>
      </c>
      <c r="F1803" s="5" t="s">
        <v>1933</v>
      </c>
      <c r="G1803" s="12"/>
      <c r="H1803" s="12">
        <f>VLOOKUP(D1803,'[1]Раздел 1'!$D$13:$P$2328,5,0)</f>
        <v>1983</v>
      </c>
      <c r="I1803" s="12">
        <f>VLOOKUP(D1803,'[1]Раздел 1'!$D$13:$P$2328,6,0)</f>
        <v>702.7</v>
      </c>
      <c r="J1803" s="12" t="str">
        <f>VLOOKUP(D1803,'[1]Раздел 1'!$D$13:$P$2328,7,0)</f>
        <v>кирпич</v>
      </c>
      <c r="K1803" s="12">
        <f>VLOOKUP(D1803,'[1]Раздел 1'!$D$13:$P$2328,8,0)</f>
        <v>4</v>
      </c>
      <c r="L1803" s="12">
        <f>VLOOKUP(D1803,'[1]Раздел 1'!$D$13:$P$2328,9,0)</f>
        <v>1</v>
      </c>
      <c r="M1803" s="12">
        <f>VLOOKUP(D1803,'[1]Раздел 1'!$D$13:$P$2328,10,0)</f>
        <v>0</v>
      </c>
      <c r="N1803" s="12">
        <f>VLOOKUP(D1803,'[1]Раздел 1'!$D$13:$P$2328,11,0)</f>
        <v>0</v>
      </c>
      <c r="O1803" s="12">
        <f>VLOOKUP(D1803,'[1]Раздел 1'!$D$13:$P$2328,12,0)</f>
        <v>22</v>
      </c>
      <c r="P1803" s="12">
        <f>VLOOKUP(D1803,'[1]Раздел 1'!$D$13:$P$2328,13,0)</f>
        <v>41633000</v>
      </c>
    </row>
    <row r="1804" spans="1:16" ht="45" customHeight="1" x14ac:dyDescent="0.45">
      <c r="A1804" s="14">
        <v>1789</v>
      </c>
      <c r="B1804" s="5" t="s">
        <v>265</v>
      </c>
      <c r="C1804" s="5" t="s">
        <v>347</v>
      </c>
      <c r="D1804" s="5" t="s">
        <v>3988</v>
      </c>
      <c r="E1804" s="5" t="s">
        <v>726</v>
      </c>
      <c r="F1804" s="5" t="s">
        <v>1933</v>
      </c>
      <c r="G1804" s="12"/>
      <c r="H1804" s="12">
        <f>VLOOKUP(D1804,'[1]Раздел 1'!$D$13:$P$2328,5,0)</f>
        <v>1983</v>
      </c>
      <c r="I1804" s="12">
        <f>VLOOKUP(D1804,'[1]Раздел 1'!$D$13:$P$2328,6,0)</f>
        <v>3219.5</v>
      </c>
      <c r="J1804" s="12" t="str">
        <f>VLOOKUP(D1804,'[1]Раздел 1'!$D$13:$P$2328,7,0)</f>
        <v>панели</v>
      </c>
      <c r="K1804" s="12">
        <f>VLOOKUP(D1804,'[1]Раздел 1'!$D$13:$P$2328,8,0)</f>
        <v>5</v>
      </c>
      <c r="L1804" s="12">
        <f>VLOOKUP(D1804,'[1]Раздел 1'!$D$13:$P$2328,9,0)</f>
        <v>4</v>
      </c>
      <c r="M1804" s="12">
        <f>VLOOKUP(D1804,'[1]Раздел 1'!$D$13:$P$2328,10,0)</f>
        <v>0</v>
      </c>
      <c r="N1804" s="12">
        <f>VLOOKUP(D1804,'[1]Раздел 1'!$D$13:$P$2328,11,0)</f>
        <v>0</v>
      </c>
      <c r="O1804" s="12">
        <f>VLOOKUP(D1804,'[1]Раздел 1'!$D$13:$P$2328,12,0)</f>
        <v>146</v>
      </c>
      <c r="P1804" s="12">
        <f>VLOOKUP(D1804,'[1]Раздел 1'!$D$13:$P$2328,13,0)</f>
        <v>41606000</v>
      </c>
    </row>
    <row r="1805" spans="1:16" ht="45" customHeight="1" x14ac:dyDescent="0.45">
      <c r="A1805" s="14">
        <v>1790</v>
      </c>
      <c r="B1805" s="5" t="s">
        <v>76</v>
      </c>
      <c r="C1805" s="5" t="s">
        <v>562</v>
      </c>
      <c r="D1805" s="5" t="s">
        <v>3989</v>
      </c>
      <c r="E1805" s="5" t="s">
        <v>1591</v>
      </c>
      <c r="F1805" s="5" t="s">
        <v>1933</v>
      </c>
      <c r="G1805" s="12"/>
      <c r="H1805" s="12">
        <f>VLOOKUP(D1805,'[1]Раздел 1'!$D$13:$P$2328,5,0)</f>
        <v>1964</v>
      </c>
      <c r="I1805" s="12">
        <f>VLOOKUP(D1805,'[1]Раздел 1'!$D$13:$P$2328,6,0)</f>
        <v>953.4</v>
      </c>
      <c r="J1805" s="12" t="str">
        <f>VLOOKUP(D1805,'[1]Раздел 1'!$D$13:$P$2328,7,0)</f>
        <v>кирпич</v>
      </c>
      <c r="K1805" s="12">
        <f>VLOOKUP(D1805,'[1]Раздел 1'!$D$13:$P$2328,8,0)</f>
        <v>3</v>
      </c>
      <c r="L1805" s="12">
        <f>VLOOKUP(D1805,'[1]Раздел 1'!$D$13:$P$2328,9,0)</f>
        <v>2</v>
      </c>
      <c r="M1805" s="12">
        <f>VLOOKUP(D1805,'[1]Раздел 1'!$D$13:$P$2328,10,0)</f>
        <v>0</v>
      </c>
      <c r="N1805" s="12">
        <f>VLOOKUP(D1805,'[1]Раздел 1'!$D$13:$P$2328,11,0)</f>
        <v>0</v>
      </c>
      <c r="O1805" s="12">
        <f>VLOOKUP(D1805,'[1]Раздел 1'!$D$13:$P$2328,12,0)</f>
        <v>47</v>
      </c>
      <c r="P1805" s="12">
        <f>VLOOKUP(D1805,'[1]Раздел 1'!$D$13:$P$2328,13,0)</f>
        <v>41630000</v>
      </c>
    </row>
    <row r="1806" spans="1:16" ht="45" customHeight="1" x14ac:dyDescent="0.45">
      <c r="A1806" s="14">
        <v>1791</v>
      </c>
      <c r="B1806" s="5" t="s">
        <v>76</v>
      </c>
      <c r="C1806" s="5" t="s">
        <v>562</v>
      </c>
      <c r="D1806" s="5" t="s">
        <v>3990</v>
      </c>
      <c r="E1806" s="5" t="s">
        <v>873</v>
      </c>
      <c r="F1806" s="5" t="s">
        <v>1933</v>
      </c>
      <c r="G1806" s="12"/>
      <c r="H1806" s="12">
        <f>VLOOKUP(D1806,'[1]Раздел 1'!$D$13:$P$2328,5,0)</f>
        <v>1984</v>
      </c>
      <c r="I1806" s="12">
        <f>VLOOKUP(D1806,'[1]Раздел 1'!$D$13:$P$2328,6,0)</f>
        <v>3498.7</v>
      </c>
      <c r="J1806" s="12" t="str">
        <f>VLOOKUP(D1806,'[1]Раздел 1'!$D$13:$P$2328,7,0)</f>
        <v>панели</v>
      </c>
      <c r="K1806" s="12">
        <f>VLOOKUP(D1806,'[1]Раздел 1'!$D$13:$P$2328,8,0)</f>
        <v>5</v>
      </c>
      <c r="L1806" s="12">
        <f>VLOOKUP(D1806,'[1]Раздел 1'!$D$13:$P$2328,9,0)</f>
        <v>5</v>
      </c>
      <c r="M1806" s="12">
        <f>VLOOKUP(D1806,'[1]Раздел 1'!$D$13:$P$2328,10,0)</f>
        <v>0</v>
      </c>
      <c r="N1806" s="12">
        <f>VLOOKUP(D1806,'[1]Раздел 1'!$D$13:$P$2328,11,0)</f>
        <v>0</v>
      </c>
      <c r="O1806" s="12">
        <f>VLOOKUP(D1806,'[1]Раздел 1'!$D$13:$P$2328,12,0)</f>
        <v>202</v>
      </c>
      <c r="P1806" s="12">
        <f>VLOOKUP(D1806,'[1]Раздел 1'!$D$13:$P$2328,13,0)</f>
        <v>41630000</v>
      </c>
    </row>
    <row r="1807" spans="1:16" ht="45" customHeight="1" x14ac:dyDescent="0.45">
      <c r="A1807" s="14">
        <v>1792</v>
      </c>
      <c r="B1807" s="5" t="s">
        <v>76</v>
      </c>
      <c r="C1807" s="5" t="s">
        <v>562</v>
      </c>
      <c r="D1807" s="5" t="s">
        <v>3991</v>
      </c>
      <c r="E1807" s="5" t="s">
        <v>1186</v>
      </c>
      <c r="F1807" s="5" t="s">
        <v>1933</v>
      </c>
      <c r="G1807" s="12"/>
      <c r="H1807" s="12">
        <f>VLOOKUP(D1807,'[1]Раздел 1'!$D$13:$P$2328,5,0)</f>
        <v>1988</v>
      </c>
      <c r="I1807" s="12">
        <f>VLOOKUP(D1807,'[1]Раздел 1'!$D$13:$P$2328,6,0)</f>
        <v>3502.6</v>
      </c>
      <c r="J1807" s="12" t="str">
        <f>VLOOKUP(D1807,'[1]Раздел 1'!$D$13:$P$2328,7,0)</f>
        <v>панели</v>
      </c>
      <c r="K1807" s="12">
        <f>VLOOKUP(D1807,'[1]Раздел 1'!$D$13:$P$2328,8,0)</f>
        <v>5</v>
      </c>
      <c r="L1807" s="12">
        <f>VLOOKUP(D1807,'[1]Раздел 1'!$D$13:$P$2328,9,0)</f>
        <v>5</v>
      </c>
      <c r="M1807" s="12">
        <f>VLOOKUP(D1807,'[1]Раздел 1'!$D$13:$P$2328,10,0)</f>
        <v>0</v>
      </c>
      <c r="N1807" s="12">
        <f>VLOOKUP(D1807,'[1]Раздел 1'!$D$13:$P$2328,11,0)</f>
        <v>0</v>
      </c>
      <c r="O1807" s="12">
        <f>VLOOKUP(D1807,'[1]Раздел 1'!$D$13:$P$2328,12,0)</f>
        <v>181</v>
      </c>
      <c r="P1807" s="12">
        <f>VLOOKUP(D1807,'[1]Раздел 1'!$D$13:$P$2328,13,0)</f>
        <v>41630000</v>
      </c>
    </row>
    <row r="1808" spans="1:16" ht="45" customHeight="1" x14ac:dyDescent="0.45">
      <c r="A1808" s="14">
        <v>1793</v>
      </c>
      <c r="B1808" s="5" t="s">
        <v>9</v>
      </c>
      <c r="C1808" s="5" t="s">
        <v>25</v>
      </c>
      <c r="D1808" s="6" t="s">
        <v>3992</v>
      </c>
      <c r="E1808" s="6" t="s">
        <v>743</v>
      </c>
      <c r="F1808" s="5" t="s">
        <v>1933</v>
      </c>
      <c r="G1808" s="12"/>
      <c r="H1808" s="12">
        <f>VLOOKUP(D1808,'[1]Раздел 1'!$D$13:$P$2328,5,0)</f>
        <v>1967</v>
      </c>
      <c r="I1808" s="12">
        <f>VLOOKUP(D1808,'[1]Раздел 1'!$D$13:$P$2328,6,0)</f>
        <v>532.70000000000005</v>
      </c>
      <c r="J1808" s="12" t="str">
        <f>VLOOKUP(D1808,'[1]Раздел 1'!$D$13:$P$2328,7,0)</f>
        <v>кирпич</v>
      </c>
      <c r="K1808" s="12">
        <f>VLOOKUP(D1808,'[1]Раздел 1'!$D$13:$P$2328,8,0)</f>
        <v>2</v>
      </c>
      <c r="L1808" s="12">
        <f>VLOOKUP(D1808,'[1]Раздел 1'!$D$13:$P$2328,9,0)</f>
        <v>2</v>
      </c>
      <c r="M1808" s="12">
        <f>VLOOKUP(D1808,'[1]Раздел 1'!$D$13:$P$2328,10,0)</f>
        <v>0</v>
      </c>
      <c r="N1808" s="12">
        <f>VLOOKUP(D1808,'[1]Раздел 1'!$D$13:$P$2328,11,0)</f>
        <v>0</v>
      </c>
      <c r="O1808" s="12">
        <f>VLOOKUP(D1808,'[1]Раздел 1'!$D$13:$P$2328,12,0)</f>
        <v>42</v>
      </c>
      <c r="P1808" s="12">
        <f>VLOOKUP(D1808,'[1]Раздел 1'!$D$13:$P$2328,13,0)</f>
        <v>41615000</v>
      </c>
    </row>
    <row r="1809" spans="1:16" ht="45" customHeight="1" x14ac:dyDescent="0.45">
      <c r="A1809" s="14">
        <v>1794</v>
      </c>
      <c r="B1809" s="5" t="s">
        <v>9</v>
      </c>
      <c r="C1809" s="5" t="s">
        <v>25</v>
      </c>
      <c r="D1809" s="6" t="s">
        <v>3993</v>
      </c>
      <c r="E1809" s="6" t="s">
        <v>251</v>
      </c>
      <c r="F1809" s="5" t="s">
        <v>1933</v>
      </c>
      <c r="G1809" s="12"/>
      <c r="H1809" s="12">
        <f>VLOOKUP(D1809,'[1]Раздел 1'!$D$13:$P$2328,5,0)</f>
        <v>1967</v>
      </c>
      <c r="I1809" s="12">
        <f>VLOOKUP(D1809,'[1]Раздел 1'!$D$13:$P$2328,6,0)</f>
        <v>522.70000000000005</v>
      </c>
      <c r="J1809" s="12" t="str">
        <f>VLOOKUP(D1809,'[1]Раздел 1'!$D$13:$P$2328,7,0)</f>
        <v>кирпич</v>
      </c>
      <c r="K1809" s="12">
        <f>VLOOKUP(D1809,'[1]Раздел 1'!$D$13:$P$2328,8,0)</f>
        <v>2</v>
      </c>
      <c r="L1809" s="12">
        <f>VLOOKUP(D1809,'[1]Раздел 1'!$D$13:$P$2328,9,0)</f>
        <v>2</v>
      </c>
      <c r="M1809" s="12">
        <v>3</v>
      </c>
      <c r="N1809" s="12">
        <v>0</v>
      </c>
      <c r="O1809" s="12">
        <f>VLOOKUP(D1809,'[1]Раздел 1'!$D$13:$P$2328,12,0)</f>
        <v>41</v>
      </c>
      <c r="P1809" s="12">
        <f>VLOOKUP(D1809,'[1]Раздел 1'!$D$13:$P$2328,13,0)</f>
        <v>41615000</v>
      </c>
    </row>
    <row r="1810" spans="1:16" ht="45" customHeight="1" x14ac:dyDescent="0.45">
      <c r="A1810" s="14">
        <v>1795</v>
      </c>
      <c r="B1810" s="5" t="s">
        <v>35</v>
      </c>
      <c r="C1810" s="5" t="s">
        <v>165</v>
      </c>
      <c r="D1810" s="5" t="s">
        <v>3994</v>
      </c>
      <c r="E1810" s="5" t="s">
        <v>1015</v>
      </c>
      <c r="F1810" s="5" t="s">
        <v>1933</v>
      </c>
      <c r="G1810" s="12"/>
      <c r="H1810" s="12">
        <f>VLOOKUP(D1810,'[1]Раздел 1'!$D$13:$P$2328,5,0)</f>
        <v>1959</v>
      </c>
      <c r="I1810" s="12">
        <f>VLOOKUP(D1810,'[1]Раздел 1'!$D$13:$P$2328,6,0)</f>
        <v>1567</v>
      </c>
      <c r="J1810" s="12" t="str">
        <f>VLOOKUP(D1810,'[1]Раздел 1'!$D$13:$P$2328,7,0)</f>
        <v>кирпич</v>
      </c>
      <c r="K1810" s="12">
        <f>VLOOKUP(D1810,'[1]Раздел 1'!$D$13:$P$2328,8,0)</f>
        <v>3</v>
      </c>
      <c r="L1810" s="12">
        <f>VLOOKUP(D1810,'[1]Раздел 1'!$D$13:$P$2328,9,0)</f>
        <v>4</v>
      </c>
      <c r="M1810" s="12">
        <f>VLOOKUP(D1810,'[1]Раздел 1'!$D$13:$P$2328,10,0)</f>
        <v>0</v>
      </c>
      <c r="N1810" s="12">
        <f>VLOOKUP(D1810,'[1]Раздел 1'!$D$13:$P$2328,11,0)</f>
        <v>0</v>
      </c>
      <c r="O1810" s="12">
        <f>VLOOKUP(D1810,'[1]Раздел 1'!$D$13:$P$2328,12,0)</f>
        <v>61</v>
      </c>
      <c r="P1810" s="12">
        <f>VLOOKUP(D1810,'[1]Раздел 1'!$D$13:$P$2328,13,0)</f>
        <v>41612000</v>
      </c>
    </row>
    <row r="1811" spans="1:16" ht="45" customHeight="1" x14ac:dyDescent="0.45">
      <c r="A1811" s="14">
        <v>1796</v>
      </c>
      <c r="B1811" s="5" t="s">
        <v>35</v>
      </c>
      <c r="C1811" s="5" t="s">
        <v>165</v>
      </c>
      <c r="D1811" s="6" t="s">
        <v>3995</v>
      </c>
      <c r="E1811" s="6" t="s">
        <v>913</v>
      </c>
      <c r="F1811" s="5" t="s">
        <v>1933</v>
      </c>
      <c r="G1811" s="12"/>
      <c r="H1811" s="12">
        <f>VLOOKUP(D1811,'[1]Раздел 1'!$D$13:$P$2328,5,0)</f>
        <v>1959</v>
      </c>
      <c r="I1811" s="12">
        <f>VLOOKUP(D1811,'[1]Раздел 1'!$D$13:$P$2328,6,0)</f>
        <v>1574</v>
      </c>
      <c r="J1811" s="12" t="str">
        <f>VLOOKUP(D1811,'[1]Раздел 1'!$D$13:$P$2328,7,0)</f>
        <v>кирпич</v>
      </c>
      <c r="K1811" s="12">
        <f>VLOOKUP(D1811,'[1]Раздел 1'!$D$13:$P$2328,8,0)</f>
        <v>3</v>
      </c>
      <c r="L1811" s="12">
        <f>VLOOKUP(D1811,'[1]Раздел 1'!$D$13:$P$2328,9,0)</f>
        <v>4</v>
      </c>
      <c r="M1811" s="12">
        <f>VLOOKUP(D1811,'[1]Раздел 1'!$D$13:$P$2328,10,0)</f>
        <v>0</v>
      </c>
      <c r="N1811" s="12">
        <f>VLOOKUP(D1811,'[1]Раздел 1'!$D$13:$P$2328,11,0)</f>
        <v>0</v>
      </c>
      <c r="O1811" s="12">
        <f>VLOOKUP(D1811,'[1]Раздел 1'!$D$13:$P$2328,12,0)</f>
        <v>62</v>
      </c>
      <c r="P1811" s="12">
        <f>VLOOKUP(D1811,'[1]Раздел 1'!$D$13:$P$2328,13,0)</f>
        <v>41612000</v>
      </c>
    </row>
    <row r="1812" spans="1:16" ht="45" customHeight="1" x14ac:dyDescent="0.45">
      <c r="A1812" s="14">
        <v>1797</v>
      </c>
      <c r="B1812" s="5" t="s">
        <v>35</v>
      </c>
      <c r="C1812" s="5" t="s">
        <v>165</v>
      </c>
      <c r="D1812" s="6" t="s">
        <v>3996</v>
      </c>
      <c r="E1812" s="6" t="s">
        <v>821</v>
      </c>
      <c r="F1812" s="5" t="s">
        <v>1933</v>
      </c>
      <c r="G1812" s="12"/>
      <c r="H1812" s="12">
        <f>VLOOKUP(D1812,'[1]Раздел 1'!$D$13:$P$2328,5,0)</f>
        <v>1961</v>
      </c>
      <c r="I1812" s="12">
        <f>VLOOKUP(D1812,'[1]Раздел 1'!$D$13:$P$2328,6,0)</f>
        <v>1516</v>
      </c>
      <c r="J1812" s="12" t="str">
        <f>VLOOKUP(D1812,'[1]Раздел 1'!$D$13:$P$2328,7,0)</f>
        <v>кирпич</v>
      </c>
      <c r="K1812" s="12">
        <f>VLOOKUP(D1812,'[1]Раздел 1'!$D$13:$P$2328,8,0)</f>
        <v>3</v>
      </c>
      <c r="L1812" s="12">
        <f>VLOOKUP(D1812,'[1]Раздел 1'!$D$13:$P$2328,9,0)</f>
        <v>4</v>
      </c>
      <c r="M1812" s="12">
        <f>VLOOKUP(D1812,'[1]Раздел 1'!$D$13:$P$2328,10,0)</f>
        <v>0</v>
      </c>
      <c r="N1812" s="12">
        <f>VLOOKUP(D1812,'[1]Раздел 1'!$D$13:$P$2328,11,0)</f>
        <v>0</v>
      </c>
      <c r="O1812" s="12">
        <f>VLOOKUP(D1812,'[1]Раздел 1'!$D$13:$P$2328,12,0)</f>
        <v>54</v>
      </c>
      <c r="P1812" s="12">
        <f>VLOOKUP(D1812,'[1]Раздел 1'!$D$13:$P$2328,13,0)</f>
        <v>41612000</v>
      </c>
    </row>
    <row r="1813" spans="1:16" ht="45" customHeight="1" x14ac:dyDescent="0.45">
      <c r="A1813" s="14">
        <v>1798</v>
      </c>
      <c r="B1813" s="5" t="s">
        <v>35</v>
      </c>
      <c r="C1813" s="5" t="s">
        <v>165</v>
      </c>
      <c r="D1813" s="6" t="s">
        <v>3997</v>
      </c>
      <c r="E1813" s="6" t="s">
        <v>262</v>
      </c>
      <c r="F1813" s="5" t="s">
        <v>1933</v>
      </c>
      <c r="G1813" s="12"/>
      <c r="H1813" s="12">
        <f>VLOOKUP(D1813,'[1]Раздел 1'!$D$13:$P$2328,5,0)</f>
        <v>1961</v>
      </c>
      <c r="I1813" s="12">
        <f>VLOOKUP(D1813,'[1]Раздел 1'!$D$13:$P$2328,6,0)</f>
        <v>1568</v>
      </c>
      <c r="J1813" s="12" t="str">
        <f>VLOOKUP(D1813,'[1]Раздел 1'!$D$13:$P$2328,7,0)</f>
        <v>кирпич</v>
      </c>
      <c r="K1813" s="12">
        <f>VLOOKUP(D1813,'[1]Раздел 1'!$D$13:$P$2328,8,0)</f>
        <v>3</v>
      </c>
      <c r="L1813" s="12">
        <f>VLOOKUP(D1813,'[1]Раздел 1'!$D$13:$P$2328,9,0)</f>
        <v>4</v>
      </c>
      <c r="M1813" s="12">
        <f>VLOOKUP(D1813,'[1]Раздел 1'!$D$13:$P$2328,10,0)</f>
        <v>0</v>
      </c>
      <c r="N1813" s="12">
        <f>VLOOKUP(D1813,'[1]Раздел 1'!$D$13:$P$2328,11,0)</f>
        <v>0</v>
      </c>
      <c r="O1813" s="12">
        <f>VLOOKUP(D1813,'[1]Раздел 1'!$D$13:$P$2328,12,0)</f>
        <v>53</v>
      </c>
      <c r="P1813" s="12">
        <f>VLOOKUP(D1813,'[1]Раздел 1'!$D$13:$P$2328,13,0)</f>
        <v>41612000</v>
      </c>
    </row>
    <row r="1814" spans="1:16" ht="45" customHeight="1" x14ac:dyDescent="0.45">
      <c r="A1814" s="14">
        <v>1799</v>
      </c>
      <c r="B1814" s="5" t="s">
        <v>35</v>
      </c>
      <c r="C1814" s="5" t="s">
        <v>165</v>
      </c>
      <c r="D1814" s="6" t="s">
        <v>3998</v>
      </c>
      <c r="E1814" s="6" t="s">
        <v>1271</v>
      </c>
      <c r="F1814" s="5" t="s">
        <v>1933</v>
      </c>
      <c r="G1814" s="12"/>
      <c r="H1814" s="12">
        <f>VLOOKUP(D1814,'[1]Раздел 1'!$D$13:$P$2328,5,0)</f>
        <v>1960</v>
      </c>
      <c r="I1814" s="12">
        <f>VLOOKUP(D1814,'[1]Раздел 1'!$D$13:$P$2328,6,0)</f>
        <v>1039</v>
      </c>
      <c r="J1814" s="12" t="str">
        <f>VLOOKUP(D1814,'[1]Раздел 1'!$D$13:$P$2328,7,0)</f>
        <v>кирпич</v>
      </c>
      <c r="K1814" s="12">
        <f>VLOOKUP(D1814,'[1]Раздел 1'!$D$13:$P$2328,8,0)</f>
        <v>2</v>
      </c>
      <c r="L1814" s="12">
        <f>VLOOKUP(D1814,'[1]Раздел 1'!$D$13:$P$2328,9,0)</f>
        <v>4</v>
      </c>
      <c r="M1814" s="12">
        <f>VLOOKUP(D1814,'[1]Раздел 1'!$D$13:$P$2328,10,0)</f>
        <v>0</v>
      </c>
      <c r="N1814" s="12">
        <f>VLOOKUP(D1814,'[1]Раздел 1'!$D$13:$P$2328,11,0)</f>
        <v>0</v>
      </c>
      <c r="O1814" s="12">
        <f>VLOOKUP(D1814,'[1]Раздел 1'!$D$13:$P$2328,12,0)</f>
        <v>35</v>
      </c>
      <c r="P1814" s="12">
        <f>VLOOKUP(D1814,'[1]Раздел 1'!$D$13:$P$2328,13,0)</f>
        <v>41612000</v>
      </c>
    </row>
    <row r="1815" spans="1:16" ht="45" customHeight="1" x14ac:dyDescent="0.45">
      <c r="A1815" s="14">
        <v>1800</v>
      </c>
      <c r="B1815" s="5" t="s">
        <v>35</v>
      </c>
      <c r="C1815" s="5" t="s">
        <v>165</v>
      </c>
      <c r="D1815" s="6" t="s">
        <v>3999</v>
      </c>
      <c r="E1815" s="6" t="s">
        <v>551</v>
      </c>
      <c r="F1815" s="5" t="s">
        <v>1933</v>
      </c>
      <c r="G1815" s="12"/>
      <c r="H1815" s="12">
        <f>VLOOKUP(D1815,'[1]Раздел 1'!$D$13:$P$2328,5,0)</f>
        <v>1962</v>
      </c>
      <c r="I1815" s="12">
        <f>VLOOKUP(D1815,'[1]Раздел 1'!$D$13:$P$2328,6,0)</f>
        <v>1102</v>
      </c>
      <c r="J1815" s="12" t="str">
        <f>VLOOKUP(D1815,'[1]Раздел 1'!$D$13:$P$2328,7,0)</f>
        <v>кирпич</v>
      </c>
      <c r="K1815" s="12">
        <f>VLOOKUP(D1815,'[1]Раздел 1'!$D$13:$P$2328,8,0)</f>
        <v>3</v>
      </c>
      <c r="L1815" s="12">
        <f>VLOOKUP(D1815,'[1]Раздел 1'!$D$13:$P$2328,9,0)</f>
        <v>3</v>
      </c>
      <c r="M1815" s="12">
        <f>VLOOKUP(D1815,'[1]Раздел 1'!$D$13:$P$2328,10,0)</f>
        <v>0</v>
      </c>
      <c r="N1815" s="12">
        <f>VLOOKUP(D1815,'[1]Раздел 1'!$D$13:$P$2328,11,0)</f>
        <v>0</v>
      </c>
      <c r="O1815" s="12">
        <f>VLOOKUP(D1815,'[1]Раздел 1'!$D$13:$P$2328,12,0)</f>
        <v>51</v>
      </c>
      <c r="P1815" s="12">
        <f>VLOOKUP(D1815,'[1]Раздел 1'!$D$13:$P$2328,13,0)</f>
        <v>41612000</v>
      </c>
    </row>
    <row r="1816" spans="1:16" ht="45" customHeight="1" x14ac:dyDescent="0.45">
      <c r="A1816" s="14">
        <v>1801</v>
      </c>
      <c r="B1816" s="5" t="s">
        <v>35</v>
      </c>
      <c r="C1816" s="5" t="s">
        <v>165</v>
      </c>
      <c r="D1816" s="6" t="s">
        <v>4000</v>
      </c>
      <c r="E1816" s="6" t="s">
        <v>1544</v>
      </c>
      <c r="F1816" s="5" t="s">
        <v>1933</v>
      </c>
      <c r="G1816" s="12"/>
      <c r="H1816" s="12">
        <f>VLOOKUP(D1816,'[1]Раздел 1'!$D$13:$P$2328,5,0)</f>
        <v>1960</v>
      </c>
      <c r="I1816" s="12">
        <f>VLOOKUP(D1816,'[1]Раздел 1'!$D$13:$P$2328,6,0)</f>
        <v>1558</v>
      </c>
      <c r="J1816" s="12" t="str">
        <f>VLOOKUP(D1816,'[1]Раздел 1'!$D$13:$P$2328,7,0)</f>
        <v>кирпич</v>
      </c>
      <c r="K1816" s="12">
        <f>VLOOKUP(D1816,'[1]Раздел 1'!$D$13:$P$2328,8,0)</f>
        <v>3</v>
      </c>
      <c r="L1816" s="12">
        <f>VLOOKUP(D1816,'[1]Раздел 1'!$D$13:$P$2328,9,0)</f>
        <v>4</v>
      </c>
      <c r="M1816" s="12">
        <f>VLOOKUP(D1816,'[1]Раздел 1'!$D$13:$P$2328,10,0)</f>
        <v>0</v>
      </c>
      <c r="N1816" s="12">
        <f>VLOOKUP(D1816,'[1]Раздел 1'!$D$13:$P$2328,11,0)</f>
        <v>0</v>
      </c>
      <c r="O1816" s="12">
        <f>VLOOKUP(D1816,'[1]Раздел 1'!$D$13:$P$2328,12,0)</f>
        <v>48</v>
      </c>
      <c r="P1816" s="12">
        <f>VLOOKUP(D1816,'[1]Раздел 1'!$D$13:$P$2328,13,0)</f>
        <v>41612000</v>
      </c>
    </row>
    <row r="1817" spans="1:16" ht="45" customHeight="1" x14ac:dyDescent="0.45">
      <c r="A1817" s="14">
        <v>1802</v>
      </c>
      <c r="B1817" s="5" t="s">
        <v>9</v>
      </c>
      <c r="C1817" s="5" t="s">
        <v>69</v>
      </c>
      <c r="D1817" s="6" t="s">
        <v>4001</v>
      </c>
      <c r="E1817" s="6" t="s">
        <v>194</v>
      </c>
      <c r="F1817" s="5" t="s">
        <v>1933</v>
      </c>
      <c r="G1817" s="12"/>
      <c r="H1817" s="12">
        <f>VLOOKUP(D1817,'[1]Раздел 1'!$D$13:$P$2328,5,0)</f>
        <v>1959</v>
      </c>
      <c r="I1817" s="12">
        <f>VLOOKUP(D1817,'[1]Раздел 1'!$D$13:$P$2328,6,0)</f>
        <v>848.22</v>
      </c>
      <c r="J1817" s="12" t="str">
        <f>VLOOKUP(D1817,'[1]Раздел 1'!$D$13:$P$2328,7,0)</f>
        <v>шлакоблок</v>
      </c>
      <c r="K1817" s="12">
        <f>VLOOKUP(D1817,'[1]Раздел 1'!$D$13:$P$2328,8,0)</f>
        <v>2</v>
      </c>
      <c r="L1817" s="12">
        <f>VLOOKUP(D1817,'[1]Раздел 1'!$D$13:$P$2328,9,0)</f>
        <v>1</v>
      </c>
      <c r="M1817" s="12">
        <f>VLOOKUP(D1817,'[1]Раздел 1'!$D$13:$P$2328,10,0)</f>
        <v>0</v>
      </c>
      <c r="N1817" s="12">
        <f>VLOOKUP(D1817,'[1]Раздел 1'!$D$13:$P$2328,11,0)</f>
        <v>0</v>
      </c>
      <c r="O1817" s="12">
        <f>VLOOKUP(D1817,'[1]Раздел 1'!$D$13:$P$2328,12,0)</f>
        <v>10</v>
      </c>
      <c r="P1817" s="12">
        <f>VLOOKUP(D1817,'[1]Раздел 1'!$D$13:$P$2328,13,0)</f>
        <v>41615000</v>
      </c>
    </row>
    <row r="1818" spans="1:16" ht="45" customHeight="1" x14ac:dyDescent="0.45">
      <c r="A1818" s="14">
        <v>1803</v>
      </c>
      <c r="B1818" s="5" t="s">
        <v>9</v>
      </c>
      <c r="C1818" s="5" t="s">
        <v>69</v>
      </c>
      <c r="D1818" s="6" t="s">
        <v>4002</v>
      </c>
      <c r="E1818" s="6" t="s">
        <v>70</v>
      </c>
      <c r="F1818" s="5" t="s">
        <v>1933</v>
      </c>
      <c r="G1818" s="12"/>
      <c r="H1818" s="12">
        <f>VLOOKUP(D1818,'[1]Раздел 1'!$D$13:$P$2328,5,0)</f>
        <v>1958</v>
      </c>
      <c r="I1818" s="12">
        <f>VLOOKUP(D1818,'[1]Раздел 1'!$D$13:$P$2328,6,0)</f>
        <v>389.18</v>
      </c>
      <c r="J1818" s="12" t="str">
        <f>VLOOKUP(D1818,'[1]Раздел 1'!$D$13:$P$2328,7,0)</f>
        <v>шлакоблок</v>
      </c>
      <c r="K1818" s="12">
        <f>VLOOKUP(D1818,'[1]Раздел 1'!$D$13:$P$2328,8,0)</f>
        <v>2</v>
      </c>
      <c r="L1818" s="12">
        <f>VLOOKUP(D1818,'[1]Раздел 1'!$D$13:$P$2328,9,0)</f>
        <v>1</v>
      </c>
      <c r="M1818" s="12">
        <f>VLOOKUP(D1818,'[1]Раздел 1'!$D$13:$P$2328,10,0)</f>
        <v>0</v>
      </c>
      <c r="N1818" s="12">
        <f>VLOOKUP(D1818,'[1]Раздел 1'!$D$13:$P$2328,11,0)</f>
        <v>0</v>
      </c>
      <c r="O1818" s="12">
        <f>VLOOKUP(D1818,'[1]Раздел 1'!$D$13:$P$2328,12,0)</f>
        <v>21</v>
      </c>
      <c r="P1818" s="12">
        <f>VLOOKUP(D1818,'[1]Раздел 1'!$D$13:$P$2328,13,0)</f>
        <v>41615000</v>
      </c>
    </row>
    <row r="1819" spans="1:16" ht="45" customHeight="1" x14ac:dyDescent="0.45">
      <c r="A1819" s="14">
        <v>1804</v>
      </c>
      <c r="B1819" s="5" t="s">
        <v>9</v>
      </c>
      <c r="C1819" s="5" t="s">
        <v>69</v>
      </c>
      <c r="D1819" s="5" t="s">
        <v>4003</v>
      </c>
      <c r="E1819" s="5" t="s">
        <v>1943</v>
      </c>
      <c r="F1819" s="5" t="s">
        <v>1933</v>
      </c>
      <c r="G1819" s="12"/>
      <c r="H1819" s="12">
        <f>VLOOKUP(D1819,'[1]Раздел 1'!$D$13:$P$2328,5,0)</f>
        <v>1959</v>
      </c>
      <c r="I1819" s="12">
        <f>VLOOKUP(D1819,'[1]Раздел 1'!$D$13:$P$2328,6,0)</f>
        <v>393.63</v>
      </c>
      <c r="J1819" s="12" t="s">
        <v>1950</v>
      </c>
      <c r="K1819" s="12">
        <f>VLOOKUP(D1819,'[1]Раздел 1'!$D$13:$P$2328,8,0)</f>
        <v>2</v>
      </c>
      <c r="L1819" s="12">
        <f>VLOOKUP(D1819,'[1]Раздел 1'!$D$13:$P$2328,9,0)</f>
        <v>0</v>
      </c>
      <c r="M1819" s="12">
        <f>VLOOKUP(D1819,'[1]Раздел 1'!$D$13:$P$2328,10,0)</f>
        <v>0</v>
      </c>
      <c r="N1819" s="12">
        <f>VLOOKUP(D1819,'[1]Раздел 1'!$D$13:$P$2328,11,0)</f>
        <v>0</v>
      </c>
      <c r="O1819" s="12">
        <f>VLOOKUP(D1819,'[1]Раздел 1'!$D$13:$P$2328,12,0)</f>
        <v>0</v>
      </c>
      <c r="P1819" s="12">
        <f>VLOOKUP(D1819,'[1]Раздел 1'!$D$13:$P$2328,13,0)</f>
        <v>41615000</v>
      </c>
    </row>
    <row r="1820" spans="1:16" ht="45" customHeight="1" x14ac:dyDescent="0.45">
      <c r="A1820" s="14">
        <v>1805</v>
      </c>
      <c r="B1820" s="5" t="s">
        <v>9</v>
      </c>
      <c r="C1820" s="5" t="s">
        <v>69</v>
      </c>
      <c r="D1820" s="5" t="s">
        <v>4004</v>
      </c>
      <c r="E1820" s="5" t="s">
        <v>299</v>
      </c>
      <c r="F1820" s="5" t="s">
        <v>1933</v>
      </c>
      <c r="G1820" s="12"/>
      <c r="H1820" s="12">
        <f>VLOOKUP(D1820,'[1]Раздел 1'!$D$13:$P$2328,5,0)</f>
        <v>1940</v>
      </c>
      <c r="I1820" s="12">
        <f>VLOOKUP(D1820,'[1]Раздел 1'!$D$13:$P$2328,6,0)</f>
        <v>655.39</v>
      </c>
      <c r="J1820" s="12" t="s">
        <v>1950</v>
      </c>
      <c r="K1820" s="12">
        <f>VLOOKUP(D1820,'[1]Раздел 1'!$D$13:$P$2328,8,0)</f>
        <v>3</v>
      </c>
      <c r="L1820" s="12">
        <f>VLOOKUP(D1820,'[1]Раздел 1'!$D$13:$P$2328,9,0)</f>
        <v>0</v>
      </c>
      <c r="M1820" s="12">
        <f>VLOOKUP(D1820,'[1]Раздел 1'!$D$13:$P$2328,10,0)</f>
        <v>0</v>
      </c>
      <c r="N1820" s="12">
        <f>VLOOKUP(D1820,'[1]Раздел 1'!$D$13:$P$2328,11,0)</f>
        <v>0</v>
      </c>
      <c r="O1820" s="12">
        <f>VLOOKUP(D1820,'[1]Раздел 1'!$D$13:$P$2328,12,0)</f>
        <v>0</v>
      </c>
      <c r="P1820" s="12">
        <f>VLOOKUP(D1820,'[1]Раздел 1'!$D$13:$P$2328,13,0)</f>
        <v>41615000</v>
      </c>
    </row>
    <row r="1821" spans="1:16" ht="45" customHeight="1" x14ac:dyDescent="0.45">
      <c r="A1821" s="14">
        <v>1806</v>
      </c>
      <c r="B1821" s="5" t="s">
        <v>9</v>
      </c>
      <c r="C1821" s="5" t="s">
        <v>69</v>
      </c>
      <c r="D1821" s="5" t="s">
        <v>4005</v>
      </c>
      <c r="E1821" s="5" t="s">
        <v>322</v>
      </c>
      <c r="F1821" s="5" t="s">
        <v>1933</v>
      </c>
      <c r="G1821" s="12"/>
      <c r="H1821" s="12">
        <f>VLOOKUP(D1821,'[1]Раздел 1'!$D$13:$P$2328,5,0)</f>
        <v>1949</v>
      </c>
      <c r="I1821" s="12">
        <f>VLOOKUP(D1821,'[1]Раздел 1'!$D$13:$P$2328,6,0)</f>
        <v>401.88</v>
      </c>
      <c r="J1821" s="12" t="str">
        <f>VLOOKUP(D1821,'[1]Раздел 1'!$D$13:$P$2328,7,0)</f>
        <v>шлакоблок</v>
      </c>
      <c r="K1821" s="12">
        <f>VLOOKUP(D1821,'[1]Раздел 1'!$D$13:$P$2328,8,0)</f>
        <v>2</v>
      </c>
      <c r="L1821" s="12">
        <f>VLOOKUP(D1821,'[1]Раздел 1'!$D$13:$P$2328,9,0)</f>
        <v>1</v>
      </c>
      <c r="M1821" s="12">
        <f>VLOOKUP(D1821,'[1]Раздел 1'!$D$13:$P$2328,10,0)</f>
        <v>0</v>
      </c>
      <c r="N1821" s="12">
        <f>VLOOKUP(D1821,'[1]Раздел 1'!$D$13:$P$2328,11,0)</f>
        <v>0</v>
      </c>
      <c r="O1821" s="12">
        <f>VLOOKUP(D1821,'[1]Раздел 1'!$D$13:$P$2328,12,0)</f>
        <v>22</v>
      </c>
      <c r="P1821" s="12">
        <f>VLOOKUP(D1821,'[1]Раздел 1'!$D$13:$P$2328,13,0)</f>
        <v>41615000</v>
      </c>
    </row>
    <row r="1822" spans="1:16" ht="45" customHeight="1" x14ac:dyDescent="0.45">
      <c r="A1822" s="14">
        <v>1807</v>
      </c>
      <c r="B1822" s="5" t="s">
        <v>6</v>
      </c>
      <c r="C1822" s="5" t="s">
        <v>1647</v>
      </c>
      <c r="D1822" s="5" t="s">
        <v>4006</v>
      </c>
      <c r="E1822" s="5" t="s">
        <v>1648</v>
      </c>
      <c r="F1822" s="5" t="s">
        <v>1933</v>
      </c>
      <c r="G1822" s="12"/>
      <c r="H1822" s="12">
        <f>VLOOKUP(D1822,'[1]Раздел 1'!$D$13:$P$2328,5,0)</f>
        <v>1969</v>
      </c>
      <c r="I1822" s="12">
        <f>VLOOKUP(D1822,'[1]Раздел 1'!$D$13:$P$2328,6,0)</f>
        <v>784.8</v>
      </c>
      <c r="J1822" s="12" t="str">
        <f>VLOOKUP(D1822,'[1]Раздел 1'!$D$13:$P$2328,7,0)</f>
        <v>кирпич</v>
      </c>
      <c r="K1822" s="12" t="str">
        <f>VLOOKUP(D1822,'[1]Раздел 1'!$D$13:$P$2328,8,0)</f>
        <v>2</v>
      </c>
      <c r="L1822" s="12">
        <f>VLOOKUP(D1822,'[1]Раздел 1'!$D$13:$P$2328,9,0)</f>
        <v>2</v>
      </c>
      <c r="M1822" s="12">
        <f>VLOOKUP(D1822,'[1]Раздел 1'!$D$13:$P$2328,10,0)</f>
        <v>0</v>
      </c>
      <c r="N1822" s="12">
        <f>VLOOKUP(D1822,'[1]Раздел 1'!$D$13:$P$2328,11,0)</f>
        <v>0</v>
      </c>
      <c r="O1822" s="12">
        <f>VLOOKUP(D1822,'[1]Раздел 1'!$D$13:$P$2328,12,0)</f>
        <v>31</v>
      </c>
      <c r="P1822" s="12">
        <f>VLOOKUP(D1822,'[1]Раздел 1'!$D$13:$P$2328,13,0)</f>
        <v>41648000</v>
      </c>
    </row>
    <row r="1823" spans="1:16" ht="45" customHeight="1" x14ac:dyDescent="0.45">
      <c r="A1823" s="14">
        <v>1808</v>
      </c>
      <c r="B1823" s="5" t="s">
        <v>9</v>
      </c>
      <c r="C1823" s="5" t="s">
        <v>195</v>
      </c>
      <c r="D1823" s="5" t="s">
        <v>4007</v>
      </c>
      <c r="E1823" s="6" t="s">
        <v>1937</v>
      </c>
      <c r="F1823" s="5" t="s">
        <v>1933</v>
      </c>
      <c r="G1823" s="12"/>
      <c r="H1823" s="12">
        <f>VLOOKUP(D1823,'[1]Раздел 1'!$D$13:$P$2328,5,0)</f>
        <v>1967</v>
      </c>
      <c r="I1823" s="12">
        <f>VLOOKUP(D1823,'[1]Раздел 1'!$D$13:$P$2328,6,0)</f>
        <v>625.9</v>
      </c>
      <c r="J1823" s="12" t="s">
        <v>1950</v>
      </c>
      <c r="K1823" s="12">
        <f>VLOOKUP(D1823,'[1]Раздел 1'!$D$13:$P$2328,8,0)</f>
        <v>2</v>
      </c>
      <c r="L1823" s="12">
        <f>VLOOKUP(D1823,'[1]Раздел 1'!$D$13:$P$2328,9,0)</f>
        <v>0</v>
      </c>
      <c r="M1823" s="12">
        <f>VLOOKUP(D1823,'[1]Раздел 1'!$D$13:$P$2328,10,0)</f>
        <v>0</v>
      </c>
      <c r="N1823" s="12">
        <f>VLOOKUP(D1823,'[1]Раздел 1'!$D$13:$P$2328,11,0)</f>
        <v>0</v>
      </c>
      <c r="O1823" s="12">
        <f>VLOOKUP(D1823,'[1]Раздел 1'!$D$13:$P$2328,12,0)</f>
        <v>0</v>
      </c>
      <c r="P1823" s="12">
        <f>VLOOKUP(D1823,'[1]Раздел 1'!$D$13:$P$2328,13,0)</f>
        <v>41615000</v>
      </c>
    </row>
    <row r="1824" spans="1:16" ht="45" customHeight="1" x14ac:dyDescent="0.45">
      <c r="A1824" s="14">
        <v>1809</v>
      </c>
      <c r="B1824" s="5" t="s">
        <v>9</v>
      </c>
      <c r="C1824" s="6" t="s">
        <v>195</v>
      </c>
      <c r="D1824" s="6" t="s">
        <v>2109</v>
      </c>
      <c r="E1824" s="6" t="s">
        <v>2110</v>
      </c>
      <c r="F1824" s="5" t="s">
        <v>1933</v>
      </c>
      <c r="G1824" s="12"/>
      <c r="H1824" s="12">
        <f>VLOOKUP(D1824,'[1]Раздел 1'!$D$13:$P$2328,5,0)</f>
        <v>1972</v>
      </c>
      <c r="I1824" s="12">
        <f>VLOOKUP(D1824,'[1]Раздел 1'!$D$13:$P$2328,6,0)</f>
        <v>529.5</v>
      </c>
      <c r="J1824" s="12" t="str">
        <f>VLOOKUP(D1824,'[1]Раздел 1'!$D$13:$P$2328,7,0)</f>
        <v>кирпич</v>
      </c>
      <c r="K1824" s="12">
        <f>VLOOKUP(D1824,'[1]Раздел 1'!$D$13:$P$2328,8,0)</f>
        <v>2</v>
      </c>
      <c r="L1824" s="12">
        <f>VLOOKUP(D1824,'[1]Раздел 1'!$D$13:$P$2328,9,0)</f>
        <v>2</v>
      </c>
      <c r="M1824" s="12">
        <f>VLOOKUP(D1824,'[1]Раздел 1'!$D$13:$P$2328,10,0)</f>
        <v>0</v>
      </c>
      <c r="N1824" s="12">
        <f>VLOOKUP(D1824,'[1]Раздел 1'!$D$13:$P$2328,11,0)</f>
        <v>0</v>
      </c>
      <c r="O1824" s="12">
        <f>VLOOKUP(D1824,'[1]Раздел 1'!$D$13:$P$2328,12,0)</f>
        <v>17</v>
      </c>
      <c r="P1824" s="12">
        <f>VLOOKUP(D1824,'[1]Раздел 1'!$D$13:$P$2328,13,0)</f>
        <v>41615000</v>
      </c>
    </row>
    <row r="1825" spans="1:16" ht="45" customHeight="1" x14ac:dyDescent="0.45">
      <c r="A1825" s="14">
        <v>1810</v>
      </c>
      <c r="B1825" s="5" t="s">
        <v>12</v>
      </c>
      <c r="C1825" s="5" t="s">
        <v>12</v>
      </c>
      <c r="D1825" s="6" t="s">
        <v>4008</v>
      </c>
      <c r="E1825" s="6" t="s">
        <v>791</v>
      </c>
      <c r="F1825" s="5" t="s">
        <v>1933</v>
      </c>
      <c r="G1825" s="12"/>
      <c r="H1825" s="12">
        <f>VLOOKUP(D1825,'[1]Раздел 1'!$D$13:$P$2328,5,0)</f>
        <v>1962</v>
      </c>
      <c r="I1825" s="12">
        <f>VLOOKUP(D1825,'[1]Раздел 1'!$D$13:$P$2328,6,0)</f>
        <v>1485.8</v>
      </c>
      <c r="J1825" s="12" t="str">
        <f>VLOOKUP(D1825,'[1]Раздел 1'!$D$13:$P$2328,7,0)</f>
        <v>кирпич</v>
      </c>
      <c r="K1825" s="12">
        <f>VLOOKUP(D1825,'[1]Раздел 1'!$D$13:$P$2328,8,0)</f>
        <v>3</v>
      </c>
      <c r="L1825" s="12">
        <f>VLOOKUP(D1825,'[1]Раздел 1'!$D$13:$P$2328,9,0)</f>
        <v>3</v>
      </c>
      <c r="M1825" s="12">
        <f>VLOOKUP(D1825,'[1]Раздел 1'!$D$13:$P$2328,10,0)</f>
        <v>0</v>
      </c>
      <c r="N1825" s="12">
        <f>VLOOKUP(D1825,'[1]Раздел 1'!$D$13:$P$2328,11,0)</f>
        <v>0</v>
      </c>
      <c r="O1825" s="12">
        <f>VLOOKUP(D1825,'[1]Раздел 1'!$D$13:$P$2328,12,0)</f>
        <v>71</v>
      </c>
      <c r="P1825" s="12">
        <f>VLOOKUP(D1825,'[1]Раздел 1'!$D$13:$P$2328,13,0)</f>
        <v>41618000</v>
      </c>
    </row>
    <row r="1826" spans="1:16" ht="45" customHeight="1" x14ac:dyDescent="0.45">
      <c r="A1826" s="14">
        <v>1811</v>
      </c>
      <c r="B1826" s="5" t="s">
        <v>6</v>
      </c>
      <c r="C1826" s="5" t="s">
        <v>157</v>
      </c>
      <c r="D1826" s="5" t="s">
        <v>4009</v>
      </c>
      <c r="E1826" s="5" t="s">
        <v>1632</v>
      </c>
      <c r="F1826" s="5" t="s">
        <v>1933</v>
      </c>
      <c r="G1826" s="12"/>
      <c r="H1826" s="12">
        <f>VLOOKUP(D1826,'[1]Раздел 1'!$D$13:$P$2328,5,0)</f>
        <v>1964</v>
      </c>
      <c r="I1826" s="12">
        <f>VLOOKUP(D1826,'[1]Раздел 1'!$D$13:$P$2328,6,0)</f>
        <v>640.79999999999995</v>
      </c>
      <c r="J1826" s="12" t="str">
        <f>VLOOKUP(D1826,'[1]Раздел 1'!$D$13:$P$2328,7,0)</f>
        <v>кирпич</v>
      </c>
      <c r="K1826" s="12">
        <f>VLOOKUP(D1826,'[1]Раздел 1'!$D$13:$P$2328,8,0)</f>
        <v>2</v>
      </c>
      <c r="L1826" s="12">
        <f>VLOOKUP(D1826,'[1]Раздел 1'!$D$13:$P$2328,9,0)</f>
        <v>2</v>
      </c>
      <c r="M1826" s="12">
        <f>VLOOKUP(D1826,'[1]Раздел 1'!$D$13:$P$2328,10,0)</f>
        <v>0</v>
      </c>
      <c r="N1826" s="12">
        <f>VLOOKUP(D1826,'[1]Раздел 1'!$D$13:$P$2328,11,0)</f>
        <v>0</v>
      </c>
      <c r="O1826" s="12">
        <f>VLOOKUP(D1826,'[1]Раздел 1'!$D$13:$P$2328,12,0)</f>
        <v>30</v>
      </c>
      <c r="P1826" s="12">
        <f>VLOOKUP(D1826,'[1]Раздел 1'!$D$13:$P$2328,13,0)</f>
        <v>41648000</v>
      </c>
    </row>
    <row r="1827" spans="1:16" ht="45" customHeight="1" x14ac:dyDescent="0.45">
      <c r="A1827" s="14">
        <v>1812</v>
      </c>
      <c r="B1827" s="5" t="s">
        <v>118</v>
      </c>
      <c r="C1827" s="5" t="s">
        <v>279</v>
      </c>
      <c r="D1827" s="5" t="s">
        <v>4010</v>
      </c>
      <c r="E1827" s="5" t="s">
        <v>901</v>
      </c>
      <c r="F1827" s="5" t="s">
        <v>1933</v>
      </c>
      <c r="G1827" s="12"/>
      <c r="H1827" s="12">
        <f>VLOOKUP(D1827,'[1]Раздел 1'!$D$13:$P$2328,5,0)</f>
        <v>1987</v>
      </c>
      <c r="I1827" s="12">
        <f>VLOOKUP(D1827,'[1]Раздел 1'!$D$13:$P$2328,6,0)</f>
        <v>3330.3</v>
      </c>
      <c r="J1827" s="12" t="str">
        <f>VLOOKUP(D1827,'[1]Раздел 1'!$D$13:$P$2328,7,0)</f>
        <v>бетон</v>
      </c>
      <c r="K1827" s="12">
        <f>VLOOKUP(D1827,'[1]Раздел 1'!$D$13:$P$2328,8,0)</f>
        <v>3</v>
      </c>
      <c r="L1827" s="12">
        <f>VLOOKUP(D1827,'[1]Раздел 1'!$D$13:$P$2328,9,0)</f>
        <v>6</v>
      </c>
      <c r="M1827" s="12">
        <f>VLOOKUP(D1827,'[1]Раздел 1'!$D$13:$P$2328,10,0)</f>
        <v>0</v>
      </c>
      <c r="N1827" s="12">
        <f>VLOOKUP(D1827,'[1]Раздел 1'!$D$13:$P$2328,11,0)</f>
        <v>0</v>
      </c>
      <c r="O1827" s="12">
        <f>VLOOKUP(D1827,'[1]Раздел 1'!$D$13:$P$2328,12,0)</f>
        <v>114</v>
      </c>
      <c r="P1827" s="12">
        <f>VLOOKUP(D1827,'[1]Раздел 1'!$D$13:$P$2328,13,0)</f>
        <v>41633000</v>
      </c>
    </row>
    <row r="1828" spans="1:16" ht="45" customHeight="1" x14ac:dyDescent="0.45">
      <c r="A1828" s="14">
        <v>1813</v>
      </c>
      <c r="B1828" s="5" t="s">
        <v>118</v>
      </c>
      <c r="C1828" s="5" t="s">
        <v>279</v>
      </c>
      <c r="D1828" s="5" t="s">
        <v>4011</v>
      </c>
      <c r="E1828" s="5" t="s">
        <v>376</v>
      </c>
      <c r="F1828" s="5" t="s">
        <v>1933</v>
      </c>
      <c r="G1828" s="12"/>
      <c r="H1828" s="12">
        <f>VLOOKUP(D1828,'[1]Раздел 1'!$D$13:$P$2328,5,0)</f>
        <v>1992</v>
      </c>
      <c r="I1828" s="12">
        <f>VLOOKUP(D1828,'[1]Раздел 1'!$D$13:$P$2328,6,0)</f>
        <v>2066</v>
      </c>
      <c r="J1828" s="12" t="str">
        <f>VLOOKUP(D1828,'[1]Раздел 1'!$D$13:$P$2328,7,0)</f>
        <v>панели</v>
      </c>
      <c r="K1828" s="12">
        <f>VLOOKUP(D1828,'[1]Раздел 1'!$D$13:$P$2328,8,0)</f>
        <v>3</v>
      </c>
      <c r="L1828" s="12">
        <f>VLOOKUP(D1828,'[1]Раздел 1'!$D$13:$P$2328,9,0)</f>
        <v>2</v>
      </c>
      <c r="M1828" s="12">
        <f>VLOOKUP(D1828,'[1]Раздел 1'!$D$13:$P$2328,10,0)</f>
        <v>0</v>
      </c>
      <c r="N1828" s="12">
        <f>VLOOKUP(D1828,'[1]Раздел 1'!$D$13:$P$2328,11,0)</f>
        <v>0</v>
      </c>
      <c r="O1828" s="12">
        <f>VLOOKUP(D1828,'[1]Раздел 1'!$D$13:$P$2328,12,0)</f>
        <v>72</v>
      </c>
      <c r="P1828" s="12">
        <f>VLOOKUP(D1828,'[1]Раздел 1'!$D$13:$P$2328,13,0)</f>
        <v>41633000</v>
      </c>
    </row>
    <row r="1829" spans="1:16" ht="45" customHeight="1" x14ac:dyDescent="0.45">
      <c r="A1829" s="14">
        <v>1814</v>
      </c>
      <c r="B1829" s="5" t="s">
        <v>21</v>
      </c>
      <c r="C1829" s="5" t="s">
        <v>175</v>
      </c>
      <c r="D1829" s="5" t="s">
        <v>4012</v>
      </c>
      <c r="E1829" s="5" t="s">
        <v>1996</v>
      </c>
      <c r="F1829" s="5" t="s">
        <v>1948</v>
      </c>
      <c r="G1829" s="12" t="s">
        <v>4199</v>
      </c>
      <c r="H1829" s="12">
        <v>1971</v>
      </c>
      <c r="I1829" s="12">
        <v>2722</v>
      </c>
      <c r="J1829" s="12" t="s">
        <v>1950</v>
      </c>
      <c r="K1829" s="12">
        <v>5</v>
      </c>
      <c r="L1829" s="12"/>
      <c r="M1829" s="12"/>
      <c r="N1829" s="12"/>
      <c r="O1829" s="12"/>
      <c r="P1829" s="12">
        <v>41639000</v>
      </c>
    </row>
    <row r="1830" spans="1:16" ht="45" customHeight="1" x14ac:dyDescent="0.45">
      <c r="A1830" s="14">
        <v>1815</v>
      </c>
      <c r="B1830" s="5" t="s">
        <v>21</v>
      </c>
      <c r="C1830" s="5" t="s">
        <v>175</v>
      </c>
      <c r="D1830" s="5" t="s">
        <v>4013</v>
      </c>
      <c r="E1830" s="5" t="s">
        <v>1997</v>
      </c>
      <c r="F1830" s="5" t="s">
        <v>1948</v>
      </c>
      <c r="G1830" s="12" t="s">
        <v>4199</v>
      </c>
      <c r="H1830" s="12">
        <v>1971</v>
      </c>
      <c r="I1830" s="12">
        <v>3693.24</v>
      </c>
      <c r="J1830" s="12" t="s">
        <v>1950</v>
      </c>
      <c r="K1830" s="12">
        <v>5</v>
      </c>
      <c r="L1830" s="12"/>
      <c r="M1830" s="12"/>
      <c r="N1830" s="12"/>
      <c r="O1830" s="12"/>
      <c r="P1830" s="12">
        <v>41639000</v>
      </c>
    </row>
    <row r="1831" spans="1:16" ht="45" customHeight="1" x14ac:dyDescent="0.45">
      <c r="A1831" s="14">
        <v>1816</v>
      </c>
      <c r="B1831" s="5" t="s">
        <v>21</v>
      </c>
      <c r="C1831" s="5" t="s">
        <v>175</v>
      </c>
      <c r="D1831" s="5" t="s">
        <v>4014</v>
      </c>
      <c r="E1831" s="5" t="s">
        <v>176</v>
      </c>
      <c r="F1831" s="5" t="s">
        <v>1933</v>
      </c>
      <c r="G1831" s="12"/>
      <c r="H1831" s="12">
        <f>VLOOKUP(D1831,'[1]Раздел 1'!$D$13:$P$2328,5,0)</f>
        <v>1950</v>
      </c>
      <c r="I1831" s="12">
        <f>VLOOKUP(D1831,'[1]Раздел 1'!$D$13:$P$2328,6,0)</f>
        <v>468</v>
      </c>
      <c r="J1831" s="12" t="str">
        <f>VLOOKUP(D1831,'[1]Раздел 1'!$D$13:$P$2328,7,0)</f>
        <v>дерево</v>
      </c>
      <c r="K1831" s="12">
        <f>VLOOKUP(D1831,'[1]Раздел 1'!$D$13:$P$2328,8,0)</f>
        <v>2</v>
      </c>
      <c r="L1831" s="12">
        <f>VLOOKUP(D1831,'[1]Раздел 1'!$D$13:$P$2328,9,0)</f>
        <v>2</v>
      </c>
      <c r="M1831" s="12">
        <f>VLOOKUP(D1831,'[1]Раздел 1'!$D$13:$P$2328,10,0)</f>
        <v>0</v>
      </c>
      <c r="N1831" s="12">
        <f>VLOOKUP(D1831,'[1]Раздел 1'!$D$13:$P$2328,11,0)</f>
        <v>0</v>
      </c>
      <c r="O1831" s="12">
        <f>VLOOKUP(D1831,'[1]Раздел 1'!$D$13:$P$2328,12,0)</f>
        <v>7</v>
      </c>
      <c r="P1831" s="12">
        <f>VLOOKUP(D1831,'[1]Раздел 1'!$D$13:$P$2328,13,0)</f>
        <v>41639000</v>
      </c>
    </row>
    <row r="1832" spans="1:16" ht="45" customHeight="1" x14ac:dyDescent="0.45">
      <c r="A1832" s="14">
        <v>1817</v>
      </c>
      <c r="B1832" s="5" t="s">
        <v>21</v>
      </c>
      <c r="C1832" s="5" t="s">
        <v>529</v>
      </c>
      <c r="D1832" s="5" t="s">
        <v>4015</v>
      </c>
      <c r="E1832" s="5" t="s">
        <v>1829</v>
      </c>
      <c r="F1832" s="5" t="s">
        <v>1933</v>
      </c>
      <c r="G1832" s="12"/>
      <c r="H1832" s="12">
        <f>VLOOKUP(D1832,'[1]Раздел 1'!$D$13:$P$2328,5,0)</f>
        <v>1979</v>
      </c>
      <c r="I1832" s="12">
        <f>VLOOKUP(D1832,'[1]Раздел 1'!$D$13:$P$2328,6,0)</f>
        <v>1313</v>
      </c>
      <c r="J1832" s="12" t="str">
        <f>VLOOKUP(D1832,'[1]Раздел 1'!$D$13:$P$2328,7,0)</f>
        <v>кирпич</v>
      </c>
      <c r="K1832" s="12">
        <f>VLOOKUP(D1832,'[1]Раздел 1'!$D$13:$P$2328,8,0)</f>
        <v>3</v>
      </c>
      <c r="L1832" s="12">
        <f>VLOOKUP(D1832,'[1]Раздел 1'!$D$13:$P$2328,9,0)</f>
        <v>3</v>
      </c>
      <c r="M1832" s="12">
        <f>VLOOKUP(D1832,'[1]Раздел 1'!$D$13:$P$2328,10,0)</f>
        <v>0</v>
      </c>
      <c r="N1832" s="12">
        <f>VLOOKUP(D1832,'[1]Раздел 1'!$D$13:$P$2328,11,0)</f>
        <v>0</v>
      </c>
      <c r="O1832" s="12">
        <f>VLOOKUP(D1832,'[1]Раздел 1'!$D$13:$P$2328,12,0)</f>
        <v>52</v>
      </c>
      <c r="P1832" s="12">
        <f>VLOOKUP(D1832,'[1]Раздел 1'!$D$13:$P$2328,13,0)</f>
        <v>41639000</v>
      </c>
    </row>
    <row r="1833" spans="1:16" ht="45" customHeight="1" x14ac:dyDescent="0.45">
      <c r="A1833" s="14">
        <v>1818</v>
      </c>
      <c r="B1833" s="5" t="s">
        <v>21</v>
      </c>
      <c r="C1833" s="5" t="s">
        <v>529</v>
      </c>
      <c r="D1833" s="5" t="s">
        <v>4016</v>
      </c>
      <c r="E1833" s="5" t="s">
        <v>530</v>
      </c>
      <c r="F1833" s="5" t="s">
        <v>1933</v>
      </c>
      <c r="G1833" s="12"/>
      <c r="H1833" s="12">
        <f>VLOOKUP(D1833,'[1]Раздел 1'!$D$13:$P$2328,5,0)</f>
        <v>1970</v>
      </c>
      <c r="I1833" s="12">
        <f>VLOOKUP(D1833,'[1]Раздел 1'!$D$13:$P$2328,6,0)</f>
        <v>862</v>
      </c>
      <c r="J1833" s="12" t="str">
        <f>VLOOKUP(D1833,'[1]Раздел 1'!$D$13:$P$2328,7,0)</f>
        <v>кирпич</v>
      </c>
      <c r="K1833" s="12">
        <f>VLOOKUP(D1833,'[1]Раздел 1'!$D$13:$P$2328,8,0)</f>
        <v>2</v>
      </c>
      <c r="L1833" s="12">
        <f>VLOOKUP(D1833,'[1]Раздел 1'!$D$13:$P$2328,9,0)</f>
        <v>3</v>
      </c>
      <c r="M1833" s="12">
        <f>VLOOKUP(D1833,'[1]Раздел 1'!$D$13:$P$2328,10,0)</f>
        <v>0</v>
      </c>
      <c r="N1833" s="12">
        <f>VLOOKUP(D1833,'[1]Раздел 1'!$D$13:$P$2328,11,0)</f>
        <v>0</v>
      </c>
      <c r="O1833" s="12">
        <f>VLOOKUP(D1833,'[1]Раздел 1'!$D$13:$P$2328,12,0)</f>
        <v>14</v>
      </c>
      <c r="P1833" s="12">
        <f>VLOOKUP(D1833,'[1]Раздел 1'!$D$13:$P$2328,13,0)</f>
        <v>41639000</v>
      </c>
    </row>
    <row r="1834" spans="1:16" ht="45" customHeight="1" x14ac:dyDescent="0.45">
      <c r="A1834" s="14">
        <v>1819</v>
      </c>
      <c r="B1834" s="5" t="s">
        <v>21</v>
      </c>
      <c r="C1834" s="5" t="s">
        <v>529</v>
      </c>
      <c r="D1834" s="5" t="s">
        <v>4017</v>
      </c>
      <c r="E1834" s="5" t="s">
        <v>1081</v>
      </c>
      <c r="F1834" s="5" t="s">
        <v>1933</v>
      </c>
      <c r="G1834" s="12"/>
      <c r="H1834" s="12">
        <f>VLOOKUP(D1834,'[1]Раздел 1'!$D$13:$P$2328,5,0)</f>
        <v>1971</v>
      </c>
      <c r="I1834" s="12">
        <f>VLOOKUP(D1834,'[1]Раздел 1'!$D$13:$P$2328,6,0)</f>
        <v>885</v>
      </c>
      <c r="J1834" s="12" t="str">
        <f>VLOOKUP(D1834,'[1]Раздел 1'!$D$13:$P$2328,7,0)</f>
        <v>кирпич</v>
      </c>
      <c r="K1834" s="12">
        <f>VLOOKUP(D1834,'[1]Раздел 1'!$D$13:$P$2328,8,0)</f>
        <v>2</v>
      </c>
      <c r="L1834" s="12">
        <f>VLOOKUP(D1834,'[1]Раздел 1'!$D$13:$P$2328,9,0)</f>
        <v>3</v>
      </c>
      <c r="M1834" s="12">
        <f>VLOOKUP(D1834,'[1]Раздел 1'!$D$13:$P$2328,10,0)</f>
        <v>0</v>
      </c>
      <c r="N1834" s="12">
        <f>VLOOKUP(D1834,'[1]Раздел 1'!$D$13:$P$2328,11,0)</f>
        <v>0</v>
      </c>
      <c r="O1834" s="12">
        <f>VLOOKUP(D1834,'[1]Раздел 1'!$D$13:$P$2328,12,0)</f>
        <v>19</v>
      </c>
      <c r="P1834" s="12">
        <f>VLOOKUP(D1834,'[1]Раздел 1'!$D$13:$P$2328,13,0)</f>
        <v>41639000</v>
      </c>
    </row>
    <row r="1835" spans="1:16" ht="45" customHeight="1" x14ac:dyDescent="0.45">
      <c r="A1835" s="14">
        <v>1820</v>
      </c>
      <c r="B1835" s="6" t="s">
        <v>21</v>
      </c>
      <c r="C1835" s="6" t="s">
        <v>529</v>
      </c>
      <c r="D1835" s="6" t="s">
        <v>4018</v>
      </c>
      <c r="E1835" s="6" t="s">
        <v>4193</v>
      </c>
      <c r="F1835" s="5" t="s">
        <v>1933</v>
      </c>
      <c r="G1835" s="12" t="s">
        <v>4199</v>
      </c>
      <c r="H1835" s="12">
        <v>1978</v>
      </c>
      <c r="I1835" s="12">
        <v>1330</v>
      </c>
      <c r="J1835" s="12" t="s">
        <v>1950</v>
      </c>
      <c r="K1835" s="12">
        <v>3</v>
      </c>
      <c r="L1835" s="12"/>
      <c r="M1835" s="12"/>
      <c r="N1835" s="12"/>
      <c r="O1835" s="12"/>
      <c r="P1835" s="12">
        <v>41639000</v>
      </c>
    </row>
    <row r="1836" spans="1:16" ht="45" customHeight="1" x14ac:dyDescent="0.45">
      <c r="A1836" s="14">
        <v>1821</v>
      </c>
      <c r="B1836" s="5" t="s">
        <v>21</v>
      </c>
      <c r="C1836" s="5" t="s">
        <v>386</v>
      </c>
      <c r="D1836" s="5" t="s">
        <v>4019</v>
      </c>
      <c r="E1836" s="5" t="s">
        <v>967</v>
      </c>
      <c r="F1836" s="5" t="s">
        <v>1933</v>
      </c>
      <c r="G1836" s="12"/>
      <c r="H1836" s="12">
        <f>VLOOKUP(D1836,'[1]Раздел 1'!$D$13:$P$2328,5,0)</f>
        <v>1940</v>
      </c>
      <c r="I1836" s="12">
        <f>VLOOKUP(D1836,'[1]Раздел 1'!$D$13:$P$2328,6,0)</f>
        <v>111.76</v>
      </c>
      <c r="J1836" s="12" t="s">
        <v>1950</v>
      </c>
      <c r="K1836" s="12">
        <f>VLOOKUP(D1836,'[1]Раздел 1'!$D$13:$P$2328,8,0)</f>
        <v>2</v>
      </c>
      <c r="L1836" s="12">
        <f>VLOOKUP(D1836,'[1]Раздел 1'!$D$13:$P$2328,9,0)</f>
        <v>0</v>
      </c>
      <c r="M1836" s="12">
        <f>VLOOKUP(D1836,'[1]Раздел 1'!$D$13:$P$2328,10,0)</f>
        <v>0</v>
      </c>
      <c r="N1836" s="12">
        <f>VLOOKUP(D1836,'[1]Раздел 1'!$D$13:$P$2328,11,0)</f>
        <v>0</v>
      </c>
      <c r="O1836" s="12">
        <f>VLOOKUP(D1836,'[1]Раздел 1'!$D$13:$P$2328,12,0)</f>
        <v>0</v>
      </c>
      <c r="P1836" s="12">
        <f>VLOOKUP(D1836,'[1]Раздел 1'!$D$13:$P$2328,13,0)</f>
        <v>41639000</v>
      </c>
    </row>
    <row r="1837" spans="1:16" ht="45" customHeight="1" x14ac:dyDescent="0.45">
      <c r="A1837" s="14">
        <v>1822</v>
      </c>
      <c r="B1837" s="5" t="s">
        <v>21</v>
      </c>
      <c r="C1837" s="5" t="s">
        <v>386</v>
      </c>
      <c r="D1837" s="5" t="s">
        <v>2359</v>
      </c>
      <c r="E1837" s="5" t="s">
        <v>2360</v>
      </c>
      <c r="F1837" s="5" t="s">
        <v>1933</v>
      </c>
      <c r="G1837" s="12"/>
      <c r="H1837" s="12">
        <f>VLOOKUP(D1837,'[1]Раздел 1'!$D$13:$P$2328,5,0)</f>
        <v>1989</v>
      </c>
      <c r="I1837" s="12">
        <f>VLOOKUP(D1837,'[1]Раздел 1'!$D$13:$P$2328,6,0)</f>
        <v>499.7</v>
      </c>
      <c r="J1837" s="12" t="s">
        <v>1950</v>
      </c>
      <c r="K1837" s="12">
        <f>VLOOKUP(D1837,'[1]Раздел 1'!$D$13:$P$2328,8,0)</f>
        <v>2</v>
      </c>
      <c r="L1837" s="12">
        <f>VLOOKUP(D1837,'[1]Раздел 1'!$D$13:$P$2328,9,0)</f>
        <v>0</v>
      </c>
      <c r="M1837" s="12">
        <f>VLOOKUP(D1837,'[1]Раздел 1'!$D$13:$P$2328,10,0)</f>
        <v>0</v>
      </c>
      <c r="N1837" s="12">
        <f>VLOOKUP(D1837,'[1]Раздел 1'!$D$13:$P$2328,11,0)</f>
        <v>0</v>
      </c>
      <c r="O1837" s="12">
        <f>VLOOKUP(D1837,'[1]Раздел 1'!$D$13:$P$2328,12,0)</f>
        <v>0</v>
      </c>
      <c r="P1837" s="12">
        <f>VLOOKUP(D1837,'[1]Раздел 1'!$D$13:$P$2328,13,0)</f>
        <v>41639000</v>
      </c>
    </row>
    <row r="1838" spans="1:16" ht="45" customHeight="1" x14ac:dyDescent="0.45">
      <c r="A1838" s="14">
        <v>1823</v>
      </c>
      <c r="B1838" s="5" t="s">
        <v>35</v>
      </c>
      <c r="C1838" s="5" t="s">
        <v>747</v>
      </c>
      <c r="D1838" s="6" t="s">
        <v>4020</v>
      </c>
      <c r="E1838" s="5" t="s">
        <v>2142</v>
      </c>
      <c r="F1838" s="5" t="s">
        <v>1933</v>
      </c>
      <c r="G1838" s="12" t="s">
        <v>4199</v>
      </c>
      <c r="H1838" s="12">
        <v>1985</v>
      </c>
      <c r="I1838" s="12">
        <v>4551.3999999999996</v>
      </c>
      <c r="J1838" s="12" t="s">
        <v>1950</v>
      </c>
      <c r="K1838" s="12">
        <v>5</v>
      </c>
      <c r="L1838" s="12"/>
      <c r="M1838" s="12"/>
      <c r="N1838" s="12"/>
      <c r="O1838" s="12"/>
      <c r="P1838" s="12">
        <v>41612000</v>
      </c>
    </row>
    <row r="1839" spans="1:16" ht="45" customHeight="1" x14ac:dyDescent="0.45">
      <c r="A1839" s="14">
        <v>1824</v>
      </c>
      <c r="B1839" s="5" t="s">
        <v>85</v>
      </c>
      <c r="C1839" s="5" t="s">
        <v>558</v>
      </c>
      <c r="D1839" s="5" t="s">
        <v>4021</v>
      </c>
      <c r="E1839" s="5" t="s">
        <v>1631</v>
      </c>
      <c r="F1839" s="5" t="s">
        <v>1933</v>
      </c>
      <c r="G1839" s="12"/>
      <c r="H1839" s="12">
        <f>VLOOKUP(D1839,'[1]Раздел 1'!$D$13:$P$2328,5,0)</f>
        <v>1952</v>
      </c>
      <c r="I1839" s="12">
        <f>VLOOKUP(D1839,'[1]Раздел 1'!$D$13:$P$2328,6,0)</f>
        <v>1180.8800000000001</v>
      </c>
      <c r="J1839" s="12" t="str">
        <f>VLOOKUP(D1839,'[1]Раздел 1'!$D$13:$P$2328,7,0)</f>
        <v>шлакоблок</v>
      </c>
      <c r="K1839" s="12">
        <f>VLOOKUP(D1839,'[1]Раздел 1'!$D$13:$P$2328,8,0)</f>
        <v>2</v>
      </c>
      <c r="L1839" s="12">
        <f>VLOOKUP(D1839,'[1]Раздел 1'!$D$13:$P$2328,9,0)</f>
        <v>3</v>
      </c>
      <c r="M1839" s="12">
        <f>VLOOKUP(D1839,'[1]Раздел 1'!$D$13:$P$2328,10,0)</f>
        <v>0</v>
      </c>
      <c r="N1839" s="12">
        <f>VLOOKUP(D1839,'[1]Раздел 1'!$D$13:$P$2328,11,0)</f>
        <v>0</v>
      </c>
      <c r="O1839" s="12">
        <f>VLOOKUP(D1839,'[1]Раздел 1'!$D$13:$P$2328,12,0)</f>
        <v>56</v>
      </c>
      <c r="P1839" s="12">
        <f>VLOOKUP(D1839,'[1]Раздел 1'!$D$13:$P$2328,13,0)</f>
        <v>41625000</v>
      </c>
    </row>
    <row r="1840" spans="1:16" ht="45" customHeight="1" x14ac:dyDescent="0.45">
      <c r="A1840" s="14">
        <v>1825</v>
      </c>
      <c r="B1840" s="5" t="s">
        <v>85</v>
      </c>
      <c r="C1840" s="5" t="s">
        <v>558</v>
      </c>
      <c r="D1840" s="5" t="s">
        <v>4022</v>
      </c>
      <c r="E1840" s="5" t="s">
        <v>1413</v>
      </c>
      <c r="F1840" s="5" t="s">
        <v>1933</v>
      </c>
      <c r="G1840" s="12"/>
      <c r="H1840" s="12">
        <f>VLOOKUP(D1840,'[1]Раздел 1'!$D$13:$P$2328,5,0)</f>
        <v>1953</v>
      </c>
      <c r="I1840" s="12">
        <f>VLOOKUP(D1840,'[1]Раздел 1'!$D$13:$P$2328,6,0)</f>
        <v>780.66</v>
      </c>
      <c r="J1840" s="12" t="str">
        <f>VLOOKUP(D1840,'[1]Раздел 1'!$D$13:$P$2328,7,0)</f>
        <v>шлакоблок</v>
      </c>
      <c r="K1840" s="12">
        <f>VLOOKUP(D1840,'[1]Раздел 1'!$D$13:$P$2328,8,0)</f>
        <v>2</v>
      </c>
      <c r="L1840" s="12">
        <f>VLOOKUP(D1840,'[1]Раздел 1'!$D$13:$P$2328,9,0)</f>
        <v>2</v>
      </c>
      <c r="M1840" s="12">
        <f>VLOOKUP(D1840,'[1]Раздел 1'!$D$13:$P$2328,10,0)</f>
        <v>0</v>
      </c>
      <c r="N1840" s="12">
        <f>VLOOKUP(D1840,'[1]Раздел 1'!$D$13:$P$2328,11,0)</f>
        <v>0</v>
      </c>
      <c r="O1840" s="12">
        <f>VLOOKUP(D1840,'[1]Раздел 1'!$D$13:$P$2328,12,0)</f>
        <v>40</v>
      </c>
      <c r="P1840" s="12">
        <f>VLOOKUP(D1840,'[1]Раздел 1'!$D$13:$P$2328,13,0)</f>
        <v>41625000</v>
      </c>
    </row>
    <row r="1841" spans="1:16" ht="45" customHeight="1" x14ac:dyDescent="0.45">
      <c r="A1841" s="14">
        <v>1826</v>
      </c>
      <c r="B1841" s="5" t="s">
        <v>85</v>
      </c>
      <c r="C1841" s="5" t="s">
        <v>558</v>
      </c>
      <c r="D1841" s="5" t="s">
        <v>4023</v>
      </c>
      <c r="E1841" s="5" t="s">
        <v>822</v>
      </c>
      <c r="F1841" s="5" t="s">
        <v>1933</v>
      </c>
      <c r="G1841" s="12"/>
      <c r="H1841" s="12">
        <f>VLOOKUP(D1841,'[1]Раздел 1'!$D$13:$P$2328,5,0)</f>
        <v>1981</v>
      </c>
      <c r="I1841" s="12">
        <f>VLOOKUP(D1841,'[1]Раздел 1'!$D$13:$P$2328,6,0)</f>
        <v>767.56</v>
      </c>
      <c r="J1841" s="12" t="str">
        <f>VLOOKUP(D1841,'[1]Раздел 1'!$D$13:$P$2328,7,0)</f>
        <v>кирпич</v>
      </c>
      <c r="K1841" s="12">
        <f>VLOOKUP(D1841,'[1]Раздел 1'!$D$13:$P$2328,8,0)</f>
        <v>2</v>
      </c>
      <c r="L1841" s="12">
        <f>VLOOKUP(D1841,'[1]Раздел 1'!$D$13:$P$2328,9,0)</f>
        <v>2</v>
      </c>
      <c r="M1841" s="12">
        <f>VLOOKUP(D1841,'[1]Раздел 1'!$D$13:$P$2328,10,0)</f>
        <v>0</v>
      </c>
      <c r="N1841" s="12">
        <f>VLOOKUP(D1841,'[1]Раздел 1'!$D$13:$P$2328,11,0)</f>
        <v>0</v>
      </c>
      <c r="O1841" s="12">
        <f>VLOOKUP(D1841,'[1]Раздел 1'!$D$13:$P$2328,12,0)</f>
        <v>41</v>
      </c>
      <c r="P1841" s="12">
        <f>VLOOKUP(D1841,'[1]Раздел 1'!$D$13:$P$2328,13,0)</f>
        <v>41625000</v>
      </c>
    </row>
    <row r="1842" spans="1:16" ht="45" customHeight="1" x14ac:dyDescent="0.45">
      <c r="A1842" s="14">
        <v>1827</v>
      </c>
      <c r="B1842" s="5" t="s">
        <v>9</v>
      </c>
      <c r="C1842" s="5" t="s">
        <v>25</v>
      </c>
      <c r="D1842" s="5" t="s">
        <v>4024</v>
      </c>
      <c r="E1842" s="5" t="s">
        <v>40</v>
      </c>
      <c r="F1842" s="5" t="s">
        <v>1933</v>
      </c>
      <c r="G1842" s="12"/>
      <c r="H1842" s="12">
        <f>VLOOKUP(D1842,'[1]Раздел 1'!$D$13:$P$2328,5,0)</f>
        <v>1984</v>
      </c>
      <c r="I1842" s="12">
        <f>VLOOKUP(D1842,'[1]Раздел 1'!$D$13:$P$2328,6,0)</f>
        <v>1268.0999999999999</v>
      </c>
      <c r="J1842" s="12" t="str">
        <f>VLOOKUP(D1842,'[1]Раздел 1'!$D$13:$P$2328,7,0)</f>
        <v>кирпич</v>
      </c>
      <c r="K1842" s="12">
        <f>VLOOKUP(D1842,'[1]Раздел 1'!$D$13:$P$2328,8,0)</f>
        <v>3</v>
      </c>
      <c r="L1842" s="12">
        <f>VLOOKUP(D1842,'[1]Раздел 1'!$D$13:$P$2328,9,0)</f>
        <v>3</v>
      </c>
      <c r="M1842" s="12">
        <f>VLOOKUP(D1842,'[1]Раздел 1'!$D$13:$P$2328,10,0)</f>
        <v>0</v>
      </c>
      <c r="N1842" s="12">
        <f>VLOOKUP(D1842,'[1]Раздел 1'!$D$13:$P$2328,11,0)</f>
        <v>0</v>
      </c>
      <c r="O1842" s="12">
        <f>VLOOKUP(D1842,'[1]Раздел 1'!$D$13:$P$2328,12,0)</f>
        <v>85</v>
      </c>
      <c r="P1842" s="12">
        <f>VLOOKUP(D1842,'[1]Раздел 1'!$D$13:$P$2328,13,0)</f>
        <v>41615000</v>
      </c>
    </row>
    <row r="1843" spans="1:16" ht="45" customHeight="1" x14ac:dyDescent="0.45">
      <c r="A1843" s="14">
        <v>1828</v>
      </c>
      <c r="B1843" s="5" t="s">
        <v>118</v>
      </c>
      <c r="C1843" s="5" t="s">
        <v>571</v>
      </c>
      <c r="D1843" s="5" t="s">
        <v>4025</v>
      </c>
      <c r="E1843" s="5" t="s">
        <v>1433</v>
      </c>
      <c r="F1843" s="5" t="s">
        <v>1933</v>
      </c>
      <c r="G1843" s="12"/>
      <c r="H1843" s="12">
        <f>VLOOKUP(D1843,'[1]Раздел 1'!$D$13:$P$2328,5,0)</f>
        <v>1953</v>
      </c>
      <c r="I1843" s="12">
        <f>VLOOKUP(D1843,'[1]Раздел 1'!$D$13:$P$2328,6,0)</f>
        <v>414.7</v>
      </c>
      <c r="J1843" s="12" t="str">
        <f>VLOOKUP(D1843,'[1]Раздел 1'!$D$13:$P$2328,7,0)</f>
        <v>кирпич</v>
      </c>
      <c r="K1843" s="12">
        <f>VLOOKUP(D1843,'[1]Раздел 1'!$D$13:$P$2328,8,0)</f>
        <v>2</v>
      </c>
      <c r="L1843" s="12">
        <f>VLOOKUP(D1843,'[1]Раздел 1'!$D$13:$P$2328,9,0)</f>
        <v>2</v>
      </c>
      <c r="M1843" s="12">
        <f>VLOOKUP(D1843,'[1]Раздел 1'!$D$13:$P$2328,10,0)</f>
        <v>0</v>
      </c>
      <c r="N1843" s="12">
        <f>VLOOKUP(D1843,'[1]Раздел 1'!$D$13:$P$2328,11,0)</f>
        <v>0</v>
      </c>
      <c r="O1843" s="12">
        <f>VLOOKUP(D1843,'[1]Раздел 1'!$D$13:$P$2328,12,0)</f>
        <v>7</v>
      </c>
      <c r="P1843" s="12">
        <f>VLOOKUP(D1843,'[1]Раздел 1'!$D$13:$P$2328,13,0)</f>
        <v>41633000</v>
      </c>
    </row>
    <row r="1844" spans="1:16" ht="45" customHeight="1" x14ac:dyDescent="0.45">
      <c r="A1844" s="14">
        <v>1829</v>
      </c>
      <c r="B1844" s="5" t="s">
        <v>118</v>
      </c>
      <c r="C1844" s="5" t="s">
        <v>571</v>
      </c>
      <c r="D1844" s="5" t="s">
        <v>4026</v>
      </c>
      <c r="E1844" s="5" t="s">
        <v>572</v>
      </c>
      <c r="F1844" s="5" t="s">
        <v>1933</v>
      </c>
      <c r="G1844" s="12"/>
      <c r="H1844" s="12">
        <f>VLOOKUP(D1844,'[1]Раздел 1'!$D$13:$P$2328,5,0)</f>
        <v>1953</v>
      </c>
      <c r="I1844" s="12">
        <f>VLOOKUP(D1844,'[1]Раздел 1'!$D$13:$P$2328,6,0)</f>
        <v>414.6</v>
      </c>
      <c r="J1844" s="12" t="str">
        <f>VLOOKUP(D1844,'[1]Раздел 1'!$D$13:$P$2328,7,0)</f>
        <v>кирпич</v>
      </c>
      <c r="K1844" s="12">
        <f>VLOOKUP(D1844,'[1]Раздел 1'!$D$13:$P$2328,8,0)</f>
        <v>2</v>
      </c>
      <c r="L1844" s="12">
        <f>VLOOKUP(D1844,'[1]Раздел 1'!$D$13:$P$2328,9,0)</f>
        <v>2</v>
      </c>
      <c r="M1844" s="12">
        <f>VLOOKUP(D1844,'[1]Раздел 1'!$D$13:$P$2328,10,0)</f>
        <v>0</v>
      </c>
      <c r="N1844" s="12">
        <f>VLOOKUP(D1844,'[1]Раздел 1'!$D$13:$P$2328,11,0)</f>
        <v>0</v>
      </c>
      <c r="O1844" s="12">
        <f>VLOOKUP(D1844,'[1]Раздел 1'!$D$13:$P$2328,12,0)</f>
        <v>12</v>
      </c>
      <c r="P1844" s="12">
        <f>VLOOKUP(D1844,'[1]Раздел 1'!$D$13:$P$2328,13,0)</f>
        <v>41633000</v>
      </c>
    </row>
    <row r="1845" spans="1:16" ht="45" customHeight="1" x14ac:dyDescent="0.45">
      <c r="A1845" s="14">
        <v>1830</v>
      </c>
      <c r="B1845" s="6" t="s">
        <v>118</v>
      </c>
      <c r="C1845" s="6" t="s">
        <v>571</v>
      </c>
      <c r="D1845" s="6" t="s">
        <v>2179</v>
      </c>
      <c r="E1845" s="5" t="s">
        <v>2180</v>
      </c>
      <c r="F1845" s="5" t="s">
        <v>1933</v>
      </c>
      <c r="G1845" s="12"/>
      <c r="H1845" s="12">
        <f>VLOOKUP(D1845,'[1]Раздел 1'!$D$13:$P$2328,5,0)</f>
        <v>1985</v>
      </c>
      <c r="I1845" s="12">
        <f>VLOOKUP(D1845,'[1]Раздел 1'!$D$13:$P$2328,6,0)</f>
        <v>6461.2</v>
      </c>
      <c r="J1845" s="12" t="str">
        <f>VLOOKUP(D1845,'[1]Раздел 1'!$D$13:$P$2328,7,0)</f>
        <v>панель</v>
      </c>
      <c r="K1845" s="12">
        <f>VLOOKUP(D1845,'[1]Раздел 1'!$D$13:$P$2328,8,0)</f>
        <v>5</v>
      </c>
      <c r="L1845" s="12">
        <f>VLOOKUP(D1845,'[1]Раздел 1'!$D$13:$P$2328,9,0)</f>
        <v>6</v>
      </c>
      <c r="M1845" s="12">
        <f>VLOOKUP(D1845,'[1]Раздел 1'!$D$13:$P$2328,10,0)</f>
        <v>0</v>
      </c>
      <c r="N1845" s="12">
        <f>VLOOKUP(D1845,'[1]Раздел 1'!$D$13:$P$2328,11,0)</f>
        <v>0</v>
      </c>
      <c r="O1845" s="12">
        <f>VLOOKUP(D1845,'[1]Раздел 1'!$D$13:$P$2328,12,0)</f>
        <v>172</v>
      </c>
      <c r="P1845" s="12">
        <f>VLOOKUP(D1845,'[1]Раздел 1'!$D$13:$P$2328,13,0)</f>
        <v>41633000</v>
      </c>
    </row>
    <row r="1846" spans="1:16" ht="45" customHeight="1" x14ac:dyDescent="0.45">
      <c r="A1846" s="14">
        <v>1831</v>
      </c>
      <c r="B1846" s="5" t="s">
        <v>118</v>
      </c>
      <c r="C1846" s="5" t="s">
        <v>571</v>
      </c>
      <c r="D1846" s="5" t="s">
        <v>4027</v>
      </c>
      <c r="E1846" s="5" t="s">
        <v>862</v>
      </c>
      <c r="F1846" s="5" t="s">
        <v>1933</v>
      </c>
      <c r="G1846" s="12"/>
      <c r="H1846" s="12">
        <f>VLOOKUP(D1846,'[1]Раздел 1'!$D$13:$P$2328,5,0)</f>
        <v>1982</v>
      </c>
      <c r="I1846" s="12">
        <f>VLOOKUP(D1846,'[1]Раздел 1'!$D$13:$P$2328,6,0)</f>
        <v>4336</v>
      </c>
      <c r="J1846" s="12" t="str">
        <f>VLOOKUP(D1846,'[1]Раздел 1'!$D$13:$P$2328,7,0)</f>
        <v>панели</v>
      </c>
      <c r="K1846" s="12">
        <f>VLOOKUP(D1846,'[1]Раздел 1'!$D$13:$P$2328,8,0)</f>
        <v>5</v>
      </c>
      <c r="L1846" s="12">
        <f>VLOOKUP(D1846,'[1]Раздел 1'!$D$13:$P$2328,9,0)</f>
        <v>3</v>
      </c>
      <c r="M1846" s="12">
        <f>VLOOKUP(D1846,'[1]Раздел 1'!$D$13:$P$2328,10,0)</f>
        <v>0</v>
      </c>
      <c r="N1846" s="12">
        <f>VLOOKUP(D1846,'[1]Раздел 1'!$D$13:$P$2328,11,0)</f>
        <v>0</v>
      </c>
      <c r="O1846" s="12">
        <f>VLOOKUP(D1846,'[1]Раздел 1'!$D$13:$P$2328,12,0)</f>
        <v>74</v>
      </c>
      <c r="P1846" s="12">
        <f>VLOOKUP(D1846,'[1]Раздел 1'!$D$13:$P$2328,13,0)</f>
        <v>41633000</v>
      </c>
    </row>
    <row r="1847" spans="1:16" ht="45" customHeight="1" x14ac:dyDescent="0.45">
      <c r="A1847" s="14">
        <v>1832</v>
      </c>
      <c r="B1847" s="5" t="s">
        <v>118</v>
      </c>
      <c r="C1847" s="5" t="s">
        <v>571</v>
      </c>
      <c r="D1847" s="5" t="s">
        <v>4028</v>
      </c>
      <c r="E1847" s="5" t="s">
        <v>1364</v>
      </c>
      <c r="F1847" s="5" t="s">
        <v>1933</v>
      </c>
      <c r="G1847" s="12"/>
      <c r="H1847" s="12">
        <f>VLOOKUP(D1847,'[1]Раздел 1'!$D$13:$P$2328,5,0)</f>
        <v>1968</v>
      </c>
      <c r="I1847" s="12">
        <f>VLOOKUP(D1847,'[1]Раздел 1'!$D$13:$P$2328,6,0)</f>
        <v>2774.7</v>
      </c>
      <c r="J1847" s="12" t="str">
        <f>VLOOKUP(D1847,'[1]Раздел 1'!$D$13:$P$2328,7,0)</f>
        <v>панели</v>
      </c>
      <c r="K1847" s="12">
        <f>VLOOKUP(D1847,'[1]Раздел 1'!$D$13:$P$2328,8,0)</f>
        <v>5</v>
      </c>
      <c r="L1847" s="12">
        <f>VLOOKUP(D1847,'[1]Раздел 1'!$D$13:$P$2328,9,0)</f>
        <v>2</v>
      </c>
      <c r="M1847" s="12">
        <f>VLOOKUP(D1847,'[1]Раздел 1'!$D$13:$P$2328,10,0)</f>
        <v>0</v>
      </c>
      <c r="N1847" s="12">
        <f>VLOOKUP(D1847,'[1]Раздел 1'!$D$13:$P$2328,11,0)</f>
        <v>0</v>
      </c>
      <c r="O1847" s="12">
        <f>VLOOKUP(D1847,'[1]Раздел 1'!$D$13:$P$2328,12,0)</f>
        <v>29</v>
      </c>
      <c r="P1847" s="12">
        <f>VLOOKUP(D1847,'[1]Раздел 1'!$D$13:$P$2328,13,0)</f>
        <v>41633000</v>
      </c>
    </row>
    <row r="1848" spans="1:16" ht="45" customHeight="1" x14ac:dyDescent="0.45">
      <c r="A1848" s="14">
        <v>1833</v>
      </c>
      <c r="B1848" s="5" t="s">
        <v>35</v>
      </c>
      <c r="C1848" s="5" t="s">
        <v>541</v>
      </c>
      <c r="D1848" s="6" t="s">
        <v>4029</v>
      </c>
      <c r="E1848" s="6" t="s">
        <v>601</v>
      </c>
      <c r="F1848" s="5" t="s">
        <v>1933</v>
      </c>
      <c r="G1848" s="12"/>
      <c r="H1848" s="12">
        <f>VLOOKUP(D1848,'[1]Раздел 1'!$D$13:$P$2328,5,0)</f>
        <v>1961</v>
      </c>
      <c r="I1848" s="12">
        <f>VLOOKUP(D1848,'[1]Раздел 1'!$D$13:$P$2328,6,0)</f>
        <v>1548</v>
      </c>
      <c r="J1848" s="12" t="str">
        <f>VLOOKUP(D1848,'[1]Раздел 1'!$D$13:$P$2328,7,0)</f>
        <v>кирпич</v>
      </c>
      <c r="K1848" s="12">
        <f>VLOOKUP(D1848,'[1]Раздел 1'!$D$13:$P$2328,8,0)</f>
        <v>3</v>
      </c>
      <c r="L1848" s="12">
        <f>VLOOKUP(D1848,'[1]Раздел 1'!$D$13:$P$2328,9,0)</f>
        <v>3</v>
      </c>
      <c r="M1848" s="12">
        <f>VLOOKUP(D1848,'[1]Раздел 1'!$D$13:$P$2328,10,0)</f>
        <v>0</v>
      </c>
      <c r="N1848" s="12">
        <f>VLOOKUP(D1848,'[1]Раздел 1'!$D$13:$P$2328,11,0)</f>
        <v>0</v>
      </c>
      <c r="O1848" s="12">
        <f>VLOOKUP(D1848,'[1]Раздел 1'!$D$13:$P$2328,12,0)</f>
        <v>55</v>
      </c>
      <c r="P1848" s="12">
        <f>VLOOKUP(D1848,'[1]Раздел 1'!$D$13:$P$2328,13,0)</f>
        <v>41612000</v>
      </c>
    </row>
    <row r="1849" spans="1:16" ht="45" customHeight="1" x14ac:dyDescent="0.45">
      <c r="A1849" s="14">
        <v>1834</v>
      </c>
      <c r="B1849" s="5" t="s">
        <v>35</v>
      </c>
      <c r="C1849" s="5" t="s">
        <v>541</v>
      </c>
      <c r="D1849" s="6" t="s">
        <v>4030</v>
      </c>
      <c r="E1849" s="6" t="s">
        <v>911</v>
      </c>
      <c r="F1849" s="5" t="s">
        <v>1933</v>
      </c>
      <c r="G1849" s="12"/>
      <c r="H1849" s="12">
        <f>VLOOKUP(D1849,'[1]Раздел 1'!$D$13:$P$2328,5,0)</f>
        <v>1961</v>
      </c>
      <c r="I1849" s="12">
        <f>VLOOKUP(D1849,'[1]Раздел 1'!$D$13:$P$2328,6,0)</f>
        <v>1633</v>
      </c>
      <c r="J1849" s="12" t="str">
        <f>VLOOKUP(D1849,'[1]Раздел 1'!$D$13:$P$2328,7,0)</f>
        <v>кирпич</v>
      </c>
      <c r="K1849" s="12">
        <f>VLOOKUP(D1849,'[1]Раздел 1'!$D$13:$P$2328,8,0)</f>
        <v>3</v>
      </c>
      <c r="L1849" s="12">
        <f>VLOOKUP(D1849,'[1]Раздел 1'!$D$13:$P$2328,9,0)</f>
        <v>0</v>
      </c>
      <c r="M1849" s="12">
        <f>VLOOKUP(D1849,'[1]Раздел 1'!$D$13:$P$2328,10,0)</f>
        <v>3</v>
      </c>
      <c r="N1849" s="12">
        <f>VLOOKUP(D1849,'[1]Раздел 1'!$D$13:$P$2328,11,0)</f>
        <v>0</v>
      </c>
      <c r="O1849" s="12">
        <f>VLOOKUP(D1849,'[1]Раздел 1'!$D$13:$P$2328,12,0)</f>
        <v>70</v>
      </c>
      <c r="P1849" s="12">
        <f>VLOOKUP(D1849,'[1]Раздел 1'!$D$13:$P$2328,13,0)</f>
        <v>41612000</v>
      </c>
    </row>
    <row r="1850" spans="1:16" ht="45" customHeight="1" x14ac:dyDescent="0.45">
      <c r="A1850" s="14">
        <v>1835</v>
      </c>
      <c r="B1850" s="5" t="s">
        <v>35</v>
      </c>
      <c r="C1850" s="5" t="s">
        <v>541</v>
      </c>
      <c r="D1850" s="5" t="s">
        <v>4031</v>
      </c>
      <c r="E1850" s="5" t="s">
        <v>1278</v>
      </c>
      <c r="F1850" s="5" t="s">
        <v>1933</v>
      </c>
      <c r="G1850" s="12"/>
      <c r="H1850" s="12">
        <f>VLOOKUP(D1850,'[1]Раздел 1'!$D$13:$P$2328,5,0)</f>
        <v>1962</v>
      </c>
      <c r="I1850" s="12">
        <f>VLOOKUP(D1850,'[1]Раздел 1'!$D$13:$P$2328,6,0)</f>
        <v>1643.2</v>
      </c>
      <c r="J1850" s="12" t="str">
        <f>VLOOKUP(D1850,'[1]Раздел 1'!$D$13:$P$2328,7,0)</f>
        <v>кирпич</v>
      </c>
      <c r="K1850" s="12">
        <f>VLOOKUP(D1850,'[1]Раздел 1'!$D$13:$P$2328,8,0)</f>
        <v>3</v>
      </c>
      <c r="L1850" s="12">
        <f>VLOOKUP(D1850,'[1]Раздел 1'!$D$13:$P$2328,9,0)</f>
        <v>3</v>
      </c>
      <c r="M1850" s="12">
        <f>VLOOKUP(D1850,'[1]Раздел 1'!$D$13:$P$2328,10,0)</f>
        <v>0</v>
      </c>
      <c r="N1850" s="12">
        <f>VLOOKUP(D1850,'[1]Раздел 1'!$D$13:$P$2328,11,0)</f>
        <v>0</v>
      </c>
      <c r="O1850" s="12">
        <f>VLOOKUP(D1850,'[1]Раздел 1'!$D$13:$P$2328,12,0)</f>
        <v>62</v>
      </c>
      <c r="P1850" s="12">
        <f>VLOOKUP(D1850,'[1]Раздел 1'!$D$13:$P$2328,13,0)</f>
        <v>41612000</v>
      </c>
    </row>
    <row r="1851" spans="1:16" ht="45" customHeight="1" x14ac:dyDescent="0.45">
      <c r="A1851" s="14">
        <v>1836</v>
      </c>
      <c r="B1851" s="5" t="s">
        <v>265</v>
      </c>
      <c r="C1851" s="5" t="s">
        <v>347</v>
      </c>
      <c r="D1851" s="6" t="s">
        <v>4032</v>
      </c>
      <c r="E1851" s="6" t="s">
        <v>1624</v>
      </c>
      <c r="F1851" s="5" t="s">
        <v>1933</v>
      </c>
      <c r="G1851" s="12"/>
      <c r="H1851" s="12">
        <f>VLOOKUP(D1851,'[1]Раздел 1'!$D$13:$P$2328,5,0)</f>
        <v>1964</v>
      </c>
      <c r="I1851" s="12">
        <f>VLOOKUP(D1851,'[1]Раздел 1'!$D$13:$P$2328,6,0)</f>
        <v>677.4</v>
      </c>
      <c r="J1851" s="12" t="str">
        <f>VLOOKUP(D1851,'[1]Раздел 1'!$D$13:$P$2328,7,0)</f>
        <v>железобетон</v>
      </c>
      <c r="K1851" s="12">
        <f>VLOOKUP(D1851,'[1]Раздел 1'!$D$13:$P$2328,8,0)</f>
        <v>2</v>
      </c>
      <c r="L1851" s="12">
        <f>VLOOKUP(D1851,'[1]Раздел 1'!$D$13:$P$2328,9,0)</f>
        <v>2</v>
      </c>
      <c r="M1851" s="12">
        <f>VLOOKUP(D1851,'[1]Раздел 1'!$D$13:$P$2328,10,0)</f>
        <v>0</v>
      </c>
      <c r="N1851" s="12">
        <f>VLOOKUP(D1851,'[1]Раздел 1'!$D$13:$P$2328,11,0)</f>
        <v>0</v>
      </c>
      <c r="O1851" s="12">
        <f>VLOOKUP(D1851,'[1]Раздел 1'!$D$13:$P$2328,12,0)</f>
        <v>22</v>
      </c>
      <c r="P1851" s="12">
        <f>VLOOKUP(D1851,'[1]Раздел 1'!$D$13:$P$2328,13,0)</f>
        <v>41606000</v>
      </c>
    </row>
    <row r="1852" spans="1:16" ht="45" customHeight="1" x14ac:dyDescent="0.45">
      <c r="A1852" s="14">
        <v>1837</v>
      </c>
      <c r="B1852" s="5" t="s">
        <v>265</v>
      </c>
      <c r="C1852" s="5" t="s">
        <v>347</v>
      </c>
      <c r="D1852" s="6" t="s">
        <v>4033</v>
      </c>
      <c r="E1852" s="6" t="s">
        <v>348</v>
      </c>
      <c r="F1852" s="5" t="s">
        <v>1933</v>
      </c>
      <c r="G1852" s="12"/>
      <c r="H1852" s="12">
        <f>VLOOKUP(D1852,'[1]Раздел 1'!$D$13:$P$2328,5,0)</f>
        <v>1967</v>
      </c>
      <c r="I1852" s="12">
        <f>VLOOKUP(D1852,'[1]Раздел 1'!$D$13:$P$2328,6,0)</f>
        <v>673.6</v>
      </c>
      <c r="J1852" s="12" t="str">
        <f>VLOOKUP(D1852,'[1]Раздел 1'!$D$13:$P$2328,7,0)</f>
        <v>железобетон</v>
      </c>
      <c r="K1852" s="12">
        <f>VLOOKUP(D1852,'[1]Раздел 1'!$D$13:$P$2328,8,0)</f>
        <v>2</v>
      </c>
      <c r="L1852" s="12">
        <f>VLOOKUP(D1852,'[1]Раздел 1'!$D$13:$P$2328,9,0)</f>
        <v>2</v>
      </c>
      <c r="M1852" s="12">
        <f>VLOOKUP(D1852,'[1]Раздел 1'!$D$13:$P$2328,10,0)</f>
        <v>0</v>
      </c>
      <c r="N1852" s="12">
        <f>VLOOKUP(D1852,'[1]Раздел 1'!$D$13:$P$2328,11,0)</f>
        <v>0</v>
      </c>
      <c r="O1852" s="12">
        <f>VLOOKUP(D1852,'[1]Раздел 1'!$D$13:$P$2328,12,0)</f>
        <v>21</v>
      </c>
      <c r="P1852" s="12">
        <f>VLOOKUP(D1852,'[1]Раздел 1'!$D$13:$P$2328,13,0)</f>
        <v>41606000</v>
      </c>
    </row>
    <row r="1853" spans="1:16" ht="45" customHeight="1" x14ac:dyDescent="0.45">
      <c r="A1853" s="14">
        <v>1838</v>
      </c>
      <c r="B1853" s="5" t="s">
        <v>118</v>
      </c>
      <c r="C1853" s="5" t="s">
        <v>1605</v>
      </c>
      <c r="D1853" s="6" t="s">
        <v>4034</v>
      </c>
      <c r="E1853" s="6" t="s">
        <v>1606</v>
      </c>
      <c r="F1853" s="5" t="s">
        <v>1933</v>
      </c>
      <c r="G1853" s="12"/>
      <c r="H1853" s="12">
        <f>VLOOKUP(D1853,'[1]Раздел 1'!$D$13:$P$2328,5,0)</f>
        <v>1978</v>
      </c>
      <c r="I1853" s="12">
        <f>VLOOKUP(D1853,'[1]Раздел 1'!$D$13:$P$2328,6,0)</f>
        <v>3959.3</v>
      </c>
      <c r="J1853" s="12" t="str">
        <f>VLOOKUP(D1853,'[1]Раздел 1'!$D$13:$P$2328,7,0)</f>
        <v>панели</v>
      </c>
      <c r="K1853" s="12">
        <f>VLOOKUP(D1853,'[1]Раздел 1'!$D$13:$P$2328,8,0)</f>
        <v>5</v>
      </c>
      <c r="L1853" s="12">
        <f>VLOOKUP(D1853,'[1]Раздел 1'!$D$13:$P$2328,9,0)</f>
        <v>4</v>
      </c>
      <c r="M1853" s="12">
        <f>VLOOKUP(D1853,'[1]Раздел 1'!$D$13:$P$2328,10,0)</f>
        <v>0</v>
      </c>
      <c r="N1853" s="12">
        <f>VLOOKUP(D1853,'[1]Раздел 1'!$D$13:$P$2328,11,0)</f>
        <v>0</v>
      </c>
      <c r="O1853" s="12">
        <f>VLOOKUP(D1853,'[1]Раздел 1'!$D$13:$P$2328,12,0)</f>
        <v>132</v>
      </c>
      <c r="P1853" s="12">
        <f>VLOOKUP(D1853,'[1]Раздел 1'!$D$13:$P$2328,13,0)</f>
        <v>41633000</v>
      </c>
    </row>
    <row r="1854" spans="1:16" ht="45" customHeight="1" x14ac:dyDescent="0.45">
      <c r="A1854" s="14">
        <v>1839</v>
      </c>
      <c r="B1854" s="5" t="s">
        <v>9</v>
      </c>
      <c r="C1854" s="5" t="s">
        <v>25</v>
      </c>
      <c r="D1854" s="5" t="s">
        <v>4035</v>
      </c>
      <c r="E1854" s="5" t="s">
        <v>180</v>
      </c>
      <c r="F1854" s="5" t="s">
        <v>1933</v>
      </c>
      <c r="G1854" s="12"/>
      <c r="H1854" s="12">
        <f>VLOOKUP(D1854,'[1]Раздел 1'!$D$13:$P$2328,5,0)</f>
        <v>1961</v>
      </c>
      <c r="I1854" s="12">
        <f>VLOOKUP(D1854,'[1]Раздел 1'!$D$13:$P$2328,6,0)</f>
        <v>312</v>
      </c>
      <c r="J1854" s="12" t="s">
        <v>1950</v>
      </c>
      <c r="K1854" s="12">
        <f>VLOOKUP(D1854,'[1]Раздел 1'!$D$13:$P$2328,8,0)</f>
        <v>2</v>
      </c>
      <c r="L1854" s="12">
        <f>VLOOKUP(D1854,'[1]Раздел 1'!$D$13:$P$2328,9,0)</f>
        <v>0</v>
      </c>
      <c r="M1854" s="12">
        <f>VLOOKUP(D1854,'[1]Раздел 1'!$D$13:$P$2328,10,0)</f>
        <v>0</v>
      </c>
      <c r="N1854" s="12">
        <f>VLOOKUP(D1854,'[1]Раздел 1'!$D$13:$P$2328,11,0)</f>
        <v>0</v>
      </c>
      <c r="O1854" s="12">
        <f>VLOOKUP(D1854,'[1]Раздел 1'!$D$13:$P$2328,12,0)</f>
        <v>0</v>
      </c>
      <c r="P1854" s="12">
        <f>VLOOKUP(D1854,'[1]Раздел 1'!$D$13:$P$2328,13,0)</f>
        <v>41615000</v>
      </c>
    </row>
    <row r="1855" spans="1:16" ht="45" customHeight="1" x14ac:dyDescent="0.45">
      <c r="A1855" s="14">
        <v>1840</v>
      </c>
      <c r="B1855" s="5" t="s">
        <v>9</v>
      </c>
      <c r="C1855" s="5" t="s">
        <v>25</v>
      </c>
      <c r="D1855" s="5" t="s">
        <v>4036</v>
      </c>
      <c r="E1855" s="5" t="s">
        <v>229</v>
      </c>
      <c r="F1855" s="5" t="s">
        <v>1933</v>
      </c>
      <c r="G1855" s="12"/>
      <c r="H1855" s="12">
        <f>VLOOKUP(D1855,'[1]Раздел 1'!$D$13:$P$2328,5,0)</f>
        <v>1960</v>
      </c>
      <c r="I1855" s="12">
        <f>VLOOKUP(D1855,'[1]Раздел 1'!$D$13:$P$2328,6,0)</f>
        <v>573.29999999999995</v>
      </c>
      <c r="J1855" s="12" t="s">
        <v>1950</v>
      </c>
      <c r="K1855" s="12">
        <f>VLOOKUP(D1855,'[1]Раздел 1'!$D$13:$P$2328,8,0)</f>
        <v>2</v>
      </c>
      <c r="L1855" s="12">
        <f>VLOOKUP(D1855,'[1]Раздел 1'!$D$13:$P$2328,9,0)</f>
        <v>0</v>
      </c>
      <c r="M1855" s="12">
        <f>VLOOKUP(D1855,'[1]Раздел 1'!$D$13:$P$2328,10,0)</f>
        <v>0</v>
      </c>
      <c r="N1855" s="12">
        <f>VLOOKUP(D1855,'[1]Раздел 1'!$D$13:$P$2328,11,0)</f>
        <v>0</v>
      </c>
      <c r="O1855" s="12">
        <f>VLOOKUP(D1855,'[1]Раздел 1'!$D$13:$P$2328,12,0)</f>
        <v>0</v>
      </c>
      <c r="P1855" s="12">
        <f>VLOOKUP(D1855,'[1]Раздел 1'!$D$13:$P$2328,13,0)</f>
        <v>41615000</v>
      </c>
    </row>
    <row r="1856" spans="1:16" ht="45" customHeight="1" x14ac:dyDescent="0.45">
      <c r="A1856" s="14">
        <v>1841</v>
      </c>
      <c r="B1856" s="5" t="s">
        <v>9</v>
      </c>
      <c r="C1856" s="5" t="s">
        <v>25</v>
      </c>
      <c r="D1856" s="5" t="s">
        <v>4037</v>
      </c>
      <c r="E1856" s="5" t="s">
        <v>1718</v>
      </c>
      <c r="F1856" s="5" t="s">
        <v>1933</v>
      </c>
      <c r="G1856" s="12"/>
      <c r="H1856" s="12">
        <f>VLOOKUP(D1856,'[1]Раздел 1'!$D$13:$P$2328,5,0)</f>
        <v>1986</v>
      </c>
      <c r="I1856" s="12">
        <f>VLOOKUP(D1856,'[1]Раздел 1'!$D$13:$P$2328,6,0)</f>
        <v>3309.7</v>
      </c>
      <c r="J1856" s="12" t="s">
        <v>1950</v>
      </c>
      <c r="K1856" s="12">
        <f>VLOOKUP(D1856,'[1]Раздел 1'!$D$13:$P$2328,8,0)</f>
        <v>5</v>
      </c>
      <c r="L1856" s="12">
        <f>VLOOKUP(D1856,'[1]Раздел 1'!$D$13:$P$2328,9,0)</f>
        <v>0</v>
      </c>
      <c r="M1856" s="12">
        <f>VLOOKUP(D1856,'[1]Раздел 1'!$D$13:$P$2328,10,0)</f>
        <v>0</v>
      </c>
      <c r="N1856" s="12">
        <f>VLOOKUP(D1856,'[1]Раздел 1'!$D$13:$P$2328,11,0)</f>
        <v>0</v>
      </c>
      <c r="O1856" s="12">
        <f>VLOOKUP(D1856,'[1]Раздел 1'!$D$13:$P$2328,12,0)</f>
        <v>0</v>
      </c>
      <c r="P1856" s="12">
        <f>VLOOKUP(D1856,'[1]Раздел 1'!$D$13:$P$2328,13,0)</f>
        <v>41615000</v>
      </c>
    </row>
    <row r="1857" spans="1:16" ht="45" customHeight="1" x14ac:dyDescent="0.45">
      <c r="A1857" s="14">
        <v>1842</v>
      </c>
      <c r="B1857" s="5" t="s">
        <v>9</v>
      </c>
      <c r="C1857" s="5" t="s">
        <v>25</v>
      </c>
      <c r="D1857" s="5" t="s">
        <v>4038</v>
      </c>
      <c r="E1857" s="5" t="s">
        <v>1545</v>
      </c>
      <c r="F1857" s="5" t="s">
        <v>1933</v>
      </c>
      <c r="G1857" s="12"/>
      <c r="H1857" s="12">
        <f>VLOOKUP(D1857,'[1]Раздел 1'!$D$13:$P$2328,5,0)</f>
        <v>1986</v>
      </c>
      <c r="I1857" s="12">
        <f>VLOOKUP(D1857,'[1]Раздел 1'!$D$13:$P$2328,6,0)</f>
        <v>3304.8</v>
      </c>
      <c r="J1857" s="12" t="s">
        <v>1950</v>
      </c>
      <c r="K1857" s="12">
        <f>VLOOKUP(D1857,'[1]Раздел 1'!$D$13:$P$2328,8,0)</f>
        <v>5</v>
      </c>
      <c r="L1857" s="12">
        <f>VLOOKUP(D1857,'[1]Раздел 1'!$D$13:$P$2328,9,0)</f>
        <v>0</v>
      </c>
      <c r="M1857" s="12">
        <f>VLOOKUP(D1857,'[1]Раздел 1'!$D$13:$P$2328,10,0)</f>
        <v>0</v>
      </c>
      <c r="N1857" s="12">
        <f>VLOOKUP(D1857,'[1]Раздел 1'!$D$13:$P$2328,11,0)</f>
        <v>0</v>
      </c>
      <c r="O1857" s="12">
        <f>VLOOKUP(D1857,'[1]Раздел 1'!$D$13:$P$2328,12,0)</f>
        <v>0</v>
      </c>
      <c r="P1857" s="12">
        <f>VLOOKUP(D1857,'[1]Раздел 1'!$D$13:$P$2328,13,0)</f>
        <v>41615000</v>
      </c>
    </row>
    <row r="1858" spans="1:16" ht="45" customHeight="1" x14ac:dyDescent="0.45">
      <c r="A1858" s="14">
        <v>1843</v>
      </c>
      <c r="B1858" s="5" t="s">
        <v>9</v>
      </c>
      <c r="C1858" s="5" t="s">
        <v>25</v>
      </c>
      <c r="D1858" s="5" t="s">
        <v>4039</v>
      </c>
      <c r="E1858" s="5" t="s">
        <v>1095</v>
      </c>
      <c r="F1858" s="5" t="s">
        <v>1933</v>
      </c>
      <c r="G1858" s="12"/>
      <c r="H1858" s="12">
        <f>VLOOKUP(D1858,'[1]Раздел 1'!$D$13:$P$2328,5,0)</f>
        <v>1967</v>
      </c>
      <c r="I1858" s="12">
        <f>VLOOKUP(D1858,'[1]Раздел 1'!$D$13:$P$2328,6,0)</f>
        <v>525</v>
      </c>
      <c r="J1858" s="12" t="s">
        <v>1950</v>
      </c>
      <c r="K1858" s="12">
        <f>VLOOKUP(D1858,'[1]Раздел 1'!$D$13:$P$2328,8,0)</f>
        <v>2</v>
      </c>
      <c r="L1858" s="12">
        <f>VLOOKUP(D1858,'[1]Раздел 1'!$D$13:$P$2328,9,0)</f>
        <v>0</v>
      </c>
      <c r="M1858" s="12">
        <f>VLOOKUP(D1858,'[1]Раздел 1'!$D$13:$P$2328,10,0)</f>
        <v>0</v>
      </c>
      <c r="N1858" s="12">
        <f>VLOOKUP(D1858,'[1]Раздел 1'!$D$13:$P$2328,11,0)</f>
        <v>0</v>
      </c>
      <c r="O1858" s="12">
        <f>VLOOKUP(D1858,'[1]Раздел 1'!$D$13:$P$2328,12,0)</f>
        <v>0</v>
      </c>
      <c r="P1858" s="12">
        <f>VLOOKUP(D1858,'[1]Раздел 1'!$D$13:$P$2328,13,0)</f>
        <v>41615000</v>
      </c>
    </row>
    <row r="1859" spans="1:16" ht="45" customHeight="1" x14ac:dyDescent="0.45">
      <c r="A1859" s="14">
        <v>1844</v>
      </c>
      <c r="B1859" s="5" t="s">
        <v>9</v>
      </c>
      <c r="C1859" s="5" t="s">
        <v>25</v>
      </c>
      <c r="D1859" s="5" t="s">
        <v>4040</v>
      </c>
      <c r="E1859" s="5" t="s">
        <v>980</v>
      </c>
      <c r="F1859" s="5" t="s">
        <v>1933</v>
      </c>
      <c r="G1859" s="12"/>
      <c r="H1859" s="12">
        <f>VLOOKUP(D1859,'[1]Раздел 1'!$D$13:$P$2328,5,0)</f>
        <v>1971</v>
      </c>
      <c r="I1859" s="12">
        <f>VLOOKUP(D1859,'[1]Раздел 1'!$D$13:$P$2328,6,0)</f>
        <v>3503</v>
      </c>
      <c r="J1859" s="12" t="s">
        <v>1950</v>
      </c>
      <c r="K1859" s="12">
        <f>VLOOKUP(D1859,'[1]Раздел 1'!$D$13:$P$2328,8,0)</f>
        <v>5</v>
      </c>
      <c r="L1859" s="12">
        <f>VLOOKUP(D1859,'[1]Раздел 1'!$D$13:$P$2328,9,0)</f>
        <v>0</v>
      </c>
      <c r="M1859" s="12">
        <f>VLOOKUP(D1859,'[1]Раздел 1'!$D$13:$P$2328,10,0)</f>
        <v>0</v>
      </c>
      <c r="N1859" s="12">
        <f>VLOOKUP(D1859,'[1]Раздел 1'!$D$13:$P$2328,11,0)</f>
        <v>0</v>
      </c>
      <c r="O1859" s="12">
        <f>VLOOKUP(D1859,'[1]Раздел 1'!$D$13:$P$2328,12,0)</f>
        <v>0</v>
      </c>
      <c r="P1859" s="12">
        <f>VLOOKUP(D1859,'[1]Раздел 1'!$D$13:$P$2328,13,0)</f>
        <v>41615000</v>
      </c>
    </row>
    <row r="1860" spans="1:16" ht="45" customHeight="1" x14ac:dyDescent="0.45">
      <c r="A1860" s="14">
        <v>1845</v>
      </c>
      <c r="B1860" s="5" t="s">
        <v>9</v>
      </c>
      <c r="C1860" s="5" t="s">
        <v>383</v>
      </c>
      <c r="D1860" s="5" t="s">
        <v>4041</v>
      </c>
      <c r="E1860" s="5" t="s">
        <v>660</v>
      </c>
      <c r="F1860" s="5" t="s">
        <v>1933</v>
      </c>
      <c r="G1860" s="12"/>
      <c r="H1860" s="12">
        <f>VLOOKUP(D1860,'[1]Раздел 1'!$D$13:$P$2328,5,0)</f>
        <v>1965</v>
      </c>
      <c r="I1860" s="12">
        <f>VLOOKUP(D1860,'[1]Раздел 1'!$D$13:$P$2328,6,0)</f>
        <v>986.4</v>
      </c>
      <c r="J1860" s="12" t="s">
        <v>1950</v>
      </c>
      <c r="K1860" s="12">
        <f>VLOOKUP(D1860,'[1]Раздел 1'!$D$13:$P$2328,8,0)</f>
        <v>3</v>
      </c>
      <c r="L1860" s="12">
        <f>VLOOKUP(D1860,'[1]Раздел 1'!$D$13:$P$2328,9,0)</f>
        <v>0</v>
      </c>
      <c r="M1860" s="12">
        <f>VLOOKUP(D1860,'[1]Раздел 1'!$D$13:$P$2328,10,0)</f>
        <v>0</v>
      </c>
      <c r="N1860" s="12">
        <f>VLOOKUP(D1860,'[1]Раздел 1'!$D$13:$P$2328,11,0)</f>
        <v>0</v>
      </c>
      <c r="O1860" s="12">
        <f>VLOOKUP(D1860,'[1]Раздел 1'!$D$13:$P$2328,12,0)</f>
        <v>0</v>
      </c>
      <c r="P1860" s="12">
        <f>VLOOKUP(D1860,'[1]Раздел 1'!$D$13:$P$2328,13,0)</f>
        <v>41615000</v>
      </c>
    </row>
    <row r="1861" spans="1:16" ht="45" customHeight="1" x14ac:dyDescent="0.45">
      <c r="A1861" s="14">
        <v>1846</v>
      </c>
      <c r="B1861" s="5" t="s">
        <v>21</v>
      </c>
      <c r="C1861" s="5" t="s">
        <v>293</v>
      </c>
      <c r="D1861" s="5" t="s">
        <v>4042</v>
      </c>
      <c r="E1861" s="5" t="s">
        <v>413</v>
      </c>
      <c r="F1861" s="5" t="s">
        <v>1933</v>
      </c>
      <c r="G1861" s="12"/>
      <c r="H1861" s="12">
        <f>VLOOKUP(D1861,'[1]Раздел 1'!$D$13:$P$2328,5,0)</f>
        <v>1966</v>
      </c>
      <c r="I1861" s="12">
        <f>VLOOKUP(D1861,'[1]Раздел 1'!$D$13:$P$2328,6,0)</f>
        <v>1093.8699999999999</v>
      </c>
      <c r="J1861" s="12" t="str">
        <f>VLOOKUP(D1861,'[1]Раздел 1'!$D$13:$P$2328,7,0)</f>
        <v>кирпич</v>
      </c>
      <c r="K1861" s="12">
        <f>VLOOKUP(D1861,'[1]Раздел 1'!$D$13:$P$2328,8,0)</f>
        <v>2</v>
      </c>
      <c r="L1861" s="12">
        <f>VLOOKUP(D1861,'[1]Раздел 1'!$D$13:$P$2328,9,0)</f>
        <v>2</v>
      </c>
      <c r="M1861" s="12">
        <f>VLOOKUP(D1861,'[1]Раздел 1'!$D$13:$P$2328,10,0)</f>
        <v>0</v>
      </c>
      <c r="N1861" s="12">
        <f>VLOOKUP(D1861,'[1]Раздел 1'!$D$13:$P$2328,11,0)</f>
        <v>0</v>
      </c>
      <c r="O1861" s="12">
        <f>VLOOKUP(D1861,'[1]Раздел 1'!$D$13:$P$2328,12,0)</f>
        <v>35</v>
      </c>
      <c r="P1861" s="12">
        <f>VLOOKUP(D1861,'[1]Раздел 1'!$D$13:$P$2328,13,0)</f>
        <v>41639000</v>
      </c>
    </row>
    <row r="1862" spans="1:16" ht="45" customHeight="1" x14ac:dyDescent="0.45">
      <c r="A1862" s="14">
        <v>1847</v>
      </c>
      <c r="B1862" s="5" t="s">
        <v>21</v>
      </c>
      <c r="C1862" s="5" t="s">
        <v>293</v>
      </c>
      <c r="D1862" s="5" t="s">
        <v>4043</v>
      </c>
      <c r="E1862" s="5" t="s">
        <v>294</v>
      </c>
      <c r="F1862" s="5" t="s">
        <v>1933</v>
      </c>
      <c r="G1862" s="12"/>
      <c r="H1862" s="12">
        <f>VLOOKUP(D1862,'[1]Раздел 1'!$D$13:$P$2328,5,0)</f>
        <v>1961</v>
      </c>
      <c r="I1862" s="12">
        <f>VLOOKUP(D1862,'[1]Раздел 1'!$D$13:$P$2328,6,0)</f>
        <v>849.5</v>
      </c>
      <c r="J1862" s="12" t="str">
        <f>VLOOKUP(D1862,'[1]Раздел 1'!$D$13:$P$2328,7,0)</f>
        <v>кирпич</v>
      </c>
      <c r="K1862" s="12">
        <f>VLOOKUP(D1862,'[1]Раздел 1'!$D$13:$P$2328,8,0)</f>
        <v>2</v>
      </c>
      <c r="L1862" s="12">
        <f>VLOOKUP(D1862,'[1]Раздел 1'!$D$13:$P$2328,9,0)</f>
        <v>2</v>
      </c>
      <c r="M1862" s="12">
        <f>VLOOKUP(D1862,'[1]Раздел 1'!$D$13:$P$2328,10,0)</f>
        <v>0</v>
      </c>
      <c r="N1862" s="12">
        <f>VLOOKUP(D1862,'[1]Раздел 1'!$D$13:$P$2328,11,0)</f>
        <v>0</v>
      </c>
      <c r="O1862" s="12">
        <f>VLOOKUP(D1862,'[1]Раздел 1'!$D$13:$P$2328,12,0)</f>
        <v>31</v>
      </c>
      <c r="P1862" s="12">
        <f>VLOOKUP(D1862,'[1]Раздел 1'!$D$13:$P$2328,13,0)</f>
        <v>41639000</v>
      </c>
    </row>
    <row r="1863" spans="1:16" ht="45" customHeight="1" x14ac:dyDescent="0.45">
      <c r="A1863" s="14">
        <v>1848</v>
      </c>
      <c r="B1863" s="5" t="s">
        <v>21</v>
      </c>
      <c r="C1863" s="5" t="s">
        <v>293</v>
      </c>
      <c r="D1863" s="5" t="s">
        <v>4044</v>
      </c>
      <c r="E1863" s="5" t="s">
        <v>807</v>
      </c>
      <c r="F1863" s="5" t="s">
        <v>1933</v>
      </c>
      <c r="G1863" s="12"/>
      <c r="H1863" s="12">
        <f>VLOOKUP(D1863,'[1]Раздел 1'!$D$13:$P$2328,5,0)</f>
        <v>1961</v>
      </c>
      <c r="I1863" s="12">
        <f>VLOOKUP(D1863,'[1]Раздел 1'!$D$13:$P$2328,6,0)</f>
        <v>852.8</v>
      </c>
      <c r="J1863" s="12" t="str">
        <f>VLOOKUP(D1863,'[1]Раздел 1'!$D$13:$P$2328,7,0)</f>
        <v>кирпич</v>
      </c>
      <c r="K1863" s="12">
        <f>VLOOKUP(D1863,'[1]Раздел 1'!$D$13:$P$2328,8,0)</f>
        <v>2</v>
      </c>
      <c r="L1863" s="12">
        <f>VLOOKUP(D1863,'[1]Раздел 1'!$D$13:$P$2328,9,0)</f>
        <v>2</v>
      </c>
      <c r="M1863" s="12">
        <f>VLOOKUP(D1863,'[1]Раздел 1'!$D$13:$P$2328,10,0)</f>
        <v>0</v>
      </c>
      <c r="N1863" s="12">
        <f>VLOOKUP(D1863,'[1]Раздел 1'!$D$13:$P$2328,11,0)</f>
        <v>0</v>
      </c>
      <c r="O1863" s="12">
        <f>VLOOKUP(D1863,'[1]Раздел 1'!$D$13:$P$2328,12,0)</f>
        <v>23</v>
      </c>
      <c r="P1863" s="12">
        <f>VLOOKUP(D1863,'[1]Раздел 1'!$D$13:$P$2328,13,0)</f>
        <v>41639000</v>
      </c>
    </row>
    <row r="1864" spans="1:16" ht="45" customHeight="1" x14ac:dyDescent="0.45">
      <c r="A1864" s="14">
        <v>1849</v>
      </c>
      <c r="B1864" s="5" t="s">
        <v>21</v>
      </c>
      <c r="C1864" s="5" t="s">
        <v>293</v>
      </c>
      <c r="D1864" s="5" t="s">
        <v>4045</v>
      </c>
      <c r="E1864" s="5" t="s">
        <v>1459</v>
      </c>
      <c r="F1864" s="5" t="s">
        <v>1933</v>
      </c>
      <c r="G1864" s="12"/>
      <c r="H1864" s="12">
        <f>VLOOKUP(D1864,'[1]Раздел 1'!$D$13:$P$2328,5,0)</f>
        <v>1968</v>
      </c>
      <c r="I1864" s="12">
        <f>VLOOKUP(D1864,'[1]Раздел 1'!$D$13:$P$2328,6,0)</f>
        <v>1568.41</v>
      </c>
      <c r="J1864" s="12" t="str">
        <f>VLOOKUP(D1864,'[1]Раздел 1'!$D$13:$P$2328,7,0)</f>
        <v>кирпич</v>
      </c>
      <c r="K1864" s="12">
        <f>VLOOKUP(D1864,'[1]Раздел 1'!$D$13:$P$2328,8,0)</f>
        <v>2</v>
      </c>
      <c r="L1864" s="12">
        <f>VLOOKUP(D1864,'[1]Раздел 1'!$D$13:$P$2328,9,0)</f>
        <v>3</v>
      </c>
      <c r="M1864" s="12">
        <f>VLOOKUP(D1864,'[1]Раздел 1'!$D$13:$P$2328,10,0)</f>
        <v>0</v>
      </c>
      <c r="N1864" s="12">
        <f>VLOOKUP(D1864,'[1]Раздел 1'!$D$13:$P$2328,11,0)</f>
        <v>0</v>
      </c>
      <c r="O1864" s="12">
        <f>VLOOKUP(D1864,'[1]Раздел 1'!$D$13:$P$2328,12,0)</f>
        <v>31</v>
      </c>
      <c r="P1864" s="12">
        <f>VLOOKUP(D1864,'[1]Раздел 1'!$D$13:$P$2328,13,0)</f>
        <v>41639000</v>
      </c>
    </row>
    <row r="1865" spans="1:16" ht="45" customHeight="1" x14ac:dyDescent="0.45">
      <c r="A1865" s="14">
        <v>1850</v>
      </c>
      <c r="B1865" s="6" t="s">
        <v>21</v>
      </c>
      <c r="C1865" s="6" t="s">
        <v>293</v>
      </c>
      <c r="D1865" s="6" t="s">
        <v>2361</v>
      </c>
      <c r="E1865" s="6" t="s">
        <v>2362</v>
      </c>
      <c r="F1865" s="5" t="s">
        <v>1933</v>
      </c>
      <c r="G1865" s="12"/>
      <c r="H1865" s="12">
        <f>VLOOKUP(D1865,'[1]Раздел 1'!$D$13:$P$2328,5,0)</f>
        <v>1969</v>
      </c>
      <c r="I1865" s="12">
        <f>VLOOKUP(D1865,'[1]Раздел 1'!$D$13:$P$2328,6,0)</f>
        <v>1580.64</v>
      </c>
      <c r="J1865" s="12" t="s">
        <v>1950</v>
      </c>
      <c r="K1865" s="12">
        <f>VLOOKUP(D1865,'[1]Раздел 1'!$D$13:$P$2328,8,0)</f>
        <v>2</v>
      </c>
      <c r="L1865" s="12">
        <f>VLOOKUP(D1865,'[1]Раздел 1'!$D$13:$P$2328,9,0)</f>
        <v>0</v>
      </c>
      <c r="M1865" s="12">
        <f>VLOOKUP(D1865,'[1]Раздел 1'!$D$13:$P$2328,10,0)</f>
        <v>0</v>
      </c>
      <c r="N1865" s="12">
        <f>VLOOKUP(D1865,'[1]Раздел 1'!$D$13:$P$2328,11,0)</f>
        <v>0</v>
      </c>
      <c r="O1865" s="12">
        <f>VLOOKUP(D1865,'[1]Раздел 1'!$D$13:$P$2328,12,0)</f>
        <v>0</v>
      </c>
      <c r="P1865" s="12">
        <f>VLOOKUP(D1865,'[1]Раздел 1'!$D$13:$P$2328,13,0)</f>
        <v>41639000</v>
      </c>
    </row>
    <row r="1866" spans="1:16" ht="45" customHeight="1" x14ac:dyDescent="0.45">
      <c r="A1866" s="14">
        <v>1851</v>
      </c>
      <c r="B1866" s="5" t="s">
        <v>21</v>
      </c>
      <c r="C1866" s="5" t="s">
        <v>293</v>
      </c>
      <c r="D1866" s="5" t="s">
        <v>4046</v>
      </c>
      <c r="E1866" s="5" t="s">
        <v>903</v>
      </c>
      <c r="F1866" s="5" t="s">
        <v>1933</v>
      </c>
      <c r="G1866" s="12"/>
      <c r="H1866" s="12">
        <f>VLOOKUP(D1866,'[1]Раздел 1'!$D$13:$P$2328,5,0)</f>
        <v>1963</v>
      </c>
      <c r="I1866" s="12">
        <f>VLOOKUP(D1866,'[1]Раздел 1'!$D$13:$P$2328,6,0)</f>
        <v>1108.0899999999999</v>
      </c>
      <c r="J1866" s="12" t="str">
        <f>VLOOKUP(D1866,'[1]Раздел 1'!$D$13:$P$2328,7,0)</f>
        <v>кирпич</v>
      </c>
      <c r="K1866" s="12">
        <f>VLOOKUP(D1866,'[1]Раздел 1'!$D$13:$P$2328,8,0)</f>
        <v>2</v>
      </c>
      <c r="L1866" s="12">
        <f>VLOOKUP(D1866,'[1]Раздел 1'!$D$13:$P$2328,9,0)</f>
        <v>2</v>
      </c>
      <c r="M1866" s="12">
        <f>VLOOKUP(D1866,'[1]Раздел 1'!$D$13:$P$2328,10,0)</f>
        <v>0</v>
      </c>
      <c r="N1866" s="12">
        <f>VLOOKUP(D1866,'[1]Раздел 1'!$D$13:$P$2328,11,0)</f>
        <v>0</v>
      </c>
      <c r="O1866" s="12">
        <f>VLOOKUP(D1866,'[1]Раздел 1'!$D$13:$P$2328,12,0)</f>
        <v>17</v>
      </c>
      <c r="P1866" s="12">
        <f>VLOOKUP(D1866,'[1]Раздел 1'!$D$13:$P$2328,13,0)</f>
        <v>41639000</v>
      </c>
    </row>
    <row r="1867" spans="1:16" ht="45" customHeight="1" x14ac:dyDescent="0.45">
      <c r="A1867" s="14">
        <v>1852</v>
      </c>
      <c r="B1867" s="5" t="s">
        <v>21</v>
      </c>
      <c r="C1867" s="5" t="s">
        <v>293</v>
      </c>
      <c r="D1867" s="5" t="s">
        <v>4047</v>
      </c>
      <c r="E1867" s="5" t="s">
        <v>864</v>
      </c>
      <c r="F1867" s="5" t="s">
        <v>1933</v>
      </c>
      <c r="G1867" s="12"/>
      <c r="H1867" s="12">
        <f>VLOOKUP(D1867,'[1]Раздел 1'!$D$13:$P$2328,5,0)</f>
        <v>1969</v>
      </c>
      <c r="I1867" s="12">
        <f>VLOOKUP(D1867,'[1]Раздел 1'!$D$13:$P$2328,6,0)</f>
        <v>1580.64</v>
      </c>
      <c r="J1867" s="12" t="str">
        <f>VLOOKUP(D1867,'[1]Раздел 1'!$D$13:$P$2328,7,0)</f>
        <v>панели</v>
      </c>
      <c r="K1867" s="12">
        <f>VLOOKUP(D1867,'[1]Раздел 1'!$D$13:$P$2328,8,0)</f>
        <v>2</v>
      </c>
      <c r="L1867" s="12">
        <f>VLOOKUP(D1867,'[1]Раздел 1'!$D$13:$P$2328,9,0)</f>
        <v>3</v>
      </c>
      <c r="M1867" s="12">
        <f>VLOOKUP(D1867,'[1]Раздел 1'!$D$13:$P$2328,10,0)</f>
        <v>0</v>
      </c>
      <c r="N1867" s="12">
        <f>VLOOKUP(D1867,'[1]Раздел 1'!$D$13:$P$2328,11,0)</f>
        <v>0</v>
      </c>
      <c r="O1867" s="12">
        <f>VLOOKUP(D1867,'[1]Раздел 1'!$D$13:$P$2328,12,0)</f>
        <v>40</v>
      </c>
      <c r="P1867" s="12">
        <f>VLOOKUP(D1867,'[1]Раздел 1'!$D$13:$P$2328,13,0)</f>
        <v>41639000</v>
      </c>
    </row>
    <row r="1868" spans="1:16" ht="45" customHeight="1" x14ac:dyDescent="0.45">
      <c r="A1868" s="14">
        <v>1853</v>
      </c>
      <c r="B1868" s="5" t="s">
        <v>21</v>
      </c>
      <c r="C1868" s="5" t="s">
        <v>1064</v>
      </c>
      <c r="D1868" s="5" t="s">
        <v>4048</v>
      </c>
      <c r="E1868" s="5" t="s">
        <v>1065</v>
      </c>
      <c r="F1868" s="5" t="s">
        <v>1933</v>
      </c>
      <c r="G1868" s="12"/>
      <c r="H1868" s="12">
        <f>VLOOKUP(D1868,'[1]Раздел 1'!$D$13:$P$2328,5,0)</f>
        <v>1963</v>
      </c>
      <c r="I1868" s="12">
        <f>VLOOKUP(D1868,'[1]Раздел 1'!$D$13:$P$2328,6,0)</f>
        <v>515.29999999999995</v>
      </c>
      <c r="J1868" s="12" t="str">
        <f>VLOOKUP(D1868,'[1]Раздел 1'!$D$13:$P$2328,7,0)</f>
        <v>кирпич</v>
      </c>
      <c r="K1868" s="12">
        <f>VLOOKUP(D1868,'[1]Раздел 1'!$D$13:$P$2328,8,0)</f>
        <v>2</v>
      </c>
      <c r="L1868" s="12">
        <f>VLOOKUP(D1868,'[1]Раздел 1'!$D$13:$P$2328,9,0)</f>
        <v>2</v>
      </c>
      <c r="M1868" s="12">
        <f>VLOOKUP(D1868,'[1]Раздел 1'!$D$13:$P$2328,10,0)</f>
        <v>0</v>
      </c>
      <c r="N1868" s="12">
        <f>VLOOKUP(D1868,'[1]Раздел 1'!$D$13:$P$2328,11,0)</f>
        <v>0</v>
      </c>
      <c r="O1868" s="12">
        <f>VLOOKUP(D1868,'[1]Раздел 1'!$D$13:$P$2328,12,0)</f>
        <v>33</v>
      </c>
      <c r="P1868" s="12">
        <f>VLOOKUP(D1868,'[1]Раздел 1'!$D$13:$P$2328,13,0)</f>
        <v>41639000</v>
      </c>
    </row>
    <row r="1869" spans="1:16" ht="45" customHeight="1" x14ac:dyDescent="0.45">
      <c r="A1869" s="14">
        <v>1854</v>
      </c>
      <c r="B1869" s="6" t="s">
        <v>21</v>
      </c>
      <c r="C1869" s="6" t="s">
        <v>1064</v>
      </c>
      <c r="D1869" s="6" t="s">
        <v>4049</v>
      </c>
      <c r="E1869" s="6" t="s">
        <v>1247</v>
      </c>
      <c r="F1869" s="5" t="s">
        <v>1933</v>
      </c>
      <c r="G1869" s="12"/>
      <c r="H1869" s="12">
        <f>VLOOKUP(D1869,'[1]Раздел 1'!$D$13:$P$2328,5,0)</f>
        <v>1963</v>
      </c>
      <c r="I1869" s="12">
        <f>VLOOKUP(D1869,'[1]Раздел 1'!$D$13:$P$2328,6,0)</f>
        <v>538.6</v>
      </c>
      <c r="J1869" s="12" t="str">
        <f>VLOOKUP(D1869,'[1]Раздел 1'!$D$13:$P$2328,7,0)</f>
        <v>кирпич</v>
      </c>
      <c r="K1869" s="12">
        <f>VLOOKUP(D1869,'[1]Раздел 1'!$D$13:$P$2328,8,0)</f>
        <v>2</v>
      </c>
      <c r="L1869" s="12">
        <f>VLOOKUP(D1869,'[1]Раздел 1'!$D$13:$P$2328,9,0)</f>
        <v>2</v>
      </c>
      <c r="M1869" s="12">
        <f>VLOOKUP(D1869,'[1]Раздел 1'!$D$13:$P$2328,10,0)</f>
        <v>0</v>
      </c>
      <c r="N1869" s="12">
        <f>VLOOKUP(D1869,'[1]Раздел 1'!$D$13:$P$2328,11,0)</f>
        <v>0</v>
      </c>
      <c r="O1869" s="12">
        <f>VLOOKUP(D1869,'[1]Раздел 1'!$D$13:$P$2328,12,0)</f>
        <v>36</v>
      </c>
      <c r="P1869" s="12">
        <f>VLOOKUP(D1869,'[1]Раздел 1'!$D$13:$P$2328,13,0)</f>
        <v>41639000</v>
      </c>
    </row>
    <row r="1870" spans="1:16" ht="45" customHeight="1" x14ac:dyDescent="0.45">
      <c r="A1870" s="14">
        <v>1855</v>
      </c>
      <c r="B1870" s="5" t="s">
        <v>9</v>
      </c>
      <c r="C1870" s="5" t="s">
        <v>216</v>
      </c>
      <c r="D1870" s="5" t="s">
        <v>4050</v>
      </c>
      <c r="E1870" s="5" t="s">
        <v>217</v>
      </c>
      <c r="F1870" s="5" t="s">
        <v>1933</v>
      </c>
      <c r="G1870" s="12"/>
      <c r="H1870" s="12">
        <f>VLOOKUP(D1870,'[1]Раздел 1'!$D$13:$P$2328,5,0)</f>
        <v>1965</v>
      </c>
      <c r="I1870" s="12">
        <f>VLOOKUP(D1870,'[1]Раздел 1'!$D$13:$P$2328,6,0)</f>
        <v>672.2</v>
      </c>
      <c r="J1870" s="12" t="s">
        <v>1950</v>
      </c>
      <c r="K1870" s="12">
        <f>VLOOKUP(D1870,'[1]Раздел 1'!$D$13:$P$2328,8,0)</f>
        <v>2</v>
      </c>
      <c r="L1870" s="12">
        <f>VLOOKUP(D1870,'[1]Раздел 1'!$D$13:$P$2328,9,0)</f>
        <v>0</v>
      </c>
      <c r="M1870" s="12">
        <f>VLOOKUP(D1870,'[1]Раздел 1'!$D$13:$P$2328,10,0)</f>
        <v>0</v>
      </c>
      <c r="N1870" s="12">
        <f>VLOOKUP(D1870,'[1]Раздел 1'!$D$13:$P$2328,11,0)</f>
        <v>0</v>
      </c>
      <c r="O1870" s="12">
        <f>VLOOKUP(D1870,'[1]Раздел 1'!$D$13:$P$2328,12,0)</f>
        <v>0</v>
      </c>
      <c r="P1870" s="12">
        <f>VLOOKUP(D1870,'[1]Раздел 1'!$D$13:$P$2328,13,0)</f>
        <v>41615000</v>
      </c>
    </row>
    <row r="1871" spans="1:16" ht="45" customHeight="1" x14ac:dyDescent="0.45">
      <c r="A1871" s="14">
        <v>1856</v>
      </c>
      <c r="B1871" s="5" t="s">
        <v>9</v>
      </c>
      <c r="C1871" s="5" t="s">
        <v>216</v>
      </c>
      <c r="D1871" s="5" t="s">
        <v>4051</v>
      </c>
      <c r="E1871" s="5" t="s">
        <v>1935</v>
      </c>
      <c r="F1871" s="5" t="s">
        <v>1933</v>
      </c>
      <c r="G1871" s="12"/>
      <c r="H1871" s="12">
        <f>VLOOKUP(D1871,'[1]Раздел 1'!$D$13:$P$2328,5,0)</f>
        <v>1965</v>
      </c>
      <c r="I1871" s="12">
        <f>VLOOKUP(D1871,'[1]Раздел 1'!$D$13:$P$2328,6,0)</f>
        <v>672.2</v>
      </c>
      <c r="J1871" s="12" t="s">
        <v>1950</v>
      </c>
      <c r="K1871" s="12">
        <f>VLOOKUP(D1871,'[1]Раздел 1'!$D$13:$P$2328,8,0)</f>
        <v>2</v>
      </c>
      <c r="L1871" s="12">
        <f>VLOOKUP(D1871,'[1]Раздел 1'!$D$13:$P$2328,9,0)</f>
        <v>0</v>
      </c>
      <c r="M1871" s="12">
        <f>VLOOKUP(D1871,'[1]Раздел 1'!$D$13:$P$2328,10,0)</f>
        <v>0</v>
      </c>
      <c r="N1871" s="12">
        <f>VLOOKUP(D1871,'[1]Раздел 1'!$D$13:$P$2328,11,0)</f>
        <v>0</v>
      </c>
      <c r="O1871" s="12">
        <f>VLOOKUP(D1871,'[1]Раздел 1'!$D$13:$P$2328,12,0)</f>
        <v>0</v>
      </c>
      <c r="P1871" s="12">
        <f>VLOOKUP(D1871,'[1]Раздел 1'!$D$13:$P$2328,13,0)</f>
        <v>41615000</v>
      </c>
    </row>
    <row r="1872" spans="1:16" ht="45" customHeight="1" x14ac:dyDescent="0.45">
      <c r="A1872" s="14">
        <v>1857</v>
      </c>
      <c r="B1872" s="5" t="s">
        <v>9</v>
      </c>
      <c r="C1872" s="5" t="s">
        <v>216</v>
      </c>
      <c r="D1872" s="5" t="s">
        <v>4052</v>
      </c>
      <c r="E1872" s="5" t="s">
        <v>1520</v>
      </c>
      <c r="F1872" s="5" t="s">
        <v>1933</v>
      </c>
      <c r="G1872" s="12"/>
      <c r="H1872" s="12">
        <f>VLOOKUP(D1872,'[1]Раздел 1'!$D$13:$P$2328,5,0)</f>
        <v>1965</v>
      </c>
      <c r="I1872" s="12">
        <f>VLOOKUP(D1872,'[1]Раздел 1'!$D$13:$P$2328,6,0)</f>
        <v>672.2</v>
      </c>
      <c r="J1872" s="12" t="s">
        <v>1950</v>
      </c>
      <c r="K1872" s="12">
        <f>VLOOKUP(D1872,'[1]Раздел 1'!$D$13:$P$2328,8,0)</f>
        <v>2</v>
      </c>
      <c r="L1872" s="12">
        <f>VLOOKUP(D1872,'[1]Раздел 1'!$D$13:$P$2328,9,0)</f>
        <v>0</v>
      </c>
      <c r="M1872" s="12">
        <f>VLOOKUP(D1872,'[1]Раздел 1'!$D$13:$P$2328,10,0)</f>
        <v>0</v>
      </c>
      <c r="N1872" s="12">
        <f>VLOOKUP(D1872,'[1]Раздел 1'!$D$13:$P$2328,11,0)</f>
        <v>0</v>
      </c>
      <c r="O1872" s="12">
        <f>VLOOKUP(D1872,'[1]Раздел 1'!$D$13:$P$2328,12,0)</f>
        <v>0</v>
      </c>
      <c r="P1872" s="12">
        <f>VLOOKUP(D1872,'[1]Раздел 1'!$D$13:$P$2328,13,0)</f>
        <v>41615000</v>
      </c>
    </row>
    <row r="1873" spans="1:16" ht="45" customHeight="1" x14ac:dyDescent="0.45">
      <c r="A1873" s="14">
        <v>1858</v>
      </c>
      <c r="B1873" s="5" t="s">
        <v>9</v>
      </c>
      <c r="C1873" s="5" t="s">
        <v>383</v>
      </c>
      <c r="D1873" s="5" t="s">
        <v>4053</v>
      </c>
      <c r="E1873" s="5" t="s">
        <v>1529</v>
      </c>
      <c r="F1873" s="5" t="s">
        <v>1933</v>
      </c>
      <c r="G1873" s="12"/>
      <c r="H1873" s="12">
        <f>VLOOKUP(D1873,'[1]Раздел 1'!$D$13:$P$2328,5,0)</f>
        <v>1976</v>
      </c>
      <c r="I1873" s="12">
        <f>VLOOKUP(D1873,'[1]Раздел 1'!$D$13:$P$2328,6,0)</f>
        <v>758.53</v>
      </c>
      <c r="J1873" s="12" t="s">
        <v>1950</v>
      </c>
      <c r="K1873" s="12">
        <f>VLOOKUP(D1873,'[1]Раздел 1'!$D$13:$P$2328,8,0)</f>
        <v>4</v>
      </c>
      <c r="L1873" s="12">
        <f>VLOOKUP(D1873,'[1]Раздел 1'!$D$13:$P$2328,9,0)</f>
        <v>0</v>
      </c>
      <c r="M1873" s="12">
        <f>VLOOKUP(D1873,'[1]Раздел 1'!$D$13:$P$2328,10,0)</f>
        <v>0</v>
      </c>
      <c r="N1873" s="12">
        <f>VLOOKUP(D1873,'[1]Раздел 1'!$D$13:$P$2328,11,0)</f>
        <v>0</v>
      </c>
      <c r="O1873" s="12">
        <f>VLOOKUP(D1873,'[1]Раздел 1'!$D$13:$P$2328,12,0)</f>
        <v>0</v>
      </c>
      <c r="P1873" s="12">
        <f>VLOOKUP(D1873,'[1]Раздел 1'!$D$13:$P$2328,13,0)</f>
        <v>41615000</v>
      </c>
    </row>
    <row r="1874" spans="1:16" ht="45" customHeight="1" x14ac:dyDescent="0.45">
      <c r="A1874" s="14">
        <v>1859</v>
      </c>
      <c r="B1874" s="5" t="s">
        <v>21</v>
      </c>
      <c r="C1874" s="5" t="s">
        <v>386</v>
      </c>
      <c r="D1874" s="5" t="s">
        <v>4054</v>
      </c>
      <c r="E1874" s="5" t="s">
        <v>1524</v>
      </c>
      <c r="F1874" s="5" t="s">
        <v>1933</v>
      </c>
      <c r="G1874" s="12"/>
      <c r="H1874" s="12">
        <f>VLOOKUP(D1874,'[1]Раздел 1'!$D$13:$P$2328,5,0)</f>
        <v>1975</v>
      </c>
      <c r="I1874" s="12">
        <f>VLOOKUP(D1874,'[1]Раздел 1'!$D$13:$P$2328,6,0)</f>
        <v>771.63</v>
      </c>
      <c r="J1874" s="12" t="str">
        <f>VLOOKUP(D1874,'[1]Раздел 1'!$D$13:$P$2328,7,0)</f>
        <v>кирпич</v>
      </c>
      <c r="K1874" s="12">
        <f>VLOOKUP(D1874,'[1]Раздел 1'!$D$13:$P$2328,8,0)</f>
        <v>2</v>
      </c>
      <c r="L1874" s="12">
        <f>VLOOKUP(D1874,'[1]Раздел 1'!$D$13:$P$2328,9,0)</f>
        <v>3</v>
      </c>
      <c r="M1874" s="12">
        <f>VLOOKUP(D1874,'[1]Раздел 1'!$D$13:$P$2328,10,0)</f>
        <v>0</v>
      </c>
      <c r="N1874" s="12">
        <f>VLOOKUP(D1874,'[1]Раздел 1'!$D$13:$P$2328,11,0)</f>
        <v>0</v>
      </c>
      <c r="O1874" s="12">
        <f>VLOOKUP(D1874,'[1]Раздел 1'!$D$13:$P$2328,12,0)</f>
        <v>66</v>
      </c>
      <c r="P1874" s="12">
        <f>VLOOKUP(D1874,'[1]Раздел 1'!$D$13:$P$2328,13,0)</f>
        <v>41639000</v>
      </c>
    </row>
    <row r="1875" spans="1:16" ht="45" customHeight="1" x14ac:dyDescent="0.45">
      <c r="A1875" s="14">
        <v>1860</v>
      </c>
      <c r="B1875" s="5" t="s">
        <v>21</v>
      </c>
      <c r="C1875" s="5" t="s">
        <v>386</v>
      </c>
      <c r="D1875" s="5" t="s">
        <v>4055</v>
      </c>
      <c r="E1875" s="5" t="s">
        <v>1346</v>
      </c>
      <c r="F1875" s="5" t="s">
        <v>1933</v>
      </c>
      <c r="G1875" s="12"/>
      <c r="H1875" s="12">
        <f>VLOOKUP(D1875,'[1]Раздел 1'!$D$13:$P$2328,5,0)</f>
        <v>1967</v>
      </c>
      <c r="I1875" s="12">
        <f>VLOOKUP(D1875,'[1]Раздел 1'!$D$13:$P$2328,6,0)</f>
        <v>640.72</v>
      </c>
      <c r="J1875" s="12" t="str">
        <f>VLOOKUP(D1875,'[1]Раздел 1'!$D$13:$P$2328,7,0)</f>
        <v>кирпич</v>
      </c>
      <c r="K1875" s="12">
        <f>VLOOKUP(D1875,'[1]Раздел 1'!$D$13:$P$2328,8,0)</f>
        <v>2</v>
      </c>
      <c r="L1875" s="12">
        <f>VLOOKUP(D1875,'[1]Раздел 1'!$D$13:$P$2328,9,0)</f>
        <v>2</v>
      </c>
      <c r="M1875" s="12">
        <f>VLOOKUP(D1875,'[1]Раздел 1'!$D$13:$P$2328,10,0)</f>
        <v>0</v>
      </c>
      <c r="N1875" s="12">
        <f>VLOOKUP(D1875,'[1]Раздел 1'!$D$13:$P$2328,11,0)</f>
        <v>0</v>
      </c>
      <c r="O1875" s="12">
        <f>VLOOKUP(D1875,'[1]Раздел 1'!$D$13:$P$2328,12,0)</f>
        <v>40</v>
      </c>
      <c r="P1875" s="12">
        <f>VLOOKUP(D1875,'[1]Раздел 1'!$D$13:$P$2328,13,0)</f>
        <v>41639000</v>
      </c>
    </row>
    <row r="1876" spans="1:16" ht="45" customHeight="1" x14ac:dyDescent="0.45">
      <c r="A1876" s="14">
        <v>1861</v>
      </c>
      <c r="B1876" s="5" t="s">
        <v>12</v>
      </c>
      <c r="C1876" s="5" t="s">
        <v>12</v>
      </c>
      <c r="D1876" s="6" t="s">
        <v>4056</v>
      </c>
      <c r="E1876" s="6" t="s">
        <v>1610</v>
      </c>
      <c r="F1876" s="5" t="s">
        <v>1933</v>
      </c>
      <c r="G1876" s="12"/>
      <c r="H1876" s="12">
        <f>VLOOKUP(D1876,'[1]Раздел 1'!$D$13:$P$2328,5,0)</f>
        <v>1957</v>
      </c>
      <c r="I1876" s="12">
        <f>VLOOKUP(D1876,'[1]Раздел 1'!$D$13:$P$2328,6,0)</f>
        <v>375.8</v>
      </c>
      <c r="J1876" s="12" t="str">
        <f>VLOOKUP(D1876,'[1]Раздел 1'!$D$13:$P$2328,7,0)</f>
        <v>кирпич</v>
      </c>
      <c r="K1876" s="12">
        <f>VLOOKUP(D1876,'[1]Раздел 1'!$D$13:$P$2328,8,0)</f>
        <v>2</v>
      </c>
      <c r="L1876" s="12">
        <f>VLOOKUP(D1876,'[1]Раздел 1'!$D$13:$P$2328,9,0)</f>
        <v>1</v>
      </c>
      <c r="M1876" s="12">
        <f>VLOOKUP(D1876,'[1]Раздел 1'!$D$13:$P$2328,10,0)</f>
        <v>0</v>
      </c>
      <c r="N1876" s="12">
        <f>VLOOKUP(D1876,'[1]Раздел 1'!$D$13:$P$2328,11,0)</f>
        <v>0</v>
      </c>
      <c r="O1876" s="12">
        <f>VLOOKUP(D1876,'[1]Раздел 1'!$D$13:$P$2328,12,0)</f>
        <v>21</v>
      </c>
      <c r="P1876" s="12">
        <f>VLOOKUP(D1876,'[1]Раздел 1'!$D$13:$P$2328,13,0)</f>
        <v>41618000</v>
      </c>
    </row>
    <row r="1877" spans="1:16" ht="45" customHeight="1" x14ac:dyDescent="0.45">
      <c r="A1877" s="14">
        <v>1862</v>
      </c>
      <c r="B1877" s="5" t="s">
        <v>12</v>
      </c>
      <c r="C1877" s="5" t="s">
        <v>12</v>
      </c>
      <c r="D1877" s="5" t="s">
        <v>4057</v>
      </c>
      <c r="E1877" s="5" t="s">
        <v>594</v>
      </c>
      <c r="F1877" s="5" t="s">
        <v>1933</v>
      </c>
      <c r="G1877" s="12"/>
      <c r="H1877" s="12">
        <f>VLOOKUP(D1877,'[1]Раздел 1'!$D$13:$P$2328,5,0)</f>
        <v>1957</v>
      </c>
      <c r="I1877" s="12">
        <f>VLOOKUP(D1877,'[1]Раздел 1'!$D$13:$P$2328,6,0)</f>
        <v>366.7</v>
      </c>
      <c r="J1877" s="12" t="str">
        <f>VLOOKUP(D1877,'[1]Раздел 1'!$D$13:$P$2328,7,0)</f>
        <v>кирпич</v>
      </c>
      <c r="K1877" s="12">
        <f>VLOOKUP(D1877,'[1]Раздел 1'!$D$13:$P$2328,8,0)</f>
        <v>2</v>
      </c>
      <c r="L1877" s="12">
        <f>VLOOKUP(D1877,'[1]Раздел 1'!$D$13:$P$2328,9,0)</f>
        <v>1</v>
      </c>
      <c r="M1877" s="12">
        <f>VLOOKUP(D1877,'[1]Раздел 1'!$D$13:$P$2328,10,0)</f>
        <v>0</v>
      </c>
      <c r="N1877" s="12">
        <f>VLOOKUP(D1877,'[1]Раздел 1'!$D$13:$P$2328,11,0)</f>
        <v>0</v>
      </c>
      <c r="O1877" s="12">
        <f>VLOOKUP(D1877,'[1]Раздел 1'!$D$13:$P$2328,12,0)</f>
        <v>26</v>
      </c>
      <c r="P1877" s="12">
        <f>VLOOKUP(D1877,'[1]Раздел 1'!$D$13:$P$2328,13,0)</f>
        <v>41618000</v>
      </c>
    </row>
    <row r="1878" spans="1:16" ht="45" customHeight="1" x14ac:dyDescent="0.45">
      <c r="A1878" s="14">
        <v>1863</v>
      </c>
      <c r="B1878" s="5" t="s">
        <v>12</v>
      </c>
      <c r="C1878" s="5" t="s">
        <v>12</v>
      </c>
      <c r="D1878" s="6" t="s">
        <v>4058</v>
      </c>
      <c r="E1878" s="6" t="s">
        <v>523</v>
      </c>
      <c r="F1878" s="5" t="s">
        <v>1933</v>
      </c>
      <c r="G1878" s="12"/>
      <c r="H1878" s="12">
        <f>VLOOKUP(D1878,'[1]Раздел 1'!$D$13:$P$2328,5,0)</f>
        <v>1957</v>
      </c>
      <c r="I1878" s="12">
        <f>VLOOKUP(D1878,'[1]Раздел 1'!$D$13:$P$2328,6,0)</f>
        <v>569.79999999999995</v>
      </c>
      <c r="J1878" s="12" t="str">
        <f>VLOOKUP(D1878,'[1]Раздел 1'!$D$13:$P$2328,7,0)</f>
        <v>кирпич</v>
      </c>
      <c r="K1878" s="12">
        <f>VLOOKUP(D1878,'[1]Раздел 1'!$D$13:$P$2328,8,0)</f>
        <v>2</v>
      </c>
      <c r="L1878" s="12">
        <f>VLOOKUP(D1878,'[1]Раздел 1'!$D$13:$P$2328,9,0)</f>
        <v>2</v>
      </c>
      <c r="M1878" s="12">
        <f>VLOOKUP(D1878,'[1]Раздел 1'!$D$13:$P$2328,10,0)</f>
        <v>0</v>
      </c>
      <c r="N1878" s="12">
        <f>VLOOKUP(D1878,'[1]Раздел 1'!$D$13:$P$2328,11,0)</f>
        <v>0</v>
      </c>
      <c r="O1878" s="12">
        <f>VLOOKUP(D1878,'[1]Раздел 1'!$D$13:$P$2328,12,0)</f>
        <v>27</v>
      </c>
      <c r="P1878" s="12">
        <f>VLOOKUP(D1878,'[1]Раздел 1'!$D$13:$P$2328,13,0)</f>
        <v>41618000</v>
      </c>
    </row>
    <row r="1879" spans="1:16" ht="45" customHeight="1" x14ac:dyDescent="0.45">
      <c r="A1879" s="14">
        <v>1864</v>
      </c>
      <c r="B1879" s="5" t="s">
        <v>12</v>
      </c>
      <c r="C1879" s="5" t="s">
        <v>12</v>
      </c>
      <c r="D1879" s="5" t="s">
        <v>4059</v>
      </c>
      <c r="E1879" s="5" t="s">
        <v>771</v>
      </c>
      <c r="F1879" s="5" t="s">
        <v>1933</v>
      </c>
      <c r="G1879" s="12"/>
      <c r="H1879" s="12">
        <f>VLOOKUP(D1879,'[1]Раздел 1'!$D$13:$P$2328,5,0)</f>
        <v>1960</v>
      </c>
      <c r="I1879" s="12">
        <f>VLOOKUP(D1879,'[1]Раздел 1'!$D$13:$P$2328,6,0)</f>
        <v>455.9</v>
      </c>
      <c r="J1879" s="12" t="str">
        <f>VLOOKUP(D1879,'[1]Раздел 1'!$D$13:$P$2328,7,0)</f>
        <v>кирпич</v>
      </c>
      <c r="K1879" s="12">
        <f>VLOOKUP(D1879,'[1]Раздел 1'!$D$13:$P$2328,8,0)</f>
        <v>2</v>
      </c>
      <c r="L1879" s="12">
        <f>VLOOKUP(D1879,'[1]Раздел 1'!$D$13:$P$2328,9,0)</f>
        <v>2</v>
      </c>
      <c r="M1879" s="12">
        <f>VLOOKUP(D1879,'[1]Раздел 1'!$D$13:$P$2328,10,0)</f>
        <v>0</v>
      </c>
      <c r="N1879" s="12">
        <f>VLOOKUP(D1879,'[1]Раздел 1'!$D$13:$P$2328,11,0)</f>
        <v>0</v>
      </c>
      <c r="O1879" s="12">
        <f>VLOOKUP(D1879,'[1]Раздел 1'!$D$13:$P$2328,12,0)</f>
        <v>29</v>
      </c>
      <c r="P1879" s="12">
        <f>VLOOKUP(D1879,'[1]Раздел 1'!$D$13:$P$2328,13,0)</f>
        <v>41618000</v>
      </c>
    </row>
    <row r="1880" spans="1:16" ht="45" customHeight="1" x14ac:dyDescent="0.45">
      <c r="A1880" s="14">
        <v>1865</v>
      </c>
      <c r="B1880" s="5" t="s">
        <v>12</v>
      </c>
      <c r="C1880" s="5" t="s">
        <v>12</v>
      </c>
      <c r="D1880" s="5" t="s">
        <v>4060</v>
      </c>
      <c r="E1880" s="5" t="s">
        <v>1442</v>
      </c>
      <c r="F1880" s="5" t="s">
        <v>1933</v>
      </c>
      <c r="G1880" s="12"/>
      <c r="H1880" s="12">
        <f>VLOOKUP(D1880,'[1]Раздел 1'!$D$13:$P$2328,5,0)</f>
        <v>1963</v>
      </c>
      <c r="I1880" s="12">
        <f>VLOOKUP(D1880,'[1]Раздел 1'!$D$13:$P$2328,6,0)</f>
        <v>617.20000000000005</v>
      </c>
      <c r="J1880" s="12" t="str">
        <f>VLOOKUP(D1880,'[1]Раздел 1'!$D$13:$P$2328,7,0)</f>
        <v>кирпич</v>
      </c>
      <c r="K1880" s="12">
        <f>VLOOKUP(D1880,'[1]Раздел 1'!$D$13:$P$2328,8,0)</f>
        <v>2</v>
      </c>
      <c r="L1880" s="12">
        <f>VLOOKUP(D1880,'[1]Раздел 1'!$D$13:$P$2328,9,0)</f>
        <v>2</v>
      </c>
      <c r="M1880" s="12">
        <f>VLOOKUP(D1880,'[1]Раздел 1'!$D$13:$P$2328,10,0)</f>
        <v>0</v>
      </c>
      <c r="N1880" s="12">
        <f>VLOOKUP(D1880,'[1]Раздел 1'!$D$13:$P$2328,11,0)</f>
        <v>0</v>
      </c>
      <c r="O1880" s="12">
        <f>VLOOKUP(D1880,'[1]Раздел 1'!$D$13:$P$2328,12,0)</f>
        <v>22</v>
      </c>
      <c r="P1880" s="12">
        <f>VLOOKUP(D1880,'[1]Раздел 1'!$D$13:$P$2328,13,0)</f>
        <v>41618000</v>
      </c>
    </row>
    <row r="1881" spans="1:16" ht="45" customHeight="1" x14ac:dyDescent="0.45">
      <c r="A1881" s="14">
        <v>1866</v>
      </c>
      <c r="B1881" s="5" t="s">
        <v>118</v>
      </c>
      <c r="C1881" s="5" t="s">
        <v>1272</v>
      </c>
      <c r="D1881" s="5" t="s">
        <v>4061</v>
      </c>
      <c r="E1881" s="5" t="s">
        <v>1273</v>
      </c>
      <c r="F1881" s="5" t="s">
        <v>1933</v>
      </c>
      <c r="G1881" s="12"/>
      <c r="H1881" s="12">
        <f>VLOOKUP(D1881,'[1]Раздел 1'!$D$13:$P$2328,5,0)</f>
        <v>1967</v>
      </c>
      <c r="I1881" s="12">
        <f>VLOOKUP(D1881,'[1]Раздел 1'!$D$13:$P$2328,6,0)</f>
        <v>694.7</v>
      </c>
      <c r="J1881" s="12" t="str">
        <f>VLOOKUP(D1881,'[1]Раздел 1'!$D$13:$P$2328,7,0)</f>
        <v>кирпич</v>
      </c>
      <c r="K1881" s="12">
        <f>VLOOKUP(D1881,'[1]Раздел 1'!$D$13:$P$2328,8,0)</f>
        <v>2</v>
      </c>
      <c r="L1881" s="12">
        <f>VLOOKUP(D1881,'[1]Раздел 1'!$D$13:$P$2328,9,0)</f>
        <v>2</v>
      </c>
      <c r="M1881" s="12">
        <f>VLOOKUP(D1881,'[1]Раздел 1'!$D$13:$P$2328,10,0)</f>
        <v>0</v>
      </c>
      <c r="N1881" s="12">
        <f>VLOOKUP(D1881,'[1]Раздел 1'!$D$13:$P$2328,11,0)</f>
        <v>0</v>
      </c>
      <c r="O1881" s="12">
        <f>VLOOKUP(D1881,'[1]Раздел 1'!$D$13:$P$2328,12,0)</f>
        <v>39</v>
      </c>
      <c r="P1881" s="12">
        <f>VLOOKUP(D1881,'[1]Раздел 1'!$D$13:$P$2328,13,0)</f>
        <v>41633000</v>
      </c>
    </row>
    <row r="1882" spans="1:16" ht="45" customHeight="1" x14ac:dyDescent="0.45">
      <c r="A1882" s="14">
        <v>1867</v>
      </c>
      <c r="B1882" s="5" t="s">
        <v>9</v>
      </c>
      <c r="C1882" s="6" t="s">
        <v>38</v>
      </c>
      <c r="D1882" s="6" t="s">
        <v>4062</v>
      </c>
      <c r="E1882" s="5" t="s">
        <v>2061</v>
      </c>
      <c r="F1882" s="5" t="s">
        <v>1933</v>
      </c>
      <c r="G1882" s="12"/>
      <c r="H1882" s="12">
        <f>VLOOKUP(D1882,'[1]Раздел 1'!$D$13:$P$2328,5,0)</f>
        <v>1973</v>
      </c>
      <c r="I1882" s="12">
        <f>VLOOKUP(D1882,'[1]Раздел 1'!$D$13:$P$2328,6,0)</f>
        <v>1625.12</v>
      </c>
      <c r="J1882" s="12" t="s">
        <v>1950</v>
      </c>
      <c r="K1882" s="12">
        <f>VLOOKUP(D1882,'[1]Раздел 1'!$D$13:$P$2328,8,0)</f>
        <v>3</v>
      </c>
      <c r="L1882" s="12">
        <f>VLOOKUP(D1882,'[1]Раздел 1'!$D$13:$P$2328,9,0)</f>
        <v>0</v>
      </c>
      <c r="M1882" s="12">
        <f>VLOOKUP(D1882,'[1]Раздел 1'!$D$13:$P$2328,10,0)</f>
        <v>0</v>
      </c>
      <c r="N1882" s="12">
        <f>VLOOKUP(D1882,'[1]Раздел 1'!$D$13:$P$2328,11,0)</f>
        <v>0</v>
      </c>
      <c r="O1882" s="12">
        <f>VLOOKUP(D1882,'[1]Раздел 1'!$D$13:$P$2328,12,0)</f>
        <v>0</v>
      </c>
      <c r="P1882" s="12">
        <f>VLOOKUP(D1882,'[1]Раздел 1'!$D$13:$P$2328,13,0)</f>
        <v>41615000</v>
      </c>
    </row>
    <row r="1883" spans="1:16" ht="45" customHeight="1" x14ac:dyDescent="0.45">
      <c r="A1883" s="14">
        <v>1868</v>
      </c>
      <c r="B1883" s="5" t="s">
        <v>9</v>
      </c>
      <c r="C1883" s="5" t="s">
        <v>38</v>
      </c>
      <c r="D1883" s="5" t="s">
        <v>4063</v>
      </c>
      <c r="E1883" s="5" t="s">
        <v>59</v>
      </c>
      <c r="F1883" s="5" t="s">
        <v>1933</v>
      </c>
      <c r="G1883" s="12"/>
      <c r="H1883" s="12">
        <f>VLOOKUP(D1883,'[1]Раздел 1'!$D$13:$P$2328,5,0)</f>
        <v>1971</v>
      </c>
      <c r="I1883" s="12">
        <f>VLOOKUP(D1883,'[1]Раздел 1'!$D$13:$P$2328,6,0)</f>
        <v>1023.23</v>
      </c>
      <c r="J1883" s="12" t="s">
        <v>1950</v>
      </c>
      <c r="K1883" s="12">
        <f>VLOOKUP(D1883,'[1]Раздел 1'!$D$13:$P$2328,8,0)</f>
        <v>2</v>
      </c>
      <c r="L1883" s="12">
        <f>VLOOKUP(D1883,'[1]Раздел 1'!$D$13:$P$2328,9,0)</f>
        <v>0</v>
      </c>
      <c r="M1883" s="12">
        <f>VLOOKUP(D1883,'[1]Раздел 1'!$D$13:$P$2328,10,0)</f>
        <v>0</v>
      </c>
      <c r="N1883" s="12">
        <f>VLOOKUP(D1883,'[1]Раздел 1'!$D$13:$P$2328,11,0)</f>
        <v>0</v>
      </c>
      <c r="O1883" s="12">
        <f>VLOOKUP(D1883,'[1]Раздел 1'!$D$13:$P$2328,12,0)</f>
        <v>0</v>
      </c>
      <c r="P1883" s="12">
        <f>VLOOKUP(D1883,'[1]Раздел 1'!$D$13:$P$2328,13,0)</f>
        <v>41615000</v>
      </c>
    </row>
    <row r="1884" spans="1:16" ht="45" customHeight="1" x14ac:dyDescent="0.45">
      <c r="A1884" s="14">
        <v>1869</v>
      </c>
      <c r="B1884" s="5" t="s">
        <v>12</v>
      </c>
      <c r="C1884" s="5" t="s">
        <v>12</v>
      </c>
      <c r="D1884" s="6" t="s">
        <v>4064</v>
      </c>
      <c r="E1884" s="6" t="s">
        <v>759</v>
      </c>
      <c r="F1884" s="5" t="s">
        <v>1933</v>
      </c>
      <c r="G1884" s="12"/>
      <c r="H1884" s="12">
        <f>VLOOKUP(D1884,'[1]Раздел 1'!$D$13:$P$2328,5,0)</f>
        <v>1963</v>
      </c>
      <c r="I1884" s="12">
        <f>VLOOKUP(D1884,'[1]Раздел 1'!$D$13:$P$2328,6,0)</f>
        <v>395.25</v>
      </c>
      <c r="J1884" s="12" t="str">
        <f>VLOOKUP(D1884,'[1]Раздел 1'!$D$13:$P$2328,7,0)</f>
        <v>кирпич</v>
      </c>
      <c r="K1884" s="12">
        <f>VLOOKUP(D1884,'[1]Раздел 1'!$D$13:$P$2328,8,0)</f>
        <v>2</v>
      </c>
      <c r="L1884" s="12">
        <f>VLOOKUP(D1884,'[1]Раздел 1'!$D$13:$P$2328,9,0)</f>
        <v>2</v>
      </c>
      <c r="M1884" s="12">
        <f>VLOOKUP(D1884,'[1]Раздел 1'!$D$13:$P$2328,10,0)</f>
        <v>0</v>
      </c>
      <c r="N1884" s="12">
        <f>VLOOKUP(D1884,'[1]Раздел 1'!$D$13:$P$2328,11,0)</f>
        <v>0</v>
      </c>
      <c r="O1884" s="12">
        <f>VLOOKUP(D1884,'[1]Раздел 1'!$D$13:$P$2328,12,0)</f>
        <v>23</v>
      </c>
      <c r="P1884" s="12">
        <f>VLOOKUP(D1884,'[1]Раздел 1'!$D$13:$P$2328,13,0)</f>
        <v>41618000</v>
      </c>
    </row>
    <row r="1885" spans="1:16" ht="45" customHeight="1" x14ac:dyDescent="0.45">
      <c r="A1885" s="14">
        <v>1870</v>
      </c>
      <c r="B1885" s="5" t="s">
        <v>12</v>
      </c>
      <c r="C1885" s="5" t="s">
        <v>12</v>
      </c>
      <c r="D1885" s="5" t="s">
        <v>4065</v>
      </c>
      <c r="E1885" s="5" t="s">
        <v>1202</v>
      </c>
      <c r="F1885" s="5" t="s">
        <v>1933</v>
      </c>
      <c r="G1885" s="12"/>
      <c r="H1885" s="12">
        <f>VLOOKUP(D1885,'[1]Раздел 1'!$D$13:$P$2328,5,0)</f>
        <v>1965</v>
      </c>
      <c r="I1885" s="12">
        <f>VLOOKUP(D1885,'[1]Раздел 1'!$D$13:$P$2328,6,0)</f>
        <v>324.2</v>
      </c>
      <c r="J1885" s="12" t="str">
        <f>VLOOKUP(D1885,'[1]Раздел 1'!$D$13:$P$2328,7,0)</f>
        <v>кирпич</v>
      </c>
      <c r="K1885" s="12">
        <f>VLOOKUP(D1885,'[1]Раздел 1'!$D$13:$P$2328,8,0)</f>
        <v>2</v>
      </c>
      <c r="L1885" s="12">
        <f>VLOOKUP(D1885,'[1]Раздел 1'!$D$13:$P$2328,9,0)</f>
        <v>1</v>
      </c>
      <c r="M1885" s="12">
        <f>VLOOKUP(D1885,'[1]Раздел 1'!$D$13:$P$2328,10,0)</f>
        <v>0</v>
      </c>
      <c r="N1885" s="12">
        <f>VLOOKUP(D1885,'[1]Раздел 1'!$D$13:$P$2328,11,0)</f>
        <v>0</v>
      </c>
      <c r="O1885" s="12">
        <f>VLOOKUP(D1885,'[1]Раздел 1'!$D$13:$P$2328,12,0)</f>
        <v>17</v>
      </c>
      <c r="P1885" s="12">
        <f>VLOOKUP(D1885,'[1]Раздел 1'!$D$13:$P$2328,13,0)</f>
        <v>41618000</v>
      </c>
    </row>
    <row r="1886" spans="1:16" ht="45" customHeight="1" x14ac:dyDescent="0.45">
      <c r="A1886" s="14">
        <v>1871</v>
      </c>
      <c r="B1886" s="5" t="s">
        <v>12</v>
      </c>
      <c r="C1886" s="5" t="s">
        <v>12</v>
      </c>
      <c r="D1886" s="5" t="s">
        <v>4066</v>
      </c>
      <c r="E1886" s="5" t="s">
        <v>1414</v>
      </c>
      <c r="F1886" s="5" t="s">
        <v>1933</v>
      </c>
      <c r="G1886" s="12"/>
      <c r="H1886" s="12">
        <f>VLOOKUP(D1886,'[1]Раздел 1'!$D$13:$P$2328,5,0)</f>
        <v>1966</v>
      </c>
      <c r="I1886" s="12">
        <f>VLOOKUP(D1886,'[1]Раздел 1'!$D$13:$P$2328,6,0)</f>
        <v>633.96</v>
      </c>
      <c r="J1886" s="12" t="str">
        <f>VLOOKUP(D1886,'[1]Раздел 1'!$D$13:$P$2328,7,0)</f>
        <v>кирпич</v>
      </c>
      <c r="K1886" s="12">
        <f>VLOOKUP(D1886,'[1]Раздел 1'!$D$13:$P$2328,8,0)</f>
        <v>2</v>
      </c>
      <c r="L1886" s="12">
        <f>VLOOKUP(D1886,'[1]Раздел 1'!$D$13:$P$2328,9,0)</f>
        <v>2</v>
      </c>
      <c r="M1886" s="12">
        <f>VLOOKUP(D1886,'[1]Раздел 1'!$D$13:$P$2328,10,0)</f>
        <v>0</v>
      </c>
      <c r="N1886" s="12">
        <f>VLOOKUP(D1886,'[1]Раздел 1'!$D$13:$P$2328,11,0)</f>
        <v>0</v>
      </c>
      <c r="O1886" s="12">
        <f>VLOOKUP(D1886,'[1]Раздел 1'!$D$13:$P$2328,12,0)</f>
        <v>45</v>
      </c>
      <c r="P1886" s="12">
        <f>VLOOKUP(D1886,'[1]Раздел 1'!$D$13:$P$2328,13,0)</f>
        <v>41618000</v>
      </c>
    </row>
    <row r="1887" spans="1:16" ht="45" customHeight="1" x14ac:dyDescent="0.45">
      <c r="A1887" s="14">
        <v>1872</v>
      </c>
      <c r="B1887" s="5" t="s">
        <v>9</v>
      </c>
      <c r="C1887" s="5" t="s">
        <v>216</v>
      </c>
      <c r="D1887" s="5" t="s">
        <v>4067</v>
      </c>
      <c r="E1887" s="5" t="s">
        <v>485</v>
      </c>
      <c r="F1887" s="5" t="s">
        <v>1933</v>
      </c>
      <c r="G1887" s="12"/>
      <c r="H1887" s="12">
        <f>VLOOKUP(D1887,'[1]Раздел 1'!$D$13:$P$2328,5,0)</f>
        <v>1967</v>
      </c>
      <c r="I1887" s="12">
        <f>VLOOKUP(D1887,'[1]Раздел 1'!$D$13:$P$2328,6,0)</f>
        <v>1016.48</v>
      </c>
      <c r="J1887" s="12" t="s">
        <v>1950</v>
      </c>
      <c r="K1887" s="12">
        <f>VLOOKUP(D1887,'[1]Раздел 1'!$D$13:$P$2328,8,0)</f>
        <v>2</v>
      </c>
      <c r="L1887" s="12">
        <f>VLOOKUP(D1887,'[1]Раздел 1'!$D$13:$P$2328,9,0)</f>
        <v>0</v>
      </c>
      <c r="M1887" s="12">
        <f>VLOOKUP(D1887,'[1]Раздел 1'!$D$13:$P$2328,10,0)</f>
        <v>0</v>
      </c>
      <c r="N1887" s="12">
        <f>VLOOKUP(D1887,'[1]Раздел 1'!$D$13:$P$2328,11,0)</f>
        <v>0</v>
      </c>
      <c r="O1887" s="12">
        <f>VLOOKUP(D1887,'[1]Раздел 1'!$D$13:$P$2328,12,0)</f>
        <v>0</v>
      </c>
      <c r="P1887" s="12">
        <f>VLOOKUP(D1887,'[1]Раздел 1'!$D$13:$P$2328,13,0)</f>
        <v>41615000</v>
      </c>
    </row>
    <row r="1888" spans="1:16" ht="45" customHeight="1" x14ac:dyDescent="0.45">
      <c r="A1888" s="14">
        <v>1873</v>
      </c>
      <c r="B1888" s="5" t="s">
        <v>64</v>
      </c>
      <c r="C1888" s="5" t="s">
        <v>187</v>
      </c>
      <c r="D1888" s="5" t="s">
        <v>4068</v>
      </c>
      <c r="E1888" s="6" t="s">
        <v>213</v>
      </c>
      <c r="F1888" s="5" t="s">
        <v>1933</v>
      </c>
      <c r="G1888" s="12"/>
      <c r="H1888" s="12">
        <f>VLOOKUP(D1888,'[1]Раздел 1'!$D$13:$P$2328,5,0)</f>
        <v>1975</v>
      </c>
      <c r="I1888" s="12">
        <f>VLOOKUP(D1888,'[1]Раздел 1'!$D$13:$P$2328,6,0)</f>
        <v>487.1</v>
      </c>
      <c r="J1888" s="12" t="str">
        <f>VLOOKUP(D1888,'[1]Раздел 1'!$D$13:$P$2328,7,0)</f>
        <v>кирпич</v>
      </c>
      <c r="K1888" s="12">
        <f>VLOOKUP(D1888,'[1]Раздел 1'!$D$13:$P$2328,8,0)</f>
        <v>2</v>
      </c>
      <c r="L1888" s="12">
        <f>VLOOKUP(D1888,'[1]Раздел 1'!$D$13:$P$2328,9,0)</f>
        <v>2</v>
      </c>
      <c r="M1888" s="12">
        <f>VLOOKUP(D1888,'[1]Раздел 1'!$D$13:$P$2328,10,0)</f>
        <v>0</v>
      </c>
      <c r="N1888" s="12">
        <f>VLOOKUP(D1888,'[1]Раздел 1'!$D$13:$P$2328,11,0)</f>
        <v>0</v>
      </c>
      <c r="O1888" s="12">
        <f>VLOOKUP(D1888,'[1]Раздел 1'!$D$13:$P$2328,12,0)</f>
        <v>22</v>
      </c>
      <c r="P1888" s="12">
        <f>VLOOKUP(D1888,'[1]Раздел 1'!$D$13:$P$2328,13,0)</f>
        <v>41624000</v>
      </c>
    </row>
    <row r="1889" spans="1:16" ht="45" customHeight="1" x14ac:dyDescent="0.45">
      <c r="A1889" s="14">
        <v>1874</v>
      </c>
      <c r="B1889" s="5" t="s">
        <v>64</v>
      </c>
      <c r="C1889" s="5" t="s">
        <v>187</v>
      </c>
      <c r="D1889" s="5" t="s">
        <v>4069</v>
      </c>
      <c r="E1889" s="6" t="s">
        <v>188</v>
      </c>
      <c r="F1889" s="5" t="s">
        <v>1933</v>
      </c>
      <c r="G1889" s="12"/>
      <c r="H1889" s="12">
        <f>VLOOKUP(D1889,'[1]Раздел 1'!$D$13:$P$2328,5,0)</f>
        <v>1977</v>
      </c>
      <c r="I1889" s="12">
        <f>VLOOKUP(D1889,'[1]Раздел 1'!$D$13:$P$2328,6,0)</f>
        <v>585.9</v>
      </c>
      <c r="J1889" s="12" t="str">
        <f>VLOOKUP(D1889,'[1]Раздел 1'!$D$13:$P$2328,7,0)</f>
        <v>кирпич</v>
      </c>
      <c r="K1889" s="12">
        <f>VLOOKUP(D1889,'[1]Раздел 1'!$D$13:$P$2328,8,0)</f>
        <v>2</v>
      </c>
      <c r="L1889" s="12">
        <f>VLOOKUP(D1889,'[1]Раздел 1'!$D$13:$P$2328,9,0)</f>
        <v>2</v>
      </c>
      <c r="M1889" s="12">
        <f>VLOOKUP(D1889,'[1]Раздел 1'!$D$13:$P$2328,10,0)</f>
        <v>0</v>
      </c>
      <c r="N1889" s="12">
        <f>VLOOKUP(D1889,'[1]Раздел 1'!$D$13:$P$2328,11,0)</f>
        <v>0</v>
      </c>
      <c r="O1889" s="12">
        <f>VLOOKUP(D1889,'[1]Раздел 1'!$D$13:$P$2328,12,0)</f>
        <v>25</v>
      </c>
      <c r="P1889" s="12">
        <f>VLOOKUP(D1889,'[1]Раздел 1'!$D$13:$P$2328,13,0)</f>
        <v>41624000</v>
      </c>
    </row>
    <row r="1890" spans="1:16" ht="45" customHeight="1" x14ac:dyDescent="0.45">
      <c r="A1890" s="14">
        <v>1875</v>
      </c>
      <c r="B1890" s="5" t="s">
        <v>64</v>
      </c>
      <c r="C1890" s="5" t="s">
        <v>187</v>
      </c>
      <c r="D1890" s="5" t="s">
        <v>4070</v>
      </c>
      <c r="E1890" s="6" t="s">
        <v>1508</v>
      </c>
      <c r="F1890" s="5" t="s">
        <v>1933</v>
      </c>
      <c r="G1890" s="12"/>
      <c r="H1890" s="12">
        <f>VLOOKUP(D1890,'[1]Раздел 1'!$D$13:$P$2328,5,0)</f>
        <v>1974</v>
      </c>
      <c r="I1890" s="12">
        <f>VLOOKUP(D1890,'[1]Раздел 1'!$D$13:$P$2328,6,0)</f>
        <v>540.20000000000005</v>
      </c>
      <c r="J1890" s="12" t="str">
        <f>VLOOKUP(D1890,'[1]Раздел 1'!$D$13:$P$2328,7,0)</f>
        <v>панели</v>
      </c>
      <c r="K1890" s="12">
        <f>VLOOKUP(D1890,'[1]Раздел 1'!$D$13:$P$2328,8,0)</f>
        <v>2</v>
      </c>
      <c r="L1890" s="12">
        <f>VLOOKUP(D1890,'[1]Раздел 1'!$D$13:$P$2328,9,0)</f>
        <v>2</v>
      </c>
      <c r="M1890" s="12">
        <f>VLOOKUP(D1890,'[1]Раздел 1'!$D$13:$P$2328,10,0)</f>
        <v>0</v>
      </c>
      <c r="N1890" s="12">
        <f>VLOOKUP(D1890,'[1]Раздел 1'!$D$13:$P$2328,11,0)</f>
        <v>0</v>
      </c>
      <c r="O1890" s="12">
        <f>VLOOKUP(D1890,'[1]Раздел 1'!$D$13:$P$2328,12,0)</f>
        <v>23</v>
      </c>
      <c r="P1890" s="12">
        <f>VLOOKUP(D1890,'[1]Раздел 1'!$D$13:$P$2328,13,0)</f>
        <v>41624000</v>
      </c>
    </row>
    <row r="1891" spans="1:16" ht="45" customHeight="1" x14ac:dyDescent="0.45">
      <c r="A1891" s="14">
        <v>1876</v>
      </c>
      <c r="B1891" s="5" t="s">
        <v>21</v>
      </c>
      <c r="C1891" s="5" t="s">
        <v>429</v>
      </c>
      <c r="D1891" s="5" t="s">
        <v>4071</v>
      </c>
      <c r="E1891" s="5" t="s">
        <v>832</v>
      </c>
      <c r="F1891" s="5" t="s">
        <v>1933</v>
      </c>
      <c r="G1891" s="12"/>
      <c r="H1891" s="12">
        <f>VLOOKUP(D1891,'[1]Раздел 1'!$D$13:$P$2328,5,0)</f>
        <v>1967</v>
      </c>
      <c r="I1891" s="12">
        <f>VLOOKUP(D1891,'[1]Раздел 1'!$D$13:$P$2328,6,0)</f>
        <v>683.57</v>
      </c>
      <c r="J1891" s="12" t="str">
        <f>VLOOKUP(D1891,'[1]Раздел 1'!$D$13:$P$2328,7,0)</f>
        <v>железобетон</v>
      </c>
      <c r="K1891" s="12">
        <f>VLOOKUP(D1891,'[1]Раздел 1'!$D$13:$P$2328,8,0)</f>
        <v>2</v>
      </c>
      <c r="L1891" s="12">
        <f>VLOOKUP(D1891,'[1]Раздел 1'!$D$13:$P$2328,9,0)</f>
        <v>0</v>
      </c>
      <c r="M1891" s="12">
        <f>VLOOKUP(D1891,'[1]Раздел 1'!$D$13:$P$2328,10,0)</f>
        <v>0</v>
      </c>
      <c r="N1891" s="12">
        <f>VLOOKUP(D1891,'[1]Раздел 1'!$D$13:$P$2328,11,0)</f>
        <v>0</v>
      </c>
      <c r="O1891" s="12">
        <f>VLOOKUP(D1891,'[1]Раздел 1'!$D$13:$P$2328,12,0)</f>
        <v>0</v>
      </c>
      <c r="P1891" s="12">
        <f>VLOOKUP(D1891,'[1]Раздел 1'!$D$13:$P$2328,13,0)</f>
        <v>41639000</v>
      </c>
    </row>
    <row r="1892" spans="1:16" ht="45" customHeight="1" x14ac:dyDescent="0.45">
      <c r="A1892" s="14">
        <v>1877</v>
      </c>
      <c r="B1892" s="5" t="s">
        <v>21</v>
      </c>
      <c r="C1892" s="5" t="s">
        <v>429</v>
      </c>
      <c r="D1892" s="6" t="s">
        <v>4072</v>
      </c>
      <c r="E1892" s="6" t="s">
        <v>430</v>
      </c>
      <c r="F1892" s="5" t="s">
        <v>1933</v>
      </c>
      <c r="G1892" s="12"/>
      <c r="H1892" s="12">
        <f>VLOOKUP(D1892,'[1]Раздел 1'!$D$13:$P$2328,5,0)</f>
        <v>1967</v>
      </c>
      <c r="I1892" s="12">
        <f>VLOOKUP(D1892,'[1]Раздел 1'!$D$13:$P$2328,6,0)</f>
        <v>685.43</v>
      </c>
      <c r="J1892" s="12" t="str">
        <f>VLOOKUP(D1892,'[1]Раздел 1'!$D$13:$P$2328,7,0)</f>
        <v>кирпич</v>
      </c>
      <c r="K1892" s="12">
        <f>VLOOKUP(D1892,'[1]Раздел 1'!$D$13:$P$2328,8,0)</f>
        <v>2</v>
      </c>
      <c r="L1892" s="12">
        <f>VLOOKUP(D1892,'[1]Раздел 1'!$D$13:$P$2328,9,0)</f>
        <v>2</v>
      </c>
      <c r="M1892" s="12">
        <f>VLOOKUP(D1892,'[1]Раздел 1'!$D$13:$P$2328,10,0)</f>
        <v>0</v>
      </c>
      <c r="N1892" s="12">
        <f>VLOOKUP(D1892,'[1]Раздел 1'!$D$13:$P$2328,11,0)</f>
        <v>0</v>
      </c>
      <c r="O1892" s="12">
        <f>VLOOKUP(D1892,'[1]Раздел 1'!$D$13:$P$2328,12,0)</f>
        <v>35</v>
      </c>
      <c r="P1892" s="12">
        <f>VLOOKUP(D1892,'[1]Раздел 1'!$D$13:$P$2328,13,0)</f>
        <v>41639000</v>
      </c>
    </row>
    <row r="1893" spans="1:16" ht="45" customHeight="1" x14ac:dyDescent="0.45">
      <c r="A1893" s="14">
        <v>1878</v>
      </c>
      <c r="B1893" s="5" t="s">
        <v>35</v>
      </c>
      <c r="C1893" s="5" t="s">
        <v>1026</v>
      </c>
      <c r="D1893" s="5" t="s">
        <v>4073</v>
      </c>
      <c r="E1893" s="5" t="s">
        <v>1027</v>
      </c>
      <c r="F1893" s="5" t="s">
        <v>1933</v>
      </c>
      <c r="G1893" s="12"/>
      <c r="H1893" s="12">
        <f>VLOOKUP(D1893,'[1]Раздел 1'!$D$13:$P$2328,5,0)</f>
        <v>1984</v>
      </c>
      <c r="I1893" s="12">
        <f>VLOOKUP(D1893,'[1]Раздел 1'!$D$13:$P$2328,6,0)</f>
        <v>3651.7</v>
      </c>
      <c r="J1893" s="12" t="str">
        <f>VLOOKUP(D1893,'[1]Раздел 1'!$D$13:$P$2328,7,0)</f>
        <v>панели</v>
      </c>
      <c r="K1893" s="12">
        <f>VLOOKUP(D1893,'[1]Раздел 1'!$D$13:$P$2328,8,0)</f>
        <v>5</v>
      </c>
      <c r="L1893" s="12">
        <f>VLOOKUP(D1893,'[1]Раздел 1'!$D$13:$P$2328,9,0)</f>
        <v>3</v>
      </c>
      <c r="M1893" s="12">
        <f>VLOOKUP(D1893,'[1]Раздел 1'!$D$13:$P$2328,10,0)</f>
        <v>0</v>
      </c>
      <c r="N1893" s="12">
        <f>VLOOKUP(D1893,'[1]Раздел 1'!$D$13:$P$2328,11,0)</f>
        <v>0</v>
      </c>
      <c r="O1893" s="12">
        <f>VLOOKUP(D1893,'[1]Раздел 1'!$D$13:$P$2328,12,0)</f>
        <v>183</v>
      </c>
      <c r="P1893" s="12">
        <f>VLOOKUP(D1893,'[1]Раздел 1'!$D$13:$P$2328,13,0)</f>
        <v>41612000</v>
      </c>
    </row>
    <row r="1894" spans="1:16" ht="45" customHeight="1" x14ac:dyDescent="0.45">
      <c r="A1894" s="14">
        <v>1879</v>
      </c>
      <c r="B1894" s="5" t="s">
        <v>35</v>
      </c>
      <c r="C1894" s="5" t="s">
        <v>1026</v>
      </c>
      <c r="D1894" s="5" t="s">
        <v>4074</v>
      </c>
      <c r="E1894" s="5" t="s">
        <v>1871</v>
      </c>
      <c r="F1894" s="5" t="s">
        <v>1948</v>
      </c>
      <c r="G1894" s="12"/>
      <c r="H1894" s="12">
        <f>VLOOKUP(D1894,'[1]Раздел 1'!$D$13:$P$2328,5,0)</f>
        <v>1964</v>
      </c>
      <c r="I1894" s="12">
        <f>VLOOKUP(D1894,'[1]Раздел 1'!$D$13:$P$2328,6,0)</f>
        <v>3012</v>
      </c>
      <c r="J1894" s="12" t="str">
        <f>VLOOKUP(D1894,'[1]Раздел 1'!$D$13:$P$2328,7,0)</f>
        <v>кирпич</v>
      </c>
      <c r="K1894" s="12">
        <f>VLOOKUP(D1894,'[1]Раздел 1'!$D$13:$P$2328,8,0)</f>
        <v>4</v>
      </c>
      <c r="L1894" s="12">
        <f>VLOOKUP(D1894,'[1]Раздел 1'!$D$13:$P$2328,9,0)</f>
        <v>4</v>
      </c>
      <c r="M1894" s="12">
        <f>VLOOKUP(D1894,'[1]Раздел 1'!$D$13:$P$2328,10,0)</f>
        <v>0</v>
      </c>
      <c r="N1894" s="12">
        <f>VLOOKUP(D1894,'[1]Раздел 1'!$D$13:$P$2328,11,0)</f>
        <v>0</v>
      </c>
      <c r="O1894" s="12">
        <f>VLOOKUP(D1894,'[1]Раздел 1'!$D$13:$P$2328,12,0)</f>
        <v>112</v>
      </c>
      <c r="P1894" s="12">
        <f>VLOOKUP(D1894,'[1]Раздел 1'!$D$13:$P$2328,13,0)</f>
        <v>41612000</v>
      </c>
    </row>
    <row r="1895" spans="1:16" ht="45" customHeight="1" x14ac:dyDescent="0.45">
      <c r="A1895" s="14">
        <v>1880</v>
      </c>
      <c r="B1895" s="5" t="s">
        <v>35</v>
      </c>
      <c r="C1895" s="5" t="s">
        <v>1026</v>
      </c>
      <c r="D1895" s="5" t="s">
        <v>4075</v>
      </c>
      <c r="E1895" s="5" t="s">
        <v>1314</v>
      </c>
      <c r="F1895" s="5" t="s">
        <v>1933</v>
      </c>
      <c r="G1895" s="12"/>
      <c r="H1895" s="12">
        <f>VLOOKUP(D1895,'[1]Раздел 1'!$D$13:$P$2328,5,0)</f>
        <v>1965</v>
      </c>
      <c r="I1895" s="12">
        <f>VLOOKUP(D1895,'[1]Раздел 1'!$D$13:$P$2328,6,0)</f>
        <v>2232.6999999999998</v>
      </c>
      <c r="J1895" s="12" t="str">
        <f>VLOOKUP(D1895,'[1]Раздел 1'!$D$13:$P$2328,7,0)</f>
        <v>кирпич</v>
      </c>
      <c r="K1895" s="12">
        <f>VLOOKUP(D1895,'[1]Раздел 1'!$D$13:$P$2328,8,0)</f>
        <v>4</v>
      </c>
      <c r="L1895" s="12">
        <f>VLOOKUP(D1895,'[1]Раздел 1'!$D$13:$P$2328,9,0)</f>
        <v>3</v>
      </c>
      <c r="M1895" s="12">
        <f>VLOOKUP(D1895,'[1]Раздел 1'!$D$13:$P$2328,10,0)</f>
        <v>0</v>
      </c>
      <c r="N1895" s="12">
        <f>VLOOKUP(D1895,'[1]Раздел 1'!$D$13:$P$2328,11,0)</f>
        <v>0</v>
      </c>
      <c r="O1895" s="12">
        <f>VLOOKUP(D1895,'[1]Раздел 1'!$D$13:$P$2328,12,0)</f>
        <v>100</v>
      </c>
      <c r="P1895" s="12">
        <f>VLOOKUP(D1895,'[1]Раздел 1'!$D$13:$P$2328,13,0)</f>
        <v>41612000</v>
      </c>
    </row>
    <row r="1896" spans="1:16" ht="45" customHeight="1" x14ac:dyDescent="0.45">
      <c r="A1896" s="14">
        <v>1881</v>
      </c>
      <c r="B1896" s="5" t="s">
        <v>21</v>
      </c>
      <c r="C1896" s="5" t="s">
        <v>154</v>
      </c>
      <c r="D1896" s="5" t="s">
        <v>4076</v>
      </c>
      <c r="E1896" s="5" t="s">
        <v>1012</v>
      </c>
      <c r="F1896" s="5" t="s">
        <v>1933</v>
      </c>
      <c r="G1896" s="12"/>
      <c r="H1896" s="12">
        <f>VLOOKUP(D1896,'[1]Раздел 1'!$D$13:$P$2328,5,0)</f>
        <v>1974</v>
      </c>
      <c r="I1896" s="12">
        <f>VLOOKUP(D1896,'[1]Раздел 1'!$D$13:$P$2328,6,0)</f>
        <v>866.6</v>
      </c>
      <c r="J1896" s="12" t="str">
        <f>VLOOKUP(D1896,'[1]Раздел 1'!$D$13:$P$2328,7,0)</f>
        <v>кирпич</v>
      </c>
      <c r="K1896" s="12">
        <f>VLOOKUP(D1896,'[1]Раздел 1'!$D$13:$P$2328,8,0)</f>
        <v>2</v>
      </c>
      <c r="L1896" s="12">
        <f>VLOOKUP(D1896,'[1]Раздел 1'!$D$13:$P$2328,9,0)</f>
        <v>2</v>
      </c>
      <c r="M1896" s="12">
        <f>VLOOKUP(D1896,'[1]Раздел 1'!$D$13:$P$2328,10,0)</f>
        <v>0</v>
      </c>
      <c r="N1896" s="12">
        <f>VLOOKUP(D1896,'[1]Раздел 1'!$D$13:$P$2328,11,0)</f>
        <v>0</v>
      </c>
      <c r="O1896" s="12">
        <f>VLOOKUP(D1896,'[1]Раздел 1'!$D$13:$P$2328,12,0)</f>
        <v>39</v>
      </c>
      <c r="P1896" s="12">
        <f>VLOOKUP(D1896,'[1]Раздел 1'!$D$13:$P$2328,13,0)</f>
        <v>41639000</v>
      </c>
    </row>
    <row r="1897" spans="1:16" ht="45" customHeight="1" x14ac:dyDescent="0.45">
      <c r="A1897" s="14">
        <v>1882</v>
      </c>
      <c r="B1897" s="5" t="s">
        <v>21</v>
      </c>
      <c r="C1897" s="5" t="s">
        <v>154</v>
      </c>
      <c r="D1897" s="5" t="s">
        <v>4077</v>
      </c>
      <c r="E1897" s="5" t="s">
        <v>1539</v>
      </c>
      <c r="F1897" s="5" t="s">
        <v>1933</v>
      </c>
      <c r="G1897" s="12"/>
      <c r="H1897" s="12">
        <f>VLOOKUP(D1897,'[1]Раздел 1'!$D$13:$P$2328,5,0)</f>
        <v>1970</v>
      </c>
      <c r="I1897" s="12">
        <f>VLOOKUP(D1897,'[1]Раздел 1'!$D$13:$P$2328,6,0)</f>
        <v>749.6</v>
      </c>
      <c r="J1897" s="12" t="str">
        <f>VLOOKUP(D1897,'[1]Раздел 1'!$D$13:$P$2328,7,0)</f>
        <v>кирпич</v>
      </c>
      <c r="K1897" s="12">
        <f>VLOOKUP(D1897,'[1]Раздел 1'!$D$13:$P$2328,8,0)</f>
        <v>2</v>
      </c>
      <c r="L1897" s="12">
        <f>VLOOKUP(D1897,'[1]Раздел 1'!$D$13:$P$2328,9,0)</f>
        <v>2</v>
      </c>
      <c r="M1897" s="12">
        <f>VLOOKUP(D1897,'[1]Раздел 1'!$D$13:$P$2328,10,0)</f>
        <v>0</v>
      </c>
      <c r="N1897" s="12">
        <f>VLOOKUP(D1897,'[1]Раздел 1'!$D$13:$P$2328,11,0)</f>
        <v>0</v>
      </c>
      <c r="O1897" s="12">
        <f>VLOOKUP(D1897,'[1]Раздел 1'!$D$13:$P$2328,12,0)</f>
        <v>36</v>
      </c>
      <c r="P1897" s="12">
        <f>VLOOKUP(D1897,'[1]Раздел 1'!$D$13:$P$2328,13,0)</f>
        <v>41639000</v>
      </c>
    </row>
    <row r="1898" spans="1:16" ht="45" customHeight="1" x14ac:dyDescent="0.45">
      <c r="A1898" s="14">
        <v>1883</v>
      </c>
      <c r="B1898" s="5" t="s">
        <v>21</v>
      </c>
      <c r="C1898" s="5" t="s">
        <v>154</v>
      </c>
      <c r="D1898" s="5" t="s">
        <v>4078</v>
      </c>
      <c r="E1898" s="5" t="s">
        <v>1162</v>
      </c>
      <c r="F1898" s="5" t="s">
        <v>1933</v>
      </c>
      <c r="G1898" s="12"/>
      <c r="H1898" s="12">
        <f>VLOOKUP(D1898,'[1]Раздел 1'!$D$13:$P$2328,5,0)</f>
        <v>1978</v>
      </c>
      <c r="I1898" s="12">
        <f>VLOOKUP(D1898,'[1]Раздел 1'!$D$13:$P$2328,6,0)</f>
        <v>1444.2</v>
      </c>
      <c r="J1898" s="12" t="str">
        <f>VLOOKUP(D1898,'[1]Раздел 1'!$D$13:$P$2328,7,0)</f>
        <v>панели</v>
      </c>
      <c r="K1898" s="12">
        <f>VLOOKUP(D1898,'[1]Раздел 1'!$D$13:$P$2328,8,0)</f>
        <v>3</v>
      </c>
      <c r="L1898" s="12">
        <f>VLOOKUP(D1898,'[1]Раздел 1'!$D$13:$P$2328,9,0)</f>
        <v>3</v>
      </c>
      <c r="M1898" s="12">
        <f>VLOOKUP(D1898,'[1]Раздел 1'!$D$13:$P$2328,10,0)</f>
        <v>0</v>
      </c>
      <c r="N1898" s="12">
        <f>VLOOKUP(D1898,'[1]Раздел 1'!$D$13:$P$2328,11,0)</f>
        <v>0</v>
      </c>
      <c r="O1898" s="12">
        <f>VLOOKUP(D1898,'[1]Раздел 1'!$D$13:$P$2328,12,0)</f>
        <v>72</v>
      </c>
      <c r="P1898" s="12">
        <f>VLOOKUP(D1898,'[1]Раздел 1'!$D$13:$P$2328,13,0)</f>
        <v>41639000</v>
      </c>
    </row>
    <row r="1899" spans="1:16" ht="45" customHeight="1" x14ac:dyDescent="0.45">
      <c r="A1899" s="14">
        <v>1884</v>
      </c>
      <c r="B1899" s="5" t="s">
        <v>9</v>
      </c>
      <c r="C1899" s="6" t="s">
        <v>195</v>
      </c>
      <c r="D1899" s="6" t="s">
        <v>4079</v>
      </c>
      <c r="E1899" s="6" t="s">
        <v>2111</v>
      </c>
      <c r="F1899" s="5" t="s">
        <v>1933</v>
      </c>
      <c r="G1899" s="12"/>
      <c r="H1899" s="12">
        <v>1968</v>
      </c>
      <c r="I1899" s="12">
        <v>531</v>
      </c>
      <c r="J1899" s="12" t="s">
        <v>1949</v>
      </c>
      <c r="K1899" s="12">
        <v>2</v>
      </c>
      <c r="L1899" s="12">
        <v>2</v>
      </c>
      <c r="M1899" s="12">
        <v>0</v>
      </c>
      <c r="N1899" s="12">
        <v>0</v>
      </c>
      <c r="O1899" s="12">
        <v>20</v>
      </c>
      <c r="P1899" s="12">
        <v>41615000</v>
      </c>
    </row>
    <row r="1900" spans="1:16" ht="45" customHeight="1" x14ac:dyDescent="0.45">
      <c r="A1900" s="14">
        <v>1885</v>
      </c>
      <c r="B1900" s="5" t="s">
        <v>9</v>
      </c>
      <c r="C1900" s="6" t="s">
        <v>195</v>
      </c>
      <c r="D1900" s="6" t="s">
        <v>2112</v>
      </c>
      <c r="E1900" s="6" t="s">
        <v>2113</v>
      </c>
      <c r="F1900" s="5" t="s">
        <v>1933</v>
      </c>
      <c r="G1900" s="12"/>
      <c r="H1900" s="12">
        <f>VLOOKUP(D1900,'[1]Раздел 1'!$D$13:$P$2328,5,0)</f>
        <v>1968</v>
      </c>
      <c r="I1900" s="12">
        <f>VLOOKUP(D1900,'[1]Раздел 1'!$D$13:$P$2328,6,0)</f>
        <v>532</v>
      </c>
      <c r="J1900" s="12" t="str">
        <f>VLOOKUP(D1900,'[1]Раздел 1'!$D$13:$P$2328,7,0)</f>
        <v>кирпич</v>
      </c>
      <c r="K1900" s="12">
        <f>VLOOKUP(D1900,'[1]Раздел 1'!$D$13:$P$2328,8,0)</f>
        <v>2</v>
      </c>
      <c r="L1900" s="12">
        <f>VLOOKUP(D1900,'[1]Раздел 1'!$D$13:$P$2328,9,0)</f>
        <v>2</v>
      </c>
      <c r="M1900" s="12">
        <f>VLOOKUP(D1900,'[1]Раздел 1'!$D$13:$P$2328,10,0)</f>
        <v>0</v>
      </c>
      <c r="N1900" s="12">
        <f>VLOOKUP(D1900,'[1]Раздел 1'!$D$13:$P$2328,11,0)</f>
        <v>0</v>
      </c>
      <c r="O1900" s="12">
        <f>VLOOKUP(D1900,'[1]Раздел 1'!$D$13:$P$2328,12,0)</f>
        <v>21</v>
      </c>
      <c r="P1900" s="12">
        <f>VLOOKUP(D1900,'[1]Раздел 1'!$D$13:$P$2328,13,0)</f>
        <v>41615000</v>
      </c>
    </row>
    <row r="1901" spans="1:16" ht="45" customHeight="1" x14ac:dyDescent="0.45">
      <c r="A1901" s="14">
        <v>1886</v>
      </c>
      <c r="B1901" s="5" t="s">
        <v>14</v>
      </c>
      <c r="C1901" s="5" t="s">
        <v>798</v>
      </c>
      <c r="D1901" s="5" t="s">
        <v>4080</v>
      </c>
      <c r="E1901" s="5" t="s">
        <v>1679</v>
      </c>
      <c r="F1901" s="5" t="s">
        <v>1933</v>
      </c>
      <c r="G1901" s="12"/>
      <c r="H1901" s="12">
        <f>VLOOKUP(D1901,'[1]Раздел 1'!$D$13:$P$2328,5,0)</f>
        <v>1955</v>
      </c>
      <c r="I1901" s="12">
        <f>VLOOKUP(D1901,'[1]Раздел 1'!$D$13:$P$2328,6,0)</f>
        <v>465.2</v>
      </c>
      <c r="J1901" s="12" t="str">
        <f>VLOOKUP(D1901,'[1]Раздел 1'!$D$13:$P$2328,7,0)</f>
        <v>дерево</v>
      </c>
      <c r="K1901" s="12">
        <f>VLOOKUP(D1901,'[1]Раздел 1'!$D$13:$P$2328,8,0)</f>
        <v>2</v>
      </c>
      <c r="L1901" s="12">
        <f>VLOOKUP(D1901,'[1]Раздел 1'!$D$13:$P$2328,9,0)</f>
        <v>2</v>
      </c>
      <c r="M1901" s="12">
        <f>VLOOKUP(D1901,'[1]Раздел 1'!$D$13:$P$2328,10,0)</f>
        <v>0</v>
      </c>
      <c r="N1901" s="12">
        <f>VLOOKUP(D1901,'[1]Раздел 1'!$D$13:$P$2328,11,0)</f>
        <v>0</v>
      </c>
      <c r="O1901" s="12">
        <f>VLOOKUP(D1901,'[1]Раздел 1'!$D$13:$P$2328,12,0)</f>
        <v>7</v>
      </c>
      <c r="P1901" s="12">
        <f>VLOOKUP(D1901,'[1]Раздел 1'!$D$13:$P$2328,13,0)</f>
        <v>41609000</v>
      </c>
    </row>
    <row r="1902" spans="1:16" ht="45" customHeight="1" x14ac:dyDescent="0.45">
      <c r="A1902" s="14">
        <v>1887</v>
      </c>
      <c r="B1902" s="5" t="s">
        <v>9</v>
      </c>
      <c r="C1902" s="5" t="s">
        <v>38</v>
      </c>
      <c r="D1902" s="5" t="s">
        <v>4081</v>
      </c>
      <c r="E1902" s="5" t="s">
        <v>1221</v>
      </c>
      <c r="F1902" s="5" t="s">
        <v>1933</v>
      </c>
      <c r="G1902" s="12"/>
      <c r="H1902" s="12">
        <f>VLOOKUP(D1902,'[1]Раздел 1'!$D$13:$P$2328,5,0)</f>
        <v>1973</v>
      </c>
      <c r="I1902" s="12">
        <f>VLOOKUP(D1902,'[1]Раздел 1'!$D$13:$P$2328,6,0)</f>
        <v>1834</v>
      </c>
      <c r="J1902" s="12" t="s">
        <v>1950</v>
      </c>
      <c r="K1902" s="12">
        <f>VLOOKUP(D1902,'[1]Раздел 1'!$D$13:$P$2328,8,0)</f>
        <v>3</v>
      </c>
      <c r="L1902" s="12">
        <f>VLOOKUP(D1902,'[1]Раздел 1'!$D$13:$P$2328,9,0)</f>
        <v>0</v>
      </c>
      <c r="M1902" s="12">
        <f>VLOOKUP(D1902,'[1]Раздел 1'!$D$13:$P$2328,10,0)</f>
        <v>0</v>
      </c>
      <c r="N1902" s="12">
        <f>VLOOKUP(D1902,'[1]Раздел 1'!$D$13:$P$2328,11,0)</f>
        <v>0</v>
      </c>
      <c r="O1902" s="12">
        <f>VLOOKUP(D1902,'[1]Раздел 1'!$D$13:$P$2328,12,0)</f>
        <v>0</v>
      </c>
      <c r="P1902" s="12">
        <f>VLOOKUP(D1902,'[1]Раздел 1'!$D$13:$P$2328,13,0)</f>
        <v>41615000</v>
      </c>
    </row>
    <row r="1903" spans="1:16" ht="45" customHeight="1" x14ac:dyDescent="0.45">
      <c r="A1903" s="14">
        <v>1888</v>
      </c>
      <c r="B1903" s="5" t="s">
        <v>9</v>
      </c>
      <c r="C1903" s="6" t="s">
        <v>38</v>
      </c>
      <c r="D1903" s="6" t="s">
        <v>4082</v>
      </c>
      <c r="E1903" s="5" t="s">
        <v>2062</v>
      </c>
      <c r="F1903" s="5" t="s">
        <v>1933</v>
      </c>
      <c r="G1903" s="12" t="s">
        <v>4199</v>
      </c>
      <c r="H1903" s="12">
        <v>1964</v>
      </c>
      <c r="I1903" s="12">
        <v>652</v>
      </c>
      <c r="J1903" s="12" t="s">
        <v>1950</v>
      </c>
      <c r="K1903" s="12">
        <v>2</v>
      </c>
      <c r="L1903" s="12"/>
      <c r="M1903" s="12"/>
      <c r="N1903" s="12"/>
      <c r="O1903" s="12"/>
      <c r="P1903" s="12">
        <v>41615000</v>
      </c>
    </row>
    <row r="1904" spans="1:16" ht="45" customHeight="1" x14ac:dyDescent="0.45">
      <c r="A1904" s="14">
        <v>1889</v>
      </c>
      <c r="B1904" s="5" t="s">
        <v>9</v>
      </c>
      <c r="C1904" s="6" t="s">
        <v>698</v>
      </c>
      <c r="D1904" s="6" t="s">
        <v>4083</v>
      </c>
      <c r="E1904" s="5" t="s">
        <v>2004</v>
      </c>
      <c r="F1904" s="5" t="s">
        <v>1933</v>
      </c>
      <c r="G1904" s="12"/>
      <c r="H1904" s="12">
        <f>VLOOKUP(D1904,'[1]Раздел 1'!$D$13:$P$2328,5,0)</f>
        <v>1969</v>
      </c>
      <c r="I1904" s="12">
        <f>VLOOKUP(D1904,'[1]Раздел 1'!$D$13:$P$2328,6,0)</f>
        <v>2716.85</v>
      </c>
      <c r="J1904" s="12" t="str">
        <f>VLOOKUP(D1904,'[1]Раздел 1'!$D$13:$P$2328,7,0)</f>
        <v>панельный</v>
      </c>
      <c r="K1904" s="12">
        <f>VLOOKUP(D1904,'[1]Раздел 1'!$D$13:$P$2328,8,0)</f>
        <v>5</v>
      </c>
      <c r="L1904" s="12">
        <f>VLOOKUP(D1904,'[1]Раздел 1'!$D$13:$P$2328,9,0)</f>
        <v>6</v>
      </c>
      <c r="M1904" s="12">
        <f>VLOOKUP(D1904,'[1]Раздел 1'!$D$13:$P$2328,10,0)</f>
        <v>0</v>
      </c>
      <c r="N1904" s="12">
        <f>VLOOKUP(D1904,'[1]Раздел 1'!$D$13:$P$2328,11,0)</f>
        <v>0</v>
      </c>
      <c r="O1904" s="12">
        <f>VLOOKUP(D1904,'[1]Раздел 1'!$D$13:$P$2328,12,0)</f>
        <v>229</v>
      </c>
      <c r="P1904" s="12">
        <f>VLOOKUP(D1904,'[1]Раздел 1'!$D$13:$P$2328,13,0)</f>
        <v>41615000</v>
      </c>
    </row>
    <row r="1905" spans="1:16" ht="45" customHeight="1" x14ac:dyDescent="0.45">
      <c r="A1905" s="14">
        <v>1890</v>
      </c>
      <c r="B1905" s="5" t="s">
        <v>9</v>
      </c>
      <c r="C1905" s="5" t="s">
        <v>698</v>
      </c>
      <c r="D1905" s="6" t="s">
        <v>4084</v>
      </c>
      <c r="E1905" s="6" t="s">
        <v>1460</v>
      </c>
      <c r="F1905" s="5" t="s">
        <v>1933</v>
      </c>
      <c r="G1905" s="12"/>
      <c r="H1905" s="12">
        <f>VLOOKUP(D1905,'[1]Раздел 1'!$D$13:$P$2328,5,0)</f>
        <v>1967</v>
      </c>
      <c r="I1905" s="12">
        <f>VLOOKUP(D1905,'[1]Раздел 1'!$D$13:$P$2328,6,0)</f>
        <v>3427.66</v>
      </c>
      <c r="J1905" s="12" t="str">
        <f>VLOOKUP(D1905,'[1]Раздел 1'!$D$13:$P$2328,7,0)</f>
        <v>кирпич</v>
      </c>
      <c r="K1905" s="12">
        <f>VLOOKUP(D1905,'[1]Раздел 1'!$D$13:$P$2328,8,0)</f>
        <v>5</v>
      </c>
      <c r="L1905" s="12">
        <f>VLOOKUP(D1905,'[1]Раздел 1'!$D$13:$P$2328,9,0)</f>
        <v>4</v>
      </c>
      <c r="M1905" s="12">
        <f>VLOOKUP(D1905,'[1]Раздел 1'!$D$13:$P$2328,10,0)</f>
        <v>0</v>
      </c>
      <c r="N1905" s="12">
        <f>VLOOKUP(D1905,'[1]Раздел 1'!$D$13:$P$2328,11,0)</f>
        <v>0</v>
      </c>
      <c r="O1905" s="12">
        <f>VLOOKUP(D1905,'[1]Раздел 1'!$D$13:$P$2328,12,0)</f>
        <v>188</v>
      </c>
      <c r="P1905" s="12">
        <f>VLOOKUP(D1905,'[1]Раздел 1'!$D$13:$P$2328,13,0)</f>
        <v>41615000</v>
      </c>
    </row>
    <row r="1906" spans="1:16" ht="45" customHeight="1" x14ac:dyDescent="0.45">
      <c r="A1906" s="14">
        <v>1891</v>
      </c>
      <c r="B1906" s="5" t="s">
        <v>9</v>
      </c>
      <c r="C1906" s="5" t="s">
        <v>698</v>
      </c>
      <c r="D1906" s="5" t="s">
        <v>4085</v>
      </c>
      <c r="E1906" s="5" t="s">
        <v>1493</v>
      </c>
      <c r="F1906" s="5" t="s">
        <v>1933</v>
      </c>
      <c r="G1906" s="12"/>
      <c r="H1906" s="12">
        <f>VLOOKUP(D1906,'[1]Раздел 1'!$D$13:$P$2328,5,0)</f>
        <v>1978</v>
      </c>
      <c r="I1906" s="12">
        <f>VLOOKUP(D1906,'[1]Раздел 1'!$D$13:$P$2328,6,0)</f>
        <v>1598.1</v>
      </c>
      <c r="J1906" s="12" t="s">
        <v>1950</v>
      </c>
      <c r="K1906" s="12">
        <f>VLOOKUP(D1906,'[1]Раздел 1'!$D$13:$P$2328,8,0)</f>
        <v>5</v>
      </c>
      <c r="L1906" s="12">
        <f>VLOOKUP(D1906,'[1]Раздел 1'!$D$13:$P$2328,9,0)</f>
        <v>0</v>
      </c>
      <c r="M1906" s="12">
        <f>VLOOKUP(D1906,'[1]Раздел 1'!$D$13:$P$2328,10,0)</f>
        <v>0</v>
      </c>
      <c r="N1906" s="12">
        <f>VLOOKUP(D1906,'[1]Раздел 1'!$D$13:$P$2328,11,0)</f>
        <v>0</v>
      </c>
      <c r="O1906" s="12">
        <f>VLOOKUP(D1906,'[1]Раздел 1'!$D$13:$P$2328,12,0)</f>
        <v>0</v>
      </c>
      <c r="P1906" s="12">
        <f>VLOOKUP(D1906,'[1]Раздел 1'!$D$13:$P$2328,13,0)</f>
        <v>41615000</v>
      </c>
    </row>
    <row r="1907" spans="1:16" ht="45" customHeight="1" x14ac:dyDescent="0.45">
      <c r="A1907" s="14">
        <v>1892</v>
      </c>
      <c r="B1907" s="6" t="s">
        <v>6</v>
      </c>
      <c r="C1907" s="6" t="s">
        <v>157</v>
      </c>
      <c r="D1907" s="6" t="s">
        <v>2147</v>
      </c>
      <c r="E1907" s="6" t="s">
        <v>2148</v>
      </c>
      <c r="F1907" s="5" t="s">
        <v>1933</v>
      </c>
      <c r="G1907" s="12"/>
      <c r="H1907" s="12">
        <f>VLOOKUP(D1907,'[1]Раздел 1'!$D$13:$P$2328,5,0)</f>
        <v>1983</v>
      </c>
      <c r="I1907" s="12">
        <f>VLOOKUP(D1907,'[1]Раздел 1'!$D$13:$P$2328,6,0)</f>
        <v>2818.3</v>
      </c>
      <c r="J1907" s="12" t="str">
        <f>VLOOKUP(D1907,'[1]Раздел 1'!$D$13:$P$2328,7,0)</f>
        <v>кирпич</v>
      </c>
      <c r="K1907" s="12">
        <f>VLOOKUP(D1907,'[1]Раздел 1'!$D$13:$P$2328,8,0)</f>
        <v>9</v>
      </c>
      <c r="L1907" s="12">
        <f>VLOOKUP(D1907,'[1]Раздел 1'!$D$13:$P$2328,9,0)</f>
        <v>1</v>
      </c>
      <c r="M1907" s="12">
        <f>VLOOKUP(D1907,'[1]Раздел 1'!$D$13:$P$2328,10,0)</f>
        <v>2</v>
      </c>
      <c r="N1907" s="12">
        <f>VLOOKUP(D1907,'[1]Раздел 1'!$D$13:$P$2328,11,0)</f>
        <v>1</v>
      </c>
      <c r="O1907" s="12">
        <f>VLOOKUP(D1907,'[1]Раздел 1'!$D$13:$P$2328,12,0)</f>
        <v>205</v>
      </c>
      <c r="P1907" s="12">
        <f>VLOOKUP(D1907,'[1]Раздел 1'!$D$13:$P$2328,13,0)</f>
        <v>41648000</v>
      </c>
    </row>
    <row r="1908" spans="1:16" ht="45" customHeight="1" x14ac:dyDescent="0.45">
      <c r="A1908" s="14">
        <v>1893</v>
      </c>
      <c r="B1908" s="5" t="s">
        <v>9</v>
      </c>
      <c r="C1908" s="5" t="s">
        <v>383</v>
      </c>
      <c r="D1908" s="6" t="s">
        <v>4086</v>
      </c>
      <c r="E1908" s="6" t="s">
        <v>1362</v>
      </c>
      <c r="F1908" s="5" t="s">
        <v>1933</v>
      </c>
      <c r="G1908" s="12"/>
      <c r="H1908" s="12">
        <f>VLOOKUP(D1908,'[1]Раздел 1'!$D$13:$P$2328,5,0)</f>
        <v>1963</v>
      </c>
      <c r="I1908" s="12">
        <f>VLOOKUP(D1908,'[1]Раздел 1'!$D$13:$P$2328,6,0)</f>
        <v>943.31</v>
      </c>
      <c r="J1908" s="12" t="str">
        <f>VLOOKUP(D1908,'[1]Раздел 1'!$D$13:$P$2328,7,0)</f>
        <v>кирпич</v>
      </c>
      <c r="K1908" s="12">
        <f>VLOOKUP(D1908,'[1]Раздел 1'!$D$13:$P$2328,8,0)</f>
        <v>3</v>
      </c>
      <c r="L1908" s="12">
        <f>VLOOKUP(D1908,'[1]Раздел 1'!$D$13:$P$2328,9,0)</f>
        <v>2</v>
      </c>
      <c r="M1908" s="12">
        <f>VLOOKUP(D1908,'[1]Раздел 1'!$D$13:$P$2328,10,0)</f>
        <v>0</v>
      </c>
      <c r="N1908" s="12">
        <f>VLOOKUP(D1908,'[1]Раздел 1'!$D$13:$P$2328,11,0)</f>
        <v>0</v>
      </c>
      <c r="O1908" s="12">
        <f>VLOOKUP(D1908,'[1]Раздел 1'!$D$13:$P$2328,12,0)</f>
        <v>36</v>
      </c>
      <c r="P1908" s="12">
        <f>VLOOKUP(D1908,'[1]Раздел 1'!$D$13:$P$2328,13,0)</f>
        <v>41615000</v>
      </c>
    </row>
    <row r="1909" spans="1:16" ht="45" customHeight="1" x14ac:dyDescent="0.45">
      <c r="A1909" s="14">
        <v>1894</v>
      </c>
      <c r="B1909" s="5" t="s">
        <v>9</v>
      </c>
      <c r="C1909" s="5" t="s">
        <v>383</v>
      </c>
      <c r="D1909" s="6" t="s">
        <v>4087</v>
      </c>
      <c r="E1909" s="6" t="s">
        <v>640</v>
      </c>
      <c r="F1909" s="5" t="s">
        <v>1933</v>
      </c>
      <c r="G1909" s="12"/>
      <c r="H1909" s="12">
        <f>VLOOKUP(D1909,'[1]Раздел 1'!$D$13:$P$2328,5,0)</f>
        <v>1962</v>
      </c>
      <c r="I1909" s="12">
        <f>VLOOKUP(D1909,'[1]Раздел 1'!$D$13:$P$2328,6,0)</f>
        <v>3634.7</v>
      </c>
      <c r="J1909" s="12" t="str">
        <f>VLOOKUP(D1909,'[1]Раздел 1'!$D$13:$P$2328,7,0)</f>
        <v>кирпич</v>
      </c>
      <c r="K1909" s="12">
        <f>VLOOKUP(D1909,'[1]Раздел 1'!$D$13:$P$2328,8,0)</f>
        <v>3</v>
      </c>
      <c r="L1909" s="12">
        <f>VLOOKUP(D1909,'[1]Раздел 1'!$D$13:$P$2328,9,0)</f>
        <v>4</v>
      </c>
      <c r="M1909" s="12">
        <f>VLOOKUP(D1909,'[1]Раздел 1'!$D$13:$P$2328,10,0)</f>
        <v>0</v>
      </c>
      <c r="N1909" s="12">
        <f>VLOOKUP(D1909,'[1]Раздел 1'!$D$13:$P$2328,11,0)</f>
        <v>0</v>
      </c>
      <c r="O1909" s="12">
        <f>VLOOKUP(D1909,'[1]Раздел 1'!$D$13:$P$2328,12,0)</f>
        <v>136</v>
      </c>
      <c r="P1909" s="12">
        <f>VLOOKUP(D1909,'[1]Раздел 1'!$D$13:$P$2328,13,0)</f>
        <v>41615000</v>
      </c>
    </row>
    <row r="1910" spans="1:16" ht="45" customHeight="1" x14ac:dyDescent="0.45">
      <c r="A1910" s="14">
        <v>1895</v>
      </c>
      <c r="B1910" s="5" t="s">
        <v>9</v>
      </c>
      <c r="C1910" s="5" t="s">
        <v>383</v>
      </c>
      <c r="D1910" s="6" t="s">
        <v>4088</v>
      </c>
      <c r="E1910" s="6" t="s">
        <v>1475</v>
      </c>
      <c r="F1910" s="5" t="s">
        <v>1933</v>
      </c>
      <c r="G1910" s="12"/>
      <c r="H1910" s="12">
        <f>VLOOKUP(D1910,'[1]Раздел 1'!$D$13:$P$2328,5,0)</f>
        <v>1961</v>
      </c>
      <c r="I1910" s="12">
        <f>VLOOKUP(D1910,'[1]Раздел 1'!$D$13:$P$2328,6,0)</f>
        <v>956.46</v>
      </c>
      <c r="J1910" s="12" t="str">
        <f>VLOOKUP(D1910,'[1]Раздел 1'!$D$13:$P$2328,7,0)</f>
        <v>кирпич</v>
      </c>
      <c r="K1910" s="12">
        <f>VLOOKUP(D1910,'[1]Раздел 1'!$D$13:$P$2328,8,0)</f>
        <v>3</v>
      </c>
      <c r="L1910" s="12">
        <f>VLOOKUP(D1910,'[1]Раздел 1'!$D$13:$P$2328,9,0)</f>
        <v>2</v>
      </c>
      <c r="M1910" s="12">
        <f>VLOOKUP(D1910,'[1]Раздел 1'!$D$13:$P$2328,10,0)</f>
        <v>0</v>
      </c>
      <c r="N1910" s="12">
        <f>VLOOKUP(D1910,'[1]Раздел 1'!$D$13:$P$2328,11,0)</f>
        <v>0</v>
      </c>
      <c r="O1910" s="12">
        <f>VLOOKUP(D1910,'[1]Раздел 1'!$D$13:$P$2328,12,0)</f>
        <v>57</v>
      </c>
      <c r="P1910" s="12">
        <f>VLOOKUP(D1910,'[1]Раздел 1'!$D$13:$P$2328,13,0)</f>
        <v>41615000</v>
      </c>
    </row>
    <row r="1911" spans="1:16" ht="45" customHeight="1" x14ac:dyDescent="0.45">
      <c r="A1911" s="14">
        <v>1896</v>
      </c>
      <c r="B1911" s="5" t="s">
        <v>9</v>
      </c>
      <c r="C1911" s="5" t="s">
        <v>383</v>
      </c>
      <c r="D1911" s="5" t="s">
        <v>4089</v>
      </c>
      <c r="E1911" s="5" t="s">
        <v>1354</v>
      </c>
      <c r="F1911" s="5" t="s">
        <v>1933</v>
      </c>
      <c r="G1911" s="12"/>
      <c r="H1911" s="12">
        <f>VLOOKUP(D1911,'[1]Раздел 1'!$D$13:$P$2328,5,0)</f>
        <v>1962</v>
      </c>
      <c r="I1911" s="12">
        <f>VLOOKUP(D1911,'[1]Раздел 1'!$D$13:$P$2328,6,0)</f>
        <v>962.02</v>
      </c>
      <c r="J1911" s="12" t="str">
        <f>VLOOKUP(D1911,'[1]Раздел 1'!$D$13:$P$2328,7,0)</f>
        <v>кирпич</v>
      </c>
      <c r="K1911" s="12">
        <f>VLOOKUP(D1911,'[1]Раздел 1'!$D$13:$P$2328,8,0)</f>
        <v>3</v>
      </c>
      <c r="L1911" s="12">
        <f>VLOOKUP(D1911,'[1]Раздел 1'!$D$13:$P$2328,9,0)</f>
        <v>0</v>
      </c>
      <c r="M1911" s="12">
        <f>VLOOKUP(D1911,'[1]Раздел 1'!$D$13:$P$2328,10,0)</f>
        <v>0</v>
      </c>
      <c r="N1911" s="12">
        <f>VLOOKUP(D1911,'[1]Раздел 1'!$D$13:$P$2328,11,0)</f>
        <v>0</v>
      </c>
      <c r="O1911" s="12">
        <f>VLOOKUP(D1911,'[1]Раздел 1'!$D$13:$P$2328,12,0)</f>
        <v>0</v>
      </c>
      <c r="P1911" s="12">
        <f>VLOOKUP(D1911,'[1]Раздел 1'!$D$13:$P$2328,13,0)</f>
        <v>41615000</v>
      </c>
    </row>
    <row r="1912" spans="1:16" ht="45" customHeight="1" x14ac:dyDescent="0.45">
      <c r="A1912" s="14">
        <v>1897</v>
      </c>
      <c r="B1912" s="5" t="s">
        <v>9</v>
      </c>
      <c r="C1912" s="5" t="s">
        <v>383</v>
      </c>
      <c r="D1912" s="5" t="s">
        <v>4090</v>
      </c>
      <c r="E1912" s="5" t="s">
        <v>1936</v>
      </c>
      <c r="F1912" s="5" t="s">
        <v>1933</v>
      </c>
      <c r="G1912" s="12"/>
      <c r="H1912" s="12">
        <f>VLOOKUP(D1912,'[1]Раздел 1'!$D$13:$P$2328,5,0)</f>
        <v>1961</v>
      </c>
      <c r="I1912" s="12">
        <f>VLOOKUP(D1912,'[1]Раздел 1'!$D$13:$P$2328,6,0)</f>
        <v>963.76</v>
      </c>
      <c r="J1912" s="12" t="str">
        <f>VLOOKUP(D1912,'[1]Раздел 1'!$D$13:$P$2328,7,0)</f>
        <v>кирпич</v>
      </c>
      <c r="K1912" s="12">
        <f>VLOOKUP(D1912,'[1]Раздел 1'!$D$13:$P$2328,8,0)</f>
        <v>3</v>
      </c>
      <c r="L1912" s="12">
        <f>VLOOKUP(D1912,'[1]Раздел 1'!$D$13:$P$2328,9,0)</f>
        <v>0</v>
      </c>
      <c r="M1912" s="12">
        <f>VLOOKUP(D1912,'[1]Раздел 1'!$D$13:$P$2328,10,0)</f>
        <v>0</v>
      </c>
      <c r="N1912" s="12">
        <f>VLOOKUP(D1912,'[1]Раздел 1'!$D$13:$P$2328,11,0)</f>
        <v>0</v>
      </c>
      <c r="O1912" s="12">
        <f>VLOOKUP(D1912,'[1]Раздел 1'!$D$13:$P$2328,12,0)</f>
        <v>0</v>
      </c>
      <c r="P1912" s="12">
        <f>VLOOKUP(D1912,'[1]Раздел 1'!$D$13:$P$2328,13,0)</f>
        <v>41615000</v>
      </c>
    </row>
    <row r="1913" spans="1:16" ht="45" customHeight="1" x14ac:dyDescent="0.45">
      <c r="A1913" s="14">
        <v>1898</v>
      </c>
      <c r="B1913" s="5" t="s">
        <v>9</v>
      </c>
      <c r="C1913" s="5" t="s">
        <v>383</v>
      </c>
      <c r="D1913" s="6" t="s">
        <v>4091</v>
      </c>
      <c r="E1913" s="6" t="s">
        <v>547</v>
      </c>
      <c r="F1913" s="5" t="s">
        <v>1933</v>
      </c>
      <c r="G1913" s="12"/>
      <c r="H1913" s="12">
        <f>VLOOKUP(D1913,'[1]Раздел 1'!$D$13:$P$2328,5,0)</f>
        <v>1962</v>
      </c>
      <c r="I1913" s="12">
        <f>VLOOKUP(D1913,'[1]Раздел 1'!$D$13:$P$2328,6,0)</f>
        <v>949.91</v>
      </c>
      <c r="J1913" s="12" t="str">
        <f>VLOOKUP(D1913,'[1]Раздел 1'!$D$13:$P$2328,7,0)</f>
        <v>кирпич</v>
      </c>
      <c r="K1913" s="12">
        <f>VLOOKUP(D1913,'[1]Раздел 1'!$D$13:$P$2328,8,0)</f>
        <v>3</v>
      </c>
      <c r="L1913" s="12">
        <f>VLOOKUP(D1913,'[1]Раздел 1'!$D$13:$P$2328,9,0)</f>
        <v>2</v>
      </c>
      <c r="M1913" s="12">
        <f>VLOOKUP(D1913,'[1]Раздел 1'!$D$13:$P$2328,10,0)</f>
        <v>0</v>
      </c>
      <c r="N1913" s="12">
        <f>VLOOKUP(D1913,'[1]Раздел 1'!$D$13:$P$2328,11,0)</f>
        <v>0</v>
      </c>
      <c r="O1913" s="12">
        <f>VLOOKUP(D1913,'[1]Раздел 1'!$D$13:$P$2328,12,0)</f>
        <v>41</v>
      </c>
      <c r="P1913" s="12">
        <f>VLOOKUP(D1913,'[1]Раздел 1'!$D$13:$P$2328,13,0)</f>
        <v>41615000</v>
      </c>
    </row>
    <row r="1914" spans="1:16" ht="45" customHeight="1" x14ac:dyDescent="0.45">
      <c r="A1914" s="14">
        <v>1899</v>
      </c>
      <c r="B1914" s="5" t="s">
        <v>9</v>
      </c>
      <c r="C1914" s="5" t="s">
        <v>383</v>
      </c>
      <c r="D1914" s="6" t="s">
        <v>4092</v>
      </c>
      <c r="E1914" s="6" t="s">
        <v>596</v>
      </c>
      <c r="F1914" s="5" t="s">
        <v>1933</v>
      </c>
      <c r="G1914" s="12"/>
      <c r="H1914" s="12">
        <f>VLOOKUP(D1914,'[1]Раздел 1'!$D$13:$P$2328,5,0)</f>
        <v>1962</v>
      </c>
      <c r="I1914" s="12">
        <f>VLOOKUP(D1914,'[1]Раздел 1'!$D$13:$P$2328,6,0)</f>
        <v>959.01</v>
      </c>
      <c r="J1914" s="12" t="str">
        <f>VLOOKUP(D1914,'[1]Раздел 1'!$D$13:$P$2328,7,0)</f>
        <v>кирпич</v>
      </c>
      <c r="K1914" s="12">
        <f>VLOOKUP(D1914,'[1]Раздел 1'!$D$13:$P$2328,8,0)</f>
        <v>3</v>
      </c>
      <c r="L1914" s="12">
        <f>VLOOKUP(D1914,'[1]Раздел 1'!$D$13:$P$2328,9,0)</f>
        <v>2</v>
      </c>
      <c r="M1914" s="12">
        <f>VLOOKUP(D1914,'[1]Раздел 1'!$D$13:$P$2328,10,0)</f>
        <v>0</v>
      </c>
      <c r="N1914" s="12">
        <f>VLOOKUP(D1914,'[1]Раздел 1'!$D$13:$P$2328,11,0)</f>
        <v>0</v>
      </c>
      <c r="O1914" s="12">
        <f>VLOOKUP(D1914,'[1]Раздел 1'!$D$13:$P$2328,12,0)</f>
        <v>47</v>
      </c>
      <c r="P1914" s="12">
        <f>VLOOKUP(D1914,'[1]Раздел 1'!$D$13:$P$2328,13,0)</f>
        <v>41615000</v>
      </c>
    </row>
    <row r="1915" spans="1:16" ht="45" customHeight="1" x14ac:dyDescent="0.45">
      <c r="A1915" s="14">
        <v>1900</v>
      </c>
      <c r="B1915" s="5" t="s">
        <v>12</v>
      </c>
      <c r="C1915" s="5" t="s">
        <v>12</v>
      </c>
      <c r="D1915" s="6" t="s">
        <v>4093</v>
      </c>
      <c r="E1915" s="6" t="s">
        <v>391</v>
      </c>
      <c r="F1915" s="5" t="s">
        <v>1933</v>
      </c>
      <c r="G1915" s="12"/>
      <c r="H1915" s="12">
        <f>VLOOKUP(D1915,'[1]Раздел 1'!$D$13:$P$2328,5,0)</f>
        <v>1964</v>
      </c>
      <c r="I1915" s="12">
        <f>VLOOKUP(D1915,'[1]Раздел 1'!$D$13:$P$2328,6,0)</f>
        <v>497.5</v>
      </c>
      <c r="J1915" s="12" t="str">
        <f>VLOOKUP(D1915,'[1]Раздел 1'!$D$13:$P$2328,7,0)</f>
        <v>кирпич</v>
      </c>
      <c r="K1915" s="12">
        <f>VLOOKUP(D1915,'[1]Раздел 1'!$D$13:$P$2328,8,0)</f>
        <v>2</v>
      </c>
      <c r="L1915" s="12">
        <f>VLOOKUP(D1915,'[1]Раздел 1'!$D$13:$P$2328,9,0)</f>
        <v>2</v>
      </c>
      <c r="M1915" s="12">
        <f>VLOOKUP(D1915,'[1]Раздел 1'!$D$13:$P$2328,10,0)</f>
        <v>0</v>
      </c>
      <c r="N1915" s="12">
        <f>VLOOKUP(D1915,'[1]Раздел 1'!$D$13:$P$2328,11,0)</f>
        <v>0</v>
      </c>
      <c r="O1915" s="12">
        <f>VLOOKUP(D1915,'[1]Раздел 1'!$D$13:$P$2328,12,0)</f>
        <v>26</v>
      </c>
      <c r="P1915" s="12">
        <f>VLOOKUP(D1915,'[1]Раздел 1'!$D$13:$P$2328,13,0)</f>
        <v>41618000</v>
      </c>
    </row>
    <row r="1916" spans="1:16" ht="45" customHeight="1" x14ac:dyDescent="0.45">
      <c r="A1916" s="14">
        <v>1901</v>
      </c>
      <c r="B1916" s="6" t="s">
        <v>118</v>
      </c>
      <c r="C1916" s="5" t="s">
        <v>620</v>
      </c>
      <c r="D1916" s="5" t="s">
        <v>2363</v>
      </c>
      <c r="E1916" s="6" t="s">
        <v>2364</v>
      </c>
      <c r="F1916" s="5" t="s">
        <v>1933</v>
      </c>
      <c r="G1916" s="12"/>
      <c r="H1916" s="12">
        <f>VLOOKUP(D1916,'[1]Раздел 1'!$D$13:$P$2328,5,0)</f>
        <v>1977</v>
      </c>
      <c r="I1916" s="12">
        <f>VLOOKUP(D1916,'[1]Раздел 1'!$D$13:$P$2328,6,0)</f>
        <v>3368.4</v>
      </c>
      <c r="J1916" s="12" t="s">
        <v>1950</v>
      </c>
      <c r="K1916" s="12">
        <f>VLOOKUP(D1916,'[1]Раздел 1'!$D$13:$P$2328,8,0)</f>
        <v>5</v>
      </c>
      <c r="L1916" s="12">
        <f>VLOOKUP(D1916,'[1]Раздел 1'!$D$13:$P$2328,9,0)</f>
        <v>0</v>
      </c>
      <c r="M1916" s="12">
        <f>VLOOKUP(D1916,'[1]Раздел 1'!$D$13:$P$2328,10,0)</f>
        <v>0</v>
      </c>
      <c r="N1916" s="12">
        <f>VLOOKUP(D1916,'[1]Раздел 1'!$D$13:$P$2328,11,0)</f>
        <v>0</v>
      </c>
      <c r="O1916" s="12">
        <f>VLOOKUP(D1916,'[1]Раздел 1'!$D$13:$P$2328,12,0)</f>
        <v>0</v>
      </c>
      <c r="P1916" s="12">
        <f>VLOOKUP(D1916,'[1]Раздел 1'!$D$13:$P$2328,13,0)</f>
        <v>41633000</v>
      </c>
    </row>
    <row r="1917" spans="1:16" ht="45" customHeight="1" x14ac:dyDescent="0.45">
      <c r="A1917" s="14">
        <v>1902</v>
      </c>
      <c r="B1917" s="5" t="s">
        <v>118</v>
      </c>
      <c r="C1917" s="5" t="s">
        <v>620</v>
      </c>
      <c r="D1917" s="5" t="s">
        <v>4094</v>
      </c>
      <c r="E1917" s="5" t="s">
        <v>621</v>
      </c>
      <c r="F1917" s="5" t="s">
        <v>1933</v>
      </c>
      <c r="G1917" s="12"/>
      <c r="H1917" s="12">
        <f>VLOOKUP(D1917,'[1]Раздел 1'!$D$13:$P$2328,5,0)</f>
        <v>1962</v>
      </c>
      <c r="I1917" s="12">
        <f>VLOOKUP(D1917,'[1]Раздел 1'!$D$13:$P$2328,6,0)</f>
        <v>522.29999999999995</v>
      </c>
      <c r="J1917" s="12" t="str">
        <f>VLOOKUP(D1917,'[1]Раздел 1'!$D$13:$P$2328,7,0)</f>
        <v>кирпич</v>
      </c>
      <c r="K1917" s="12">
        <f>VLOOKUP(D1917,'[1]Раздел 1'!$D$13:$P$2328,8,0)</f>
        <v>2</v>
      </c>
      <c r="L1917" s="12">
        <f>VLOOKUP(D1917,'[1]Раздел 1'!$D$13:$P$2328,9,0)</f>
        <v>2</v>
      </c>
      <c r="M1917" s="12">
        <f>VLOOKUP(D1917,'[1]Раздел 1'!$D$13:$P$2328,10,0)</f>
        <v>0</v>
      </c>
      <c r="N1917" s="12">
        <f>VLOOKUP(D1917,'[1]Раздел 1'!$D$13:$P$2328,11,0)</f>
        <v>0</v>
      </c>
      <c r="O1917" s="12">
        <f>VLOOKUP(D1917,'[1]Раздел 1'!$D$13:$P$2328,12,0)</f>
        <v>28</v>
      </c>
      <c r="P1917" s="12">
        <f>VLOOKUP(D1917,'[1]Раздел 1'!$D$13:$P$2328,13,0)</f>
        <v>41633000</v>
      </c>
    </row>
    <row r="1918" spans="1:16" ht="45" customHeight="1" x14ac:dyDescent="0.45">
      <c r="A1918" s="14">
        <v>1903</v>
      </c>
      <c r="B1918" s="5" t="s">
        <v>118</v>
      </c>
      <c r="C1918" s="5" t="s">
        <v>620</v>
      </c>
      <c r="D1918" s="5" t="s">
        <v>4095</v>
      </c>
      <c r="E1918" s="5" t="s">
        <v>1817</v>
      </c>
      <c r="F1918" s="5" t="s">
        <v>1933</v>
      </c>
      <c r="G1918" s="12"/>
      <c r="H1918" s="12">
        <f>VLOOKUP(D1918,'[1]Раздел 1'!$D$13:$P$2328,5,0)</f>
        <v>1983</v>
      </c>
      <c r="I1918" s="12">
        <f>VLOOKUP(D1918,'[1]Раздел 1'!$D$13:$P$2328,6,0)</f>
        <v>4276.8</v>
      </c>
      <c r="J1918" s="12" t="str">
        <f>VLOOKUP(D1918,'[1]Раздел 1'!$D$13:$P$2328,7,0)</f>
        <v>панели</v>
      </c>
      <c r="K1918" s="12">
        <f>VLOOKUP(D1918,'[1]Раздел 1'!$D$13:$P$2328,8,0)</f>
        <v>5</v>
      </c>
      <c r="L1918" s="12">
        <f>VLOOKUP(D1918,'[1]Раздел 1'!$D$13:$P$2328,9,0)</f>
        <v>4</v>
      </c>
      <c r="M1918" s="12">
        <f>VLOOKUP(D1918,'[1]Раздел 1'!$D$13:$P$2328,10,0)</f>
        <v>0</v>
      </c>
      <c r="N1918" s="12">
        <f>VLOOKUP(D1918,'[1]Раздел 1'!$D$13:$P$2328,11,0)</f>
        <v>0</v>
      </c>
      <c r="O1918" s="12">
        <f>VLOOKUP(D1918,'[1]Раздел 1'!$D$13:$P$2328,12,0)</f>
        <v>166</v>
      </c>
      <c r="P1918" s="12">
        <f>VLOOKUP(D1918,'[1]Раздел 1'!$D$13:$P$2328,13,0)</f>
        <v>41633000</v>
      </c>
    </row>
    <row r="1919" spans="1:16" ht="45" customHeight="1" x14ac:dyDescent="0.45">
      <c r="A1919" s="14">
        <v>1904</v>
      </c>
      <c r="B1919" s="5" t="s">
        <v>118</v>
      </c>
      <c r="C1919" s="5" t="s">
        <v>279</v>
      </c>
      <c r="D1919" s="6" t="s">
        <v>4096</v>
      </c>
      <c r="E1919" s="6" t="s">
        <v>280</v>
      </c>
      <c r="F1919" s="5" t="s">
        <v>1933</v>
      </c>
      <c r="G1919" s="12"/>
      <c r="H1919" s="12">
        <f>VLOOKUP(D1919,'[1]Раздел 1'!$D$13:$P$2328,5,0)</f>
        <v>1961</v>
      </c>
      <c r="I1919" s="12">
        <f>VLOOKUP(D1919,'[1]Раздел 1'!$D$13:$P$2328,6,0)</f>
        <v>292</v>
      </c>
      <c r="J1919" s="12" t="str">
        <f>VLOOKUP(D1919,'[1]Раздел 1'!$D$13:$P$2328,7,0)</f>
        <v>кирпич</v>
      </c>
      <c r="K1919" s="12">
        <f>VLOOKUP(D1919,'[1]Раздел 1'!$D$13:$P$2328,8,0)</f>
        <v>2</v>
      </c>
      <c r="L1919" s="12">
        <f>VLOOKUP(D1919,'[1]Раздел 1'!$D$13:$P$2328,9,0)</f>
        <v>1</v>
      </c>
      <c r="M1919" s="12">
        <f>VLOOKUP(D1919,'[1]Раздел 1'!$D$13:$P$2328,10,0)</f>
        <v>0</v>
      </c>
      <c r="N1919" s="12">
        <f>VLOOKUP(D1919,'[1]Раздел 1'!$D$13:$P$2328,11,0)</f>
        <v>0</v>
      </c>
      <c r="O1919" s="12">
        <f>VLOOKUP(D1919,'[1]Раздел 1'!$D$13:$P$2328,12,0)</f>
        <v>35</v>
      </c>
      <c r="P1919" s="12">
        <f>VLOOKUP(D1919,'[1]Раздел 1'!$D$13:$P$2328,13,0)</f>
        <v>41633000</v>
      </c>
    </row>
    <row r="1920" spans="1:16" ht="45" customHeight="1" x14ac:dyDescent="0.45">
      <c r="A1920" s="14">
        <v>1905</v>
      </c>
      <c r="B1920" s="5" t="s">
        <v>118</v>
      </c>
      <c r="C1920" s="5" t="s">
        <v>279</v>
      </c>
      <c r="D1920" s="5" t="s">
        <v>4097</v>
      </c>
      <c r="E1920" s="5" t="s">
        <v>875</v>
      </c>
      <c r="F1920" s="5" t="s">
        <v>1933</v>
      </c>
      <c r="G1920" s="12"/>
      <c r="H1920" s="12">
        <f>VLOOKUP(D1920,'[1]Раздел 1'!$D$13:$P$2328,5,0)</f>
        <v>1978</v>
      </c>
      <c r="I1920" s="12">
        <f>VLOOKUP(D1920,'[1]Раздел 1'!$D$13:$P$2328,6,0)</f>
        <v>968.7</v>
      </c>
      <c r="J1920" s="12" t="str">
        <f>VLOOKUP(D1920,'[1]Раздел 1'!$D$13:$P$2328,7,0)</f>
        <v>кирпич</v>
      </c>
      <c r="K1920" s="12">
        <f>VLOOKUP(D1920,'[1]Раздел 1'!$D$13:$P$2328,8,0)</f>
        <v>4</v>
      </c>
      <c r="L1920" s="12">
        <f>VLOOKUP(D1920,'[1]Раздел 1'!$D$13:$P$2328,9,0)</f>
        <v>1</v>
      </c>
      <c r="M1920" s="12">
        <f>VLOOKUP(D1920,'[1]Раздел 1'!$D$13:$P$2328,10,0)</f>
        <v>0</v>
      </c>
      <c r="N1920" s="12">
        <f>VLOOKUP(D1920,'[1]Раздел 1'!$D$13:$P$2328,11,0)</f>
        <v>0</v>
      </c>
      <c r="O1920" s="12">
        <f>VLOOKUP(D1920,'[1]Раздел 1'!$D$13:$P$2328,12,0)</f>
        <v>38</v>
      </c>
      <c r="P1920" s="12">
        <f>VLOOKUP(D1920,'[1]Раздел 1'!$D$13:$P$2328,13,0)</f>
        <v>41633000</v>
      </c>
    </row>
    <row r="1921" spans="1:16" ht="45" customHeight="1" x14ac:dyDescent="0.45">
      <c r="A1921" s="14">
        <v>1906</v>
      </c>
      <c r="B1921" s="5" t="s">
        <v>118</v>
      </c>
      <c r="C1921" s="5" t="s">
        <v>279</v>
      </c>
      <c r="D1921" s="5" t="s">
        <v>4098</v>
      </c>
      <c r="E1921" s="5" t="s">
        <v>1427</v>
      </c>
      <c r="F1921" s="5" t="s">
        <v>1933</v>
      </c>
      <c r="G1921" s="12"/>
      <c r="H1921" s="12">
        <f>VLOOKUP(D1921,'[1]Раздел 1'!$D$13:$P$2328,5,0)</f>
        <v>1992</v>
      </c>
      <c r="I1921" s="12">
        <f>VLOOKUP(D1921,'[1]Раздел 1'!$D$13:$P$2328,6,0)</f>
        <v>4116.3999999999996</v>
      </c>
      <c r="J1921" s="12" t="str">
        <f>VLOOKUP(D1921,'[1]Раздел 1'!$D$13:$P$2328,7,0)</f>
        <v>железобетон</v>
      </c>
      <c r="K1921" s="12">
        <f>VLOOKUP(D1921,'[1]Раздел 1'!$D$13:$P$2328,8,0)</f>
        <v>4</v>
      </c>
      <c r="L1921" s="12">
        <f>VLOOKUP(D1921,'[1]Раздел 1'!$D$13:$P$2328,9,0)</f>
        <v>3</v>
      </c>
      <c r="M1921" s="12">
        <f>VLOOKUP(D1921,'[1]Раздел 1'!$D$13:$P$2328,10,0)</f>
        <v>0</v>
      </c>
      <c r="N1921" s="12">
        <f>VLOOKUP(D1921,'[1]Раздел 1'!$D$13:$P$2328,11,0)</f>
        <v>0</v>
      </c>
      <c r="O1921" s="12">
        <f>VLOOKUP(D1921,'[1]Раздел 1'!$D$13:$P$2328,12,0)</f>
        <v>112</v>
      </c>
      <c r="P1921" s="12">
        <f>VLOOKUP(D1921,'[1]Раздел 1'!$D$13:$P$2328,13,0)</f>
        <v>41633000</v>
      </c>
    </row>
    <row r="1922" spans="1:16" ht="45" customHeight="1" x14ac:dyDescent="0.45">
      <c r="A1922" s="14">
        <v>1907</v>
      </c>
      <c r="B1922" s="5" t="s">
        <v>27</v>
      </c>
      <c r="C1922" s="5" t="s">
        <v>1657</v>
      </c>
      <c r="D1922" s="5" t="s">
        <v>4099</v>
      </c>
      <c r="E1922" s="5" t="s">
        <v>1658</v>
      </c>
      <c r="F1922" s="5" t="s">
        <v>1933</v>
      </c>
      <c r="G1922" s="12"/>
      <c r="H1922" s="12">
        <f>VLOOKUP(D1922,'[1]Раздел 1'!$D$13:$P$2328,5,0)</f>
        <v>1973</v>
      </c>
      <c r="I1922" s="12">
        <f>VLOOKUP(D1922,'[1]Раздел 1'!$D$13:$P$2328,6,0)</f>
        <v>739.5</v>
      </c>
      <c r="J1922" s="12" t="str">
        <f>VLOOKUP(D1922,'[1]Раздел 1'!$D$13:$P$2328,7,0)</f>
        <v>кирпич</v>
      </c>
      <c r="K1922" s="12">
        <f>VLOOKUP(D1922,'[1]Раздел 1'!$D$13:$P$2328,8,0)</f>
        <v>2</v>
      </c>
      <c r="L1922" s="12">
        <f>VLOOKUP(D1922,'[1]Раздел 1'!$D$13:$P$2328,9,0)</f>
        <v>2</v>
      </c>
      <c r="M1922" s="12">
        <f>VLOOKUP(D1922,'[1]Раздел 1'!$D$13:$P$2328,10,0)</f>
        <v>0</v>
      </c>
      <c r="N1922" s="12">
        <f>VLOOKUP(D1922,'[1]Раздел 1'!$D$13:$P$2328,11,0)</f>
        <v>0</v>
      </c>
      <c r="O1922" s="12">
        <f>VLOOKUP(D1922,'[1]Раздел 1'!$D$13:$P$2328,12,0)</f>
        <v>30</v>
      </c>
      <c r="P1922" s="12">
        <f>VLOOKUP(D1922,'[1]Раздел 1'!$D$13:$P$2328,13,0)</f>
        <v>41603000</v>
      </c>
    </row>
    <row r="1923" spans="1:16" ht="45" customHeight="1" x14ac:dyDescent="0.45">
      <c r="A1923" s="14">
        <v>1908</v>
      </c>
      <c r="B1923" s="5" t="s">
        <v>21</v>
      </c>
      <c r="C1923" s="5" t="s">
        <v>1064</v>
      </c>
      <c r="D1923" s="5" t="s">
        <v>4100</v>
      </c>
      <c r="E1923" s="5" t="s">
        <v>1499</v>
      </c>
      <c r="F1923" s="5" t="s">
        <v>1933</v>
      </c>
      <c r="G1923" s="12"/>
      <c r="H1923" s="12">
        <f>VLOOKUP(D1923,'[1]Раздел 1'!$D$13:$P$2328,5,0)</f>
        <v>1964</v>
      </c>
      <c r="I1923" s="12">
        <f>VLOOKUP(D1923,'[1]Раздел 1'!$D$13:$P$2328,6,0)</f>
        <v>624.29999999999995</v>
      </c>
      <c r="J1923" s="12" t="str">
        <f>VLOOKUP(D1923,'[1]Раздел 1'!$D$13:$P$2328,7,0)</f>
        <v>кирпич</v>
      </c>
      <c r="K1923" s="12">
        <f>VLOOKUP(D1923,'[1]Раздел 1'!$D$13:$P$2328,8,0)</f>
        <v>2</v>
      </c>
      <c r="L1923" s="12">
        <f>VLOOKUP(D1923,'[1]Раздел 1'!$D$13:$P$2328,9,0)</f>
        <v>2</v>
      </c>
      <c r="M1923" s="12">
        <f>VLOOKUP(D1923,'[1]Раздел 1'!$D$13:$P$2328,10,0)</f>
        <v>0</v>
      </c>
      <c r="N1923" s="12">
        <f>VLOOKUP(D1923,'[1]Раздел 1'!$D$13:$P$2328,11,0)</f>
        <v>0</v>
      </c>
      <c r="O1923" s="12">
        <f>VLOOKUP(D1923,'[1]Раздел 1'!$D$13:$P$2328,12,0)</f>
        <v>31</v>
      </c>
      <c r="P1923" s="12">
        <f>VLOOKUP(D1923,'[1]Раздел 1'!$D$13:$P$2328,13,0)</f>
        <v>41639000</v>
      </c>
    </row>
    <row r="1924" spans="1:16" ht="45" customHeight="1" x14ac:dyDescent="0.45">
      <c r="A1924" s="14">
        <v>1909</v>
      </c>
      <c r="B1924" s="5" t="s">
        <v>21</v>
      </c>
      <c r="C1924" s="5" t="s">
        <v>22</v>
      </c>
      <c r="D1924" s="5" t="s">
        <v>4101</v>
      </c>
      <c r="E1924" s="5" t="s">
        <v>1924</v>
      </c>
      <c r="F1924" s="5" t="s">
        <v>1948</v>
      </c>
      <c r="G1924" s="12" t="s">
        <v>4199</v>
      </c>
      <c r="H1924" s="12">
        <v>1970</v>
      </c>
      <c r="I1924" s="12">
        <v>531.6</v>
      </c>
      <c r="J1924" s="12" t="s">
        <v>1950</v>
      </c>
      <c r="K1924" s="12">
        <v>2</v>
      </c>
      <c r="L1924" s="12"/>
      <c r="M1924" s="12"/>
      <c r="N1924" s="12"/>
      <c r="O1924" s="12"/>
      <c r="P1924" s="12">
        <v>41639000</v>
      </c>
    </row>
    <row r="1925" spans="1:16" ht="45" customHeight="1" x14ac:dyDescent="0.45">
      <c r="A1925" s="14">
        <v>1910</v>
      </c>
      <c r="B1925" s="5" t="s">
        <v>21</v>
      </c>
      <c r="C1925" s="5" t="s">
        <v>22</v>
      </c>
      <c r="D1925" s="5" t="s">
        <v>4102</v>
      </c>
      <c r="E1925" s="5" t="s">
        <v>1359</v>
      </c>
      <c r="F1925" s="5" t="s">
        <v>1933</v>
      </c>
      <c r="G1925" s="12"/>
      <c r="H1925" s="12">
        <f>VLOOKUP(D1925,'[1]Раздел 1'!$D$13:$P$2328,5,0)</f>
        <v>1966</v>
      </c>
      <c r="I1925" s="12">
        <f>VLOOKUP(D1925,'[1]Раздел 1'!$D$13:$P$2328,6,0)</f>
        <v>720.41</v>
      </c>
      <c r="J1925" s="12" t="str">
        <f>VLOOKUP(D1925,'[1]Раздел 1'!$D$13:$P$2328,7,0)</f>
        <v>кирпич</v>
      </c>
      <c r="K1925" s="12">
        <f>VLOOKUP(D1925,'[1]Раздел 1'!$D$13:$P$2328,8,0)</f>
        <v>2</v>
      </c>
      <c r="L1925" s="12">
        <f>VLOOKUP(D1925,'[1]Раздел 1'!$D$13:$P$2328,9,0)</f>
        <v>2</v>
      </c>
      <c r="M1925" s="12">
        <f>VLOOKUP(D1925,'[1]Раздел 1'!$D$13:$P$2328,10,0)</f>
        <v>0</v>
      </c>
      <c r="N1925" s="12">
        <f>VLOOKUP(D1925,'[1]Раздел 1'!$D$13:$P$2328,11,0)</f>
        <v>0</v>
      </c>
      <c r="O1925" s="12">
        <f>VLOOKUP(D1925,'[1]Раздел 1'!$D$13:$P$2328,12,0)</f>
        <v>33</v>
      </c>
      <c r="P1925" s="12">
        <f>VLOOKUP(D1925,'[1]Раздел 1'!$D$13:$P$2328,13,0)</f>
        <v>41639000</v>
      </c>
    </row>
    <row r="1926" spans="1:16" ht="45" customHeight="1" x14ac:dyDescent="0.45">
      <c r="A1926" s="14">
        <v>1911</v>
      </c>
      <c r="B1926" s="5" t="s">
        <v>21</v>
      </c>
      <c r="C1926" s="5" t="s">
        <v>22</v>
      </c>
      <c r="D1926" s="5" t="s">
        <v>4103</v>
      </c>
      <c r="E1926" s="5" t="s">
        <v>410</v>
      </c>
      <c r="F1926" s="5" t="s">
        <v>1933</v>
      </c>
      <c r="G1926" s="12"/>
      <c r="H1926" s="12">
        <f>VLOOKUP(D1926,'[1]Раздел 1'!$D$13:$P$2328,5,0)</f>
        <v>1951</v>
      </c>
      <c r="I1926" s="12">
        <f>VLOOKUP(D1926,'[1]Раздел 1'!$D$13:$P$2328,6,0)</f>
        <v>408.4</v>
      </c>
      <c r="J1926" s="12" t="str">
        <f>VLOOKUP(D1926,'[1]Раздел 1'!$D$13:$P$2328,7,0)</f>
        <v>кирпич</v>
      </c>
      <c r="K1926" s="12">
        <f>VLOOKUP(D1926,'[1]Раздел 1'!$D$13:$P$2328,8,0)</f>
        <v>2</v>
      </c>
      <c r="L1926" s="12">
        <f>VLOOKUP(D1926,'[1]Раздел 1'!$D$13:$P$2328,9,0)</f>
        <v>2</v>
      </c>
      <c r="M1926" s="12">
        <f>VLOOKUP(D1926,'[1]Раздел 1'!$D$13:$P$2328,10,0)</f>
        <v>0</v>
      </c>
      <c r="N1926" s="12">
        <f>VLOOKUP(D1926,'[1]Раздел 1'!$D$13:$P$2328,11,0)</f>
        <v>0</v>
      </c>
      <c r="O1926" s="12">
        <f>VLOOKUP(D1926,'[1]Раздел 1'!$D$13:$P$2328,12,0)</f>
        <v>19</v>
      </c>
      <c r="P1926" s="12">
        <f>VLOOKUP(D1926,'[1]Раздел 1'!$D$13:$P$2328,13,0)</f>
        <v>41639000</v>
      </c>
    </row>
    <row r="1927" spans="1:16" ht="45" customHeight="1" x14ac:dyDescent="0.45">
      <c r="A1927" s="14">
        <v>1912</v>
      </c>
      <c r="B1927" s="5" t="s">
        <v>21</v>
      </c>
      <c r="C1927" s="5" t="s">
        <v>22</v>
      </c>
      <c r="D1927" s="6" t="s">
        <v>4104</v>
      </c>
      <c r="E1927" s="6" t="s">
        <v>448</v>
      </c>
      <c r="F1927" s="5" t="s">
        <v>1933</v>
      </c>
      <c r="G1927" s="12"/>
      <c r="H1927" s="12">
        <f>VLOOKUP(D1927,'[1]Раздел 1'!$D$13:$P$2328,5,0)</f>
        <v>1966</v>
      </c>
      <c r="I1927" s="12">
        <f>VLOOKUP(D1927,'[1]Раздел 1'!$D$13:$P$2328,6,0)</f>
        <v>528.51</v>
      </c>
      <c r="J1927" s="12" t="str">
        <f>VLOOKUP(D1927,'[1]Раздел 1'!$D$13:$P$2328,7,0)</f>
        <v>кирпич</v>
      </c>
      <c r="K1927" s="12">
        <f>VLOOKUP(D1927,'[1]Раздел 1'!$D$13:$P$2328,8,0)</f>
        <v>2</v>
      </c>
      <c r="L1927" s="12">
        <f>VLOOKUP(D1927,'[1]Раздел 1'!$D$13:$P$2328,9,0)</f>
        <v>2</v>
      </c>
      <c r="M1927" s="12">
        <f>VLOOKUP(D1927,'[1]Раздел 1'!$D$13:$P$2328,10,0)</f>
        <v>0</v>
      </c>
      <c r="N1927" s="12">
        <f>VLOOKUP(D1927,'[1]Раздел 1'!$D$13:$P$2328,11,0)</f>
        <v>0</v>
      </c>
      <c r="O1927" s="12">
        <f>VLOOKUP(D1927,'[1]Раздел 1'!$D$13:$P$2328,12,0)</f>
        <v>13</v>
      </c>
      <c r="P1927" s="12">
        <f>VLOOKUP(D1927,'[1]Раздел 1'!$D$13:$P$2328,13,0)</f>
        <v>41639000</v>
      </c>
    </row>
    <row r="1928" spans="1:16" ht="45" customHeight="1" x14ac:dyDescent="0.45">
      <c r="A1928" s="14">
        <v>1913</v>
      </c>
      <c r="B1928" s="6" t="s">
        <v>21</v>
      </c>
      <c r="C1928" s="6" t="s">
        <v>22</v>
      </c>
      <c r="D1928" s="6" t="s">
        <v>4105</v>
      </c>
      <c r="E1928" s="6" t="s">
        <v>4194</v>
      </c>
      <c r="F1928" s="5" t="s">
        <v>1933</v>
      </c>
      <c r="G1928" s="12" t="s">
        <v>4199</v>
      </c>
      <c r="H1928" s="12">
        <v>1977</v>
      </c>
      <c r="I1928" s="12">
        <v>1827.52</v>
      </c>
      <c r="J1928" s="12" t="s">
        <v>1950</v>
      </c>
      <c r="K1928" s="12">
        <v>3</v>
      </c>
      <c r="L1928" s="12"/>
      <c r="M1928" s="12"/>
      <c r="N1928" s="12"/>
      <c r="O1928" s="12"/>
      <c r="P1928" s="12">
        <v>41639000</v>
      </c>
    </row>
    <row r="1929" spans="1:16" ht="45" customHeight="1" x14ac:dyDescent="0.45">
      <c r="A1929" s="14">
        <v>1914</v>
      </c>
      <c r="B1929" s="6" t="s">
        <v>21</v>
      </c>
      <c r="C1929" s="6" t="s">
        <v>22</v>
      </c>
      <c r="D1929" s="6" t="s">
        <v>4106</v>
      </c>
      <c r="E1929" s="6" t="s">
        <v>4195</v>
      </c>
      <c r="F1929" s="5" t="s">
        <v>1933</v>
      </c>
      <c r="G1929" s="12" t="s">
        <v>4199</v>
      </c>
      <c r="H1929" s="12">
        <v>1976</v>
      </c>
      <c r="I1929" s="12">
        <v>1827.5</v>
      </c>
      <c r="J1929" s="12" t="s">
        <v>1950</v>
      </c>
      <c r="K1929" s="12">
        <v>3</v>
      </c>
      <c r="L1929" s="12"/>
      <c r="M1929" s="12"/>
      <c r="N1929" s="12"/>
      <c r="O1929" s="12"/>
      <c r="P1929" s="12">
        <v>41639000</v>
      </c>
    </row>
    <row r="1930" spans="1:16" ht="45" customHeight="1" x14ac:dyDescent="0.45">
      <c r="A1930" s="14">
        <v>1915</v>
      </c>
      <c r="B1930" s="5" t="s">
        <v>21</v>
      </c>
      <c r="C1930" s="5" t="s">
        <v>22</v>
      </c>
      <c r="D1930" s="5" t="s">
        <v>4107</v>
      </c>
      <c r="E1930" s="5" t="s">
        <v>855</v>
      </c>
      <c r="F1930" s="5" t="s">
        <v>1933</v>
      </c>
      <c r="G1930" s="12"/>
      <c r="H1930" s="12">
        <f>VLOOKUP(D1930,'[1]Раздел 1'!$D$13:$P$2328,5,0)</f>
        <v>1954</v>
      </c>
      <c r="I1930" s="12">
        <f>VLOOKUP(D1930,'[1]Раздел 1'!$D$13:$P$2328,6,0)</f>
        <v>408</v>
      </c>
      <c r="J1930" s="12" t="str">
        <f>VLOOKUP(D1930,'[1]Раздел 1'!$D$13:$P$2328,7,0)</f>
        <v>кирпич</v>
      </c>
      <c r="K1930" s="12">
        <f>VLOOKUP(D1930,'[1]Раздел 1'!$D$13:$P$2328,8,0)</f>
        <v>2</v>
      </c>
      <c r="L1930" s="12">
        <f>VLOOKUP(D1930,'[1]Раздел 1'!$D$13:$P$2328,9,0)</f>
        <v>2</v>
      </c>
      <c r="M1930" s="12">
        <f>VLOOKUP(D1930,'[1]Раздел 1'!$D$13:$P$2328,10,0)</f>
        <v>0</v>
      </c>
      <c r="N1930" s="12">
        <f>VLOOKUP(D1930,'[1]Раздел 1'!$D$13:$P$2328,11,0)</f>
        <v>0</v>
      </c>
      <c r="O1930" s="12">
        <f>VLOOKUP(D1930,'[1]Раздел 1'!$D$13:$P$2328,12,0)</f>
        <v>23</v>
      </c>
      <c r="P1930" s="12">
        <f>VLOOKUP(D1930,'[1]Раздел 1'!$D$13:$P$2328,13,0)</f>
        <v>41639000</v>
      </c>
    </row>
    <row r="1931" spans="1:16" ht="45" customHeight="1" x14ac:dyDescent="0.45">
      <c r="A1931" s="14">
        <v>1916</v>
      </c>
      <c r="B1931" s="5" t="s">
        <v>21</v>
      </c>
      <c r="C1931" s="5" t="s">
        <v>22</v>
      </c>
      <c r="D1931" s="5" t="s">
        <v>4108</v>
      </c>
      <c r="E1931" s="5" t="s">
        <v>1831</v>
      </c>
      <c r="F1931" s="5" t="s">
        <v>1933</v>
      </c>
      <c r="G1931" s="12"/>
      <c r="H1931" s="12">
        <f>VLOOKUP(D1931,'[1]Раздел 1'!$D$13:$P$2328,5,0)</f>
        <v>1968</v>
      </c>
      <c r="I1931" s="12">
        <f>VLOOKUP(D1931,'[1]Раздел 1'!$D$13:$P$2328,6,0)</f>
        <v>733.1</v>
      </c>
      <c r="J1931" s="12" t="str">
        <f>VLOOKUP(D1931,'[1]Раздел 1'!$D$13:$P$2328,7,0)</f>
        <v>кирпич</v>
      </c>
      <c r="K1931" s="12">
        <f>VLOOKUP(D1931,'[1]Раздел 1'!$D$13:$P$2328,8,0)</f>
        <v>2</v>
      </c>
      <c r="L1931" s="12">
        <f>VLOOKUP(D1931,'[1]Раздел 1'!$D$13:$P$2328,9,0)</f>
        <v>2</v>
      </c>
      <c r="M1931" s="12">
        <f>VLOOKUP(D1931,'[1]Раздел 1'!$D$13:$P$2328,10,0)</f>
        <v>0</v>
      </c>
      <c r="N1931" s="12">
        <f>VLOOKUP(D1931,'[1]Раздел 1'!$D$13:$P$2328,11,0)</f>
        <v>0</v>
      </c>
      <c r="O1931" s="12">
        <f>VLOOKUP(D1931,'[1]Раздел 1'!$D$13:$P$2328,12,0)</f>
        <v>34</v>
      </c>
      <c r="P1931" s="12">
        <f>VLOOKUP(D1931,'[1]Раздел 1'!$D$13:$P$2328,13,0)</f>
        <v>41639000</v>
      </c>
    </row>
    <row r="1932" spans="1:16" ht="45" customHeight="1" x14ac:dyDescent="0.45">
      <c r="A1932" s="14">
        <v>1917</v>
      </c>
      <c r="B1932" s="5" t="s">
        <v>21</v>
      </c>
      <c r="C1932" s="5" t="s">
        <v>22</v>
      </c>
      <c r="D1932" s="5" t="s">
        <v>4109</v>
      </c>
      <c r="E1932" s="5" t="s">
        <v>719</v>
      </c>
      <c r="F1932" s="5" t="s">
        <v>1933</v>
      </c>
      <c r="G1932" s="12"/>
      <c r="H1932" s="12">
        <f>VLOOKUP(D1932,'[1]Раздел 1'!$D$13:$P$2328,5,0)</f>
        <v>1962</v>
      </c>
      <c r="I1932" s="12">
        <f>VLOOKUP(D1932,'[1]Раздел 1'!$D$13:$P$2328,6,0)</f>
        <v>630.6</v>
      </c>
      <c r="J1932" s="12" t="str">
        <f>VLOOKUP(D1932,'[1]Раздел 1'!$D$13:$P$2328,7,0)</f>
        <v>кирпич</v>
      </c>
      <c r="K1932" s="12">
        <f>VLOOKUP(D1932,'[1]Раздел 1'!$D$13:$P$2328,8,0)</f>
        <v>2</v>
      </c>
      <c r="L1932" s="12">
        <f>VLOOKUP(D1932,'[1]Раздел 1'!$D$13:$P$2328,9,0)</f>
        <v>2</v>
      </c>
      <c r="M1932" s="12">
        <f>VLOOKUP(D1932,'[1]Раздел 1'!$D$13:$P$2328,10,0)</f>
        <v>0</v>
      </c>
      <c r="N1932" s="12">
        <f>VLOOKUP(D1932,'[1]Раздел 1'!$D$13:$P$2328,11,0)</f>
        <v>0</v>
      </c>
      <c r="O1932" s="12">
        <f>VLOOKUP(D1932,'[1]Раздел 1'!$D$13:$P$2328,12,0)</f>
        <v>27</v>
      </c>
      <c r="P1932" s="12">
        <f>VLOOKUP(D1932,'[1]Раздел 1'!$D$13:$P$2328,13,0)</f>
        <v>41639000</v>
      </c>
    </row>
    <row r="1933" spans="1:16" ht="45" customHeight="1" x14ac:dyDescent="0.45">
      <c r="A1933" s="14">
        <v>1918</v>
      </c>
      <c r="B1933" s="5" t="s">
        <v>21</v>
      </c>
      <c r="C1933" s="5" t="s">
        <v>22</v>
      </c>
      <c r="D1933" s="5" t="s">
        <v>4110</v>
      </c>
      <c r="E1933" s="5" t="s">
        <v>1832</v>
      </c>
      <c r="F1933" s="5" t="s">
        <v>1933</v>
      </c>
      <c r="G1933" s="12"/>
      <c r="H1933" s="12">
        <f>VLOOKUP(D1933,'[1]Раздел 1'!$D$13:$P$2328,5,0)</f>
        <v>1972</v>
      </c>
      <c r="I1933" s="12">
        <f>VLOOKUP(D1933,'[1]Раздел 1'!$D$13:$P$2328,6,0)</f>
        <v>874.5</v>
      </c>
      <c r="J1933" s="12" t="str">
        <f>VLOOKUP(D1933,'[1]Раздел 1'!$D$13:$P$2328,7,0)</f>
        <v>кирпич</v>
      </c>
      <c r="K1933" s="12">
        <f>VLOOKUP(D1933,'[1]Раздел 1'!$D$13:$P$2328,8,0)</f>
        <v>2</v>
      </c>
      <c r="L1933" s="12">
        <f>VLOOKUP(D1933,'[1]Раздел 1'!$D$13:$P$2328,9,0)</f>
        <v>2</v>
      </c>
      <c r="M1933" s="12">
        <f>VLOOKUP(D1933,'[1]Раздел 1'!$D$13:$P$2328,10,0)</f>
        <v>0</v>
      </c>
      <c r="N1933" s="12">
        <f>VLOOKUP(D1933,'[1]Раздел 1'!$D$13:$P$2328,11,0)</f>
        <v>0</v>
      </c>
      <c r="O1933" s="12">
        <f>VLOOKUP(D1933,'[1]Раздел 1'!$D$13:$P$2328,12,0)</f>
        <v>43</v>
      </c>
      <c r="P1933" s="12">
        <f>VLOOKUP(D1933,'[1]Раздел 1'!$D$13:$P$2328,13,0)</f>
        <v>41639000</v>
      </c>
    </row>
    <row r="1934" spans="1:16" ht="45" customHeight="1" x14ac:dyDescent="0.45">
      <c r="A1934" s="14">
        <v>1919</v>
      </c>
      <c r="B1934" s="5" t="s">
        <v>21</v>
      </c>
      <c r="C1934" s="5" t="s">
        <v>22</v>
      </c>
      <c r="D1934" s="6" t="s">
        <v>4111</v>
      </c>
      <c r="E1934" s="6" t="s">
        <v>1596</v>
      </c>
      <c r="F1934" s="5" t="s">
        <v>1933</v>
      </c>
      <c r="G1934" s="12"/>
      <c r="H1934" s="12">
        <f>VLOOKUP(D1934,'[1]Раздел 1'!$D$13:$P$2328,5,0)</f>
        <v>1961</v>
      </c>
      <c r="I1934" s="12">
        <f>VLOOKUP(D1934,'[1]Раздел 1'!$D$13:$P$2328,6,0)</f>
        <v>816.34</v>
      </c>
      <c r="J1934" s="12" t="str">
        <f>VLOOKUP(D1934,'[1]Раздел 1'!$D$13:$P$2328,7,0)</f>
        <v>кирпич</v>
      </c>
      <c r="K1934" s="12">
        <f>VLOOKUP(D1934,'[1]Раздел 1'!$D$13:$P$2328,8,0)</f>
        <v>3</v>
      </c>
      <c r="L1934" s="12">
        <f>VLOOKUP(D1934,'[1]Раздел 1'!$D$13:$P$2328,9,0)</f>
        <v>2</v>
      </c>
      <c r="M1934" s="12">
        <f>VLOOKUP(D1934,'[1]Раздел 1'!$D$13:$P$2328,10,0)</f>
        <v>0</v>
      </c>
      <c r="N1934" s="12">
        <f>VLOOKUP(D1934,'[1]Раздел 1'!$D$13:$P$2328,11,0)</f>
        <v>0</v>
      </c>
      <c r="O1934" s="12">
        <f>VLOOKUP(D1934,'[1]Раздел 1'!$D$13:$P$2328,12,0)</f>
        <v>26</v>
      </c>
      <c r="P1934" s="12">
        <f>VLOOKUP(D1934,'[1]Раздел 1'!$D$13:$P$2328,13,0)</f>
        <v>41639000</v>
      </c>
    </row>
    <row r="1935" spans="1:16" ht="45" customHeight="1" x14ac:dyDescent="0.45">
      <c r="A1935" s="14">
        <v>1920</v>
      </c>
      <c r="B1935" s="5" t="s">
        <v>21</v>
      </c>
      <c r="C1935" s="5" t="s">
        <v>22</v>
      </c>
      <c r="D1935" s="6" t="s">
        <v>4112</v>
      </c>
      <c r="E1935" s="6" t="s">
        <v>392</v>
      </c>
      <c r="F1935" s="5" t="s">
        <v>1933</v>
      </c>
      <c r="G1935" s="12"/>
      <c r="H1935" s="12">
        <f>VLOOKUP(D1935,'[1]Раздел 1'!$D$13:$P$2328,5,0)</f>
        <v>1963</v>
      </c>
      <c r="I1935" s="12">
        <f>VLOOKUP(D1935,'[1]Раздел 1'!$D$13:$P$2328,6,0)</f>
        <v>322.27</v>
      </c>
      <c r="J1935" s="12" t="str">
        <f>VLOOKUP(D1935,'[1]Раздел 1'!$D$13:$P$2328,7,0)</f>
        <v>кирпич</v>
      </c>
      <c r="K1935" s="12">
        <f>VLOOKUP(D1935,'[1]Раздел 1'!$D$13:$P$2328,8,0)</f>
        <v>2</v>
      </c>
      <c r="L1935" s="12">
        <f>VLOOKUP(D1935,'[1]Раздел 1'!$D$13:$P$2328,9,0)</f>
        <v>1</v>
      </c>
      <c r="M1935" s="12">
        <f>VLOOKUP(D1935,'[1]Раздел 1'!$D$13:$P$2328,10,0)</f>
        <v>0</v>
      </c>
      <c r="N1935" s="12">
        <f>VLOOKUP(D1935,'[1]Раздел 1'!$D$13:$P$2328,11,0)</f>
        <v>0</v>
      </c>
      <c r="O1935" s="12">
        <f>VLOOKUP(D1935,'[1]Раздел 1'!$D$13:$P$2328,12,0)</f>
        <v>10</v>
      </c>
      <c r="P1935" s="12">
        <f>VLOOKUP(D1935,'[1]Раздел 1'!$D$13:$P$2328,13,0)</f>
        <v>41639000</v>
      </c>
    </row>
    <row r="1936" spans="1:16" ht="45" customHeight="1" x14ac:dyDescent="0.45">
      <c r="A1936" s="14">
        <v>1921</v>
      </c>
      <c r="B1936" s="5" t="s">
        <v>21</v>
      </c>
      <c r="C1936" s="5" t="s">
        <v>22</v>
      </c>
      <c r="D1936" s="6" t="s">
        <v>4113</v>
      </c>
      <c r="E1936" s="6" t="s">
        <v>490</v>
      </c>
      <c r="F1936" s="5" t="s">
        <v>1933</v>
      </c>
      <c r="G1936" s="12"/>
      <c r="H1936" s="12">
        <f>VLOOKUP(D1936,'[1]Раздел 1'!$D$13:$P$2328,5,0)</f>
        <v>1961</v>
      </c>
      <c r="I1936" s="12">
        <f>VLOOKUP(D1936,'[1]Раздел 1'!$D$13:$P$2328,6,0)</f>
        <v>319.56</v>
      </c>
      <c r="J1936" s="12" t="str">
        <f>VLOOKUP(D1936,'[1]Раздел 1'!$D$13:$P$2328,7,0)</f>
        <v>кирпич</v>
      </c>
      <c r="K1936" s="12">
        <f>VLOOKUP(D1936,'[1]Раздел 1'!$D$13:$P$2328,8,0)</f>
        <v>2</v>
      </c>
      <c r="L1936" s="12">
        <f>VLOOKUP(D1936,'[1]Раздел 1'!$D$13:$P$2328,9,0)</f>
        <v>1</v>
      </c>
      <c r="M1936" s="12">
        <f>VLOOKUP(D1936,'[1]Раздел 1'!$D$13:$P$2328,10,0)</f>
        <v>0</v>
      </c>
      <c r="N1936" s="12">
        <f>VLOOKUP(D1936,'[1]Раздел 1'!$D$13:$P$2328,11,0)</f>
        <v>0</v>
      </c>
      <c r="O1936" s="12">
        <f>VLOOKUP(D1936,'[1]Раздел 1'!$D$13:$P$2328,12,0)</f>
        <v>17</v>
      </c>
      <c r="P1936" s="12">
        <f>VLOOKUP(D1936,'[1]Раздел 1'!$D$13:$P$2328,13,0)</f>
        <v>41639000</v>
      </c>
    </row>
    <row r="1937" spans="1:16" ht="45" customHeight="1" x14ac:dyDescent="0.45">
      <c r="A1937" s="14">
        <v>1922</v>
      </c>
      <c r="B1937" s="5" t="s">
        <v>21</v>
      </c>
      <c r="C1937" s="5" t="s">
        <v>22</v>
      </c>
      <c r="D1937" s="6" t="s">
        <v>4114</v>
      </c>
      <c r="E1937" s="6" t="s">
        <v>677</v>
      </c>
      <c r="F1937" s="5" t="s">
        <v>1933</v>
      </c>
      <c r="G1937" s="12"/>
      <c r="H1937" s="12">
        <f>VLOOKUP(D1937,'[1]Раздел 1'!$D$13:$P$2328,5,0)</f>
        <v>1958</v>
      </c>
      <c r="I1937" s="12">
        <f>VLOOKUP(D1937,'[1]Раздел 1'!$D$13:$P$2328,6,0)</f>
        <v>381.09</v>
      </c>
      <c r="J1937" s="12" t="str">
        <f>VLOOKUP(D1937,'[1]Раздел 1'!$D$13:$P$2328,7,0)</f>
        <v>кирпич</v>
      </c>
      <c r="K1937" s="12">
        <f>VLOOKUP(D1937,'[1]Раздел 1'!$D$13:$P$2328,8,0)</f>
        <v>2</v>
      </c>
      <c r="L1937" s="12">
        <f>VLOOKUP(D1937,'[1]Раздел 1'!$D$13:$P$2328,9,0)</f>
        <v>1</v>
      </c>
      <c r="M1937" s="12">
        <f>VLOOKUP(D1937,'[1]Раздел 1'!$D$13:$P$2328,10,0)</f>
        <v>0</v>
      </c>
      <c r="N1937" s="12">
        <f>VLOOKUP(D1937,'[1]Раздел 1'!$D$13:$P$2328,11,0)</f>
        <v>0</v>
      </c>
      <c r="O1937" s="12">
        <f>VLOOKUP(D1937,'[1]Раздел 1'!$D$13:$P$2328,12,0)</f>
        <v>15</v>
      </c>
      <c r="P1937" s="12">
        <f>VLOOKUP(D1937,'[1]Раздел 1'!$D$13:$P$2328,13,0)</f>
        <v>41639000</v>
      </c>
    </row>
    <row r="1938" spans="1:16" ht="45" customHeight="1" x14ac:dyDescent="0.45">
      <c r="A1938" s="14">
        <v>1923</v>
      </c>
      <c r="B1938" s="5" t="s">
        <v>21</v>
      </c>
      <c r="C1938" s="5" t="s">
        <v>22</v>
      </c>
      <c r="D1938" s="6" t="s">
        <v>4115</v>
      </c>
      <c r="E1938" s="6" t="s">
        <v>492</v>
      </c>
      <c r="F1938" s="5" t="s">
        <v>1933</v>
      </c>
      <c r="G1938" s="12"/>
      <c r="H1938" s="12">
        <f>VLOOKUP(D1938,'[1]Раздел 1'!$D$13:$P$2328,5,0)</f>
        <v>1964</v>
      </c>
      <c r="I1938" s="12">
        <f>VLOOKUP(D1938,'[1]Раздел 1'!$D$13:$P$2328,6,0)</f>
        <v>633.08000000000004</v>
      </c>
      <c r="J1938" s="12" t="str">
        <f>VLOOKUP(D1938,'[1]Раздел 1'!$D$13:$P$2328,7,0)</f>
        <v>кирпич</v>
      </c>
      <c r="K1938" s="12">
        <f>VLOOKUP(D1938,'[1]Раздел 1'!$D$13:$P$2328,8,0)</f>
        <v>2</v>
      </c>
      <c r="L1938" s="12">
        <f>VLOOKUP(D1938,'[1]Раздел 1'!$D$13:$P$2328,9,0)</f>
        <v>2</v>
      </c>
      <c r="M1938" s="12">
        <f>VLOOKUP(D1938,'[1]Раздел 1'!$D$13:$P$2328,10,0)</f>
        <v>0</v>
      </c>
      <c r="N1938" s="12">
        <f>VLOOKUP(D1938,'[1]Раздел 1'!$D$13:$P$2328,11,0)</f>
        <v>0</v>
      </c>
      <c r="O1938" s="12">
        <f>VLOOKUP(D1938,'[1]Раздел 1'!$D$13:$P$2328,12,0)</f>
        <v>33</v>
      </c>
      <c r="P1938" s="12">
        <f>VLOOKUP(D1938,'[1]Раздел 1'!$D$13:$P$2328,13,0)</f>
        <v>41639000</v>
      </c>
    </row>
    <row r="1939" spans="1:16" ht="45" customHeight="1" x14ac:dyDescent="0.45">
      <c r="A1939" s="14">
        <v>1924</v>
      </c>
      <c r="B1939" s="5" t="s">
        <v>21</v>
      </c>
      <c r="C1939" s="5" t="s">
        <v>22</v>
      </c>
      <c r="D1939" s="6" t="s">
        <v>4116</v>
      </c>
      <c r="E1939" s="6" t="s">
        <v>631</v>
      </c>
      <c r="F1939" s="5" t="s">
        <v>1933</v>
      </c>
      <c r="G1939" s="12"/>
      <c r="H1939" s="12">
        <f>VLOOKUP(D1939,'[1]Раздел 1'!$D$13:$P$2328,5,0)</f>
        <v>1963</v>
      </c>
      <c r="I1939" s="12">
        <f>VLOOKUP(D1939,'[1]Раздел 1'!$D$13:$P$2328,6,0)</f>
        <v>455.81</v>
      </c>
      <c r="J1939" s="12" t="str">
        <f>VLOOKUP(D1939,'[1]Раздел 1'!$D$13:$P$2328,7,0)</f>
        <v>кирпич</v>
      </c>
      <c r="K1939" s="12">
        <f>VLOOKUP(D1939,'[1]Раздел 1'!$D$13:$P$2328,8,0)</f>
        <v>2</v>
      </c>
      <c r="L1939" s="12">
        <f>VLOOKUP(D1939,'[1]Раздел 1'!$D$13:$P$2328,9,0)</f>
        <v>2</v>
      </c>
      <c r="M1939" s="12">
        <f>VLOOKUP(D1939,'[1]Раздел 1'!$D$13:$P$2328,10,0)</f>
        <v>0</v>
      </c>
      <c r="N1939" s="12">
        <f>VLOOKUP(D1939,'[1]Раздел 1'!$D$13:$P$2328,11,0)</f>
        <v>0</v>
      </c>
      <c r="O1939" s="12">
        <f>VLOOKUP(D1939,'[1]Раздел 1'!$D$13:$P$2328,12,0)</f>
        <v>28</v>
      </c>
      <c r="P1939" s="12">
        <f>VLOOKUP(D1939,'[1]Раздел 1'!$D$13:$P$2328,13,0)</f>
        <v>41639000</v>
      </c>
    </row>
    <row r="1940" spans="1:16" ht="45" customHeight="1" x14ac:dyDescent="0.45">
      <c r="A1940" s="14">
        <v>1925</v>
      </c>
      <c r="B1940" s="5" t="s">
        <v>21</v>
      </c>
      <c r="C1940" s="5" t="s">
        <v>22</v>
      </c>
      <c r="D1940" s="6" t="s">
        <v>4117</v>
      </c>
      <c r="E1940" s="6" t="s">
        <v>977</v>
      </c>
      <c r="F1940" s="5" t="s">
        <v>1933</v>
      </c>
      <c r="G1940" s="12"/>
      <c r="H1940" s="12">
        <f>VLOOKUP(D1940,'[1]Раздел 1'!$D$13:$P$2328,5,0)</f>
        <v>1963</v>
      </c>
      <c r="I1940" s="12">
        <f>VLOOKUP(D1940,'[1]Раздел 1'!$D$13:$P$2328,6,0)</f>
        <v>455.08</v>
      </c>
      <c r="J1940" s="12" t="str">
        <f>VLOOKUP(D1940,'[1]Раздел 1'!$D$13:$P$2328,7,0)</f>
        <v>кирпич</v>
      </c>
      <c r="K1940" s="12">
        <f>VLOOKUP(D1940,'[1]Раздел 1'!$D$13:$P$2328,8,0)</f>
        <v>2</v>
      </c>
      <c r="L1940" s="12">
        <f>VLOOKUP(D1940,'[1]Раздел 1'!$D$13:$P$2328,9,0)</f>
        <v>2</v>
      </c>
      <c r="M1940" s="12">
        <f>VLOOKUP(D1940,'[1]Раздел 1'!$D$13:$P$2328,10,0)</f>
        <v>0</v>
      </c>
      <c r="N1940" s="12">
        <f>VLOOKUP(D1940,'[1]Раздел 1'!$D$13:$P$2328,11,0)</f>
        <v>0</v>
      </c>
      <c r="O1940" s="12">
        <f>VLOOKUP(D1940,'[1]Раздел 1'!$D$13:$P$2328,12,0)</f>
        <v>13</v>
      </c>
      <c r="P1940" s="12">
        <f>VLOOKUP(D1940,'[1]Раздел 1'!$D$13:$P$2328,13,0)</f>
        <v>41639000</v>
      </c>
    </row>
    <row r="1941" spans="1:16" ht="45" customHeight="1" x14ac:dyDescent="0.45">
      <c r="A1941" s="14">
        <v>1926</v>
      </c>
      <c r="B1941" s="5" t="s">
        <v>21</v>
      </c>
      <c r="C1941" s="5" t="s">
        <v>22</v>
      </c>
      <c r="D1941" s="5" t="s">
        <v>4118</v>
      </c>
      <c r="E1941" s="5" t="s">
        <v>23</v>
      </c>
      <c r="F1941" s="5" t="s">
        <v>1933</v>
      </c>
      <c r="G1941" s="12"/>
      <c r="H1941" s="12">
        <f>VLOOKUP(D1941,'[1]Раздел 1'!$D$13:$P$2328,5,0)</f>
        <v>1958</v>
      </c>
      <c r="I1941" s="12">
        <f>VLOOKUP(D1941,'[1]Раздел 1'!$D$13:$P$2328,6,0)</f>
        <v>357.89</v>
      </c>
      <c r="J1941" s="12" t="str">
        <f>VLOOKUP(D1941,'[1]Раздел 1'!$D$13:$P$2328,7,0)</f>
        <v>кирпич</v>
      </c>
      <c r="K1941" s="12">
        <f>VLOOKUP(D1941,'[1]Раздел 1'!$D$13:$P$2328,8,0)</f>
        <v>2</v>
      </c>
      <c r="L1941" s="12">
        <f>VLOOKUP(D1941,'[1]Раздел 1'!$D$13:$P$2328,9,0)</f>
        <v>1</v>
      </c>
      <c r="M1941" s="12">
        <f>VLOOKUP(D1941,'[1]Раздел 1'!$D$13:$P$2328,10,0)</f>
        <v>0</v>
      </c>
      <c r="N1941" s="12">
        <f>VLOOKUP(D1941,'[1]Раздел 1'!$D$13:$P$2328,11,0)</f>
        <v>0</v>
      </c>
      <c r="O1941" s="12">
        <f>VLOOKUP(D1941,'[1]Раздел 1'!$D$13:$P$2328,12,0)</f>
        <v>26</v>
      </c>
      <c r="P1941" s="12">
        <f>VLOOKUP(D1941,'[1]Раздел 1'!$D$13:$P$2328,13,0)</f>
        <v>41639000</v>
      </c>
    </row>
    <row r="1942" spans="1:16" ht="45" customHeight="1" x14ac:dyDescent="0.45">
      <c r="A1942" s="14">
        <v>1927</v>
      </c>
      <c r="B1942" s="5" t="s">
        <v>21</v>
      </c>
      <c r="C1942" s="5" t="s">
        <v>22</v>
      </c>
      <c r="D1942" s="5" t="s">
        <v>4119</v>
      </c>
      <c r="E1942" s="5" t="s">
        <v>1833</v>
      </c>
      <c r="F1942" s="5" t="s">
        <v>1933</v>
      </c>
      <c r="G1942" s="12"/>
      <c r="H1942" s="12">
        <f>VLOOKUP(D1942,'[1]Раздел 1'!$D$13:$P$2328,5,0)</f>
        <v>1988</v>
      </c>
      <c r="I1942" s="12">
        <f>VLOOKUP(D1942,'[1]Раздел 1'!$D$13:$P$2328,6,0)</f>
        <v>4875.6000000000004</v>
      </c>
      <c r="J1942" s="12" t="str">
        <f>VLOOKUP(D1942,'[1]Раздел 1'!$D$13:$P$2328,7,0)</f>
        <v>Стены из слоистых железобетонных панелей</v>
      </c>
      <c r="K1942" s="12">
        <f>VLOOKUP(D1942,'[1]Раздел 1'!$D$13:$P$2328,8,0)</f>
        <v>5</v>
      </c>
      <c r="L1942" s="12">
        <f>VLOOKUP(D1942,'[1]Раздел 1'!$D$13:$P$2328,9,0)</f>
        <v>4</v>
      </c>
      <c r="M1942" s="12">
        <f>VLOOKUP(D1942,'[1]Раздел 1'!$D$13:$P$2328,10,0)</f>
        <v>0</v>
      </c>
      <c r="N1942" s="12">
        <f>VLOOKUP(D1942,'[1]Раздел 1'!$D$13:$P$2328,11,0)</f>
        <v>0</v>
      </c>
      <c r="O1942" s="12">
        <f>VLOOKUP(D1942,'[1]Раздел 1'!$D$13:$P$2328,12,0)</f>
        <v>209</v>
      </c>
      <c r="P1942" s="12">
        <f>VLOOKUP(D1942,'[1]Раздел 1'!$D$13:$P$2328,13,0)</f>
        <v>41639000</v>
      </c>
    </row>
    <row r="1943" spans="1:16" ht="45" customHeight="1" x14ac:dyDescent="0.45">
      <c r="A1943" s="14">
        <v>1928</v>
      </c>
      <c r="B1943" s="5" t="s">
        <v>21</v>
      </c>
      <c r="C1943" s="5" t="s">
        <v>22</v>
      </c>
      <c r="D1943" s="5" t="s">
        <v>4120</v>
      </c>
      <c r="E1943" s="5" t="s">
        <v>935</v>
      </c>
      <c r="F1943" s="5" t="s">
        <v>1933</v>
      </c>
      <c r="G1943" s="12"/>
      <c r="H1943" s="12">
        <f>VLOOKUP(D1943,'[1]Раздел 1'!$D$13:$P$2328,5,0)</f>
        <v>1971</v>
      </c>
      <c r="I1943" s="12">
        <f>VLOOKUP(D1943,'[1]Раздел 1'!$D$13:$P$2328,6,0)</f>
        <v>4425.7299999999996</v>
      </c>
      <c r="J1943" s="12" t="str">
        <f>VLOOKUP(D1943,'[1]Раздел 1'!$D$13:$P$2328,7,0)</f>
        <v>Стены из слоистых железобетонных панелей</v>
      </c>
      <c r="K1943" s="12">
        <f>VLOOKUP(D1943,'[1]Раздел 1'!$D$13:$P$2328,8,0)</f>
        <v>5</v>
      </c>
      <c r="L1943" s="12">
        <f>VLOOKUP(D1943,'[1]Раздел 1'!$D$13:$P$2328,9,0)</f>
        <v>4</v>
      </c>
      <c r="M1943" s="12">
        <f>VLOOKUP(D1943,'[1]Раздел 1'!$D$13:$P$2328,10,0)</f>
        <v>0</v>
      </c>
      <c r="N1943" s="12">
        <f>VLOOKUP(D1943,'[1]Раздел 1'!$D$13:$P$2328,11,0)</f>
        <v>0</v>
      </c>
      <c r="O1943" s="12">
        <f>VLOOKUP(D1943,'[1]Раздел 1'!$D$13:$P$2328,12,0)</f>
        <v>191</v>
      </c>
      <c r="P1943" s="12">
        <f>VLOOKUP(D1943,'[1]Раздел 1'!$D$13:$P$2328,13,0)</f>
        <v>41639000</v>
      </c>
    </row>
    <row r="1944" spans="1:16" ht="45" customHeight="1" x14ac:dyDescent="0.45">
      <c r="A1944" s="14">
        <v>1929</v>
      </c>
      <c r="B1944" s="5" t="s">
        <v>21</v>
      </c>
      <c r="C1944" s="5" t="s">
        <v>22</v>
      </c>
      <c r="D1944" s="5" t="s">
        <v>4121</v>
      </c>
      <c r="E1944" s="5" t="s">
        <v>1925</v>
      </c>
      <c r="F1944" s="5" t="s">
        <v>1948</v>
      </c>
      <c r="G1944" s="12"/>
      <c r="H1944" s="12">
        <f>VLOOKUP(D1944,'[1]Раздел 1'!$D$13:$P$2328,5,0)</f>
        <v>1964</v>
      </c>
      <c r="I1944" s="12">
        <f>VLOOKUP(D1944,'[1]Раздел 1'!$D$13:$P$2328,6,0)</f>
        <v>710.2</v>
      </c>
      <c r="J1944" s="12" t="str">
        <f>VLOOKUP(D1944,'[1]Раздел 1'!$D$13:$P$2328,7,0)</f>
        <v>кирпич</v>
      </c>
      <c r="K1944" s="12">
        <f>VLOOKUP(D1944,'[1]Раздел 1'!$D$13:$P$2328,8,0)</f>
        <v>2</v>
      </c>
      <c r="L1944" s="12">
        <f>VLOOKUP(D1944,'[1]Раздел 1'!$D$13:$P$2328,9,0)</f>
        <v>2</v>
      </c>
      <c r="M1944" s="12">
        <f>VLOOKUP(D1944,'[1]Раздел 1'!$D$13:$P$2328,10,0)</f>
        <v>0</v>
      </c>
      <c r="N1944" s="12">
        <f>VLOOKUP(D1944,'[1]Раздел 1'!$D$13:$P$2328,11,0)</f>
        <v>0</v>
      </c>
      <c r="O1944" s="12">
        <f>VLOOKUP(D1944,'[1]Раздел 1'!$D$13:$P$2328,12,0)</f>
        <v>32</v>
      </c>
      <c r="P1944" s="12">
        <f>VLOOKUP(D1944,'[1]Раздел 1'!$D$13:$P$2328,13,0)</f>
        <v>41639000</v>
      </c>
    </row>
    <row r="1945" spans="1:16" ht="45" customHeight="1" x14ac:dyDescent="0.45">
      <c r="A1945" s="14">
        <v>1930</v>
      </c>
      <c r="B1945" s="5" t="s">
        <v>21</v>
      </c>
      <c r="C1945" s="5" t="s">
        <v>253</v>
      </c>
      <c r="D1945" s="5" t="s">
        <v>4122</v>
      </c>
      <c r="E1945" s="5" t="s">
        <v>664</v>
      </c>
      <c r="F1945" s="5" t="s">
        <v>1933</v>
      </c>
      <c r="G1945" s="12"/>
      <c r="H1945" s="12">
        <f>VLOOKUP(D1945,'[1]Раздел 1'!$D$13:$P$2328,5,0)</f>
        <v>1972</v>
      </c>
      <c r="I1945" s="12">
        <f>VLOOKUP(D1945,'[1]Раздел 1'!$D$13:$P$2328,6,0)</f>
        <v>870.09</v>
      </c>
      <c r="J1945" s="12" t="str">
        <f>VLOOKUP(D1945,'[1]Раздел 1'!$D$13:$P$2328,7,0)</f>
        <v>кирпич</v>
      </c>
      <c r="K1945" s="12">
        <f>VLOOKUP(D1945,'[1]Раздел 1'!$D$13:$P$2328,8,0)</f>
        <v>2</v>
      </c>
      <c r="L1945" s="12">
        <f>VLOOKUP(D1945,'[1]Раздел 1'!$D$13:$P$2328,9,0)</f>
        <v>3</v>
      </c>
      <c r="M1945" s="12">
        <f>VLOOKUP(D1945,'[1]Раздел 1'!$D$13:$P$2328,10,0)</f>
        <v>0</v>
      </c>
      <c r="N1945" s="12">
        <f>VLOOKUP(D1945,'[1]Раздел 1'!$D$13:$P$2328,11,0)</f>
        <v>0</v>
      </c>
      <c r="O1945" s="12">
        <f>VLOOKUP(D1945,'[1]Раздел 1'!$D$13:$P$2328,12,0)</f>
        <v>28</v>
      </c>
      <c r="P1945" s="12">
        <f>VLOOKUP(D1945,'[1]Раздел 1'!$D$13:$P$2328,13,0)</f>
        <v>41639000</v>
      </c>
    </row>
    <row r="1946" spans="1:16" ht="45" customHeight="1" x14ac:dyDescent="0.45">
      <c r="A1946" s="14">
        <v>1931</v>
      </c>
      <c r="B1946" s="5" t="s">
        <v>35</v>
      </c>
      <c r="C1946" s="5" t="s">
        <v>165</v>
      </c>
      <c r="D1946" s="5" t="s">
        <v>4123</v>
      </c>
      <c r="E1946" s="5" t="s">
        <v>787</v>
      </c>
      <c r="F1946" s="5" t="s">
        <v>1933</v>
      </c>
      <c r="G1946" s="12"/>
      <c r="H1946" s="12">
        <f>VLOOKUP(D1946,'[1]Раздел 1'!$D$13:$P$2328,5,0)</f>
        <v>1959</v>
      </c>
      <c r="I1946" s="12">
        <f>VLOOKUP(D1946,'[1]Раздел 1'!$D$13:$P$2328,6,0)</f>
        <v>482</v>
      </c>
      <c r="J1946" s="12" t="str">
        <f>VLOOKUP(D1946,'[1]Раздел 1'!$D$13:$P$2328,7,0)</f>
        <v>кирпич</v>
      </c>
      <c r="K1946" s="12">
        <f>VLOOKUP(D1946,'[1]Раздел 1'!$D$13:$P$2328,8,0)</f>
        <v>2</v>
      </c>
      <c r="L1946" s="12">
        <f>VLOOKUP(D1946,'[1]Раздел 1'!$D$13:$P$2328,9,0)</f>
        <v>1</v>
      </c>
      <c r="M1946" s="12">
        <f>VLOOKUP(D1946,'[1]Раздел 1'!$D$13:$P$2328,10,0)</f>
        <v>0</v>
      </c>
      <c r="N1946" s="12">
        <f>VLOOKUP(D1946,'[1]Раздел 1'!$D$13:$P$2328,11,0)</f>
        <v>0</v>
      </c>
      <c r="O1946" s="12">
        <f>VLOOKUP(D1946,'[1]Раздел 1'!$D$13:$P$2328,12,0)</f>
        <v>16</v>
      </c>
      <c r="P1946" s="12">
        <f>VLOOKUP(D1946,'[1]Раздел 1'!$D$13:$P$2328,13,0)</f>
        <v>41612000</v>
      </c>
    </row>
    <row r="1947" spans="1:16" ht="45" customHeight="1" x14ac:dyDescent="0.45">
      <c r="A1947" s="14">
        <v>1932</v>
      </c>
      <c r="B1947" s="5" t="s">
        <v>35</v>
      </c>
      <c r="C1947" s="5" t="s">
        <v>165</v>
      </c>
      <c r="D1947" s="6" t="s">
        <v>4124</v>
      </c>
      <c r="E1947" s="6" t="s">
        <v>186</v>
      </c>
      <c r="F1947" s="5" t="s">
        <v>1933</v>
      </c>
      <c r="G1947" s="12"/>
      <c r="H1947" s="12">
        <f>VLOOKUP(D1947,'[1]Раздел 1'!$D$13:$P$2328,5,0)</f>
        <v>1960</v>
      </c>
      <c r="I1947" s="12">
        <f>VLOOKUP(D1947,'[1]Раздел 1'!$D$13:$P$2328,6,0)</f>
        <v>481</v>
      </c>
      <c r="J1947" s="12" t="str">
        <f>VLOOKUP(D1947,'[1]Раздел 1'!$D$13:$P$2328,7,0)</f>
        <v>кирпич</v>
      </c>
      <c r="K1947" s="12">
        <f>VLOOKUP(D1947,'[1]Раздел 1'!$D$13:$P$2328,8,0)</f>
        <v>2</v>
      </c>
      <c r="L1947" s="12">
        <f>VLOOKUP(D1947,'[1]Раздел 1'!$D$13:$P$2328,9,0)</f>
        <v>1</v>
      </c>
      <c r="M1947" s="12">
        <f>VLOOKUP(D1947,'[1]Раздел 1'!$D$13:$P$2328,10,0)</f>
        <v>0</v>
      </c>
      <c r="N1947" s="12">
        <f>VLOOKUP(D1947,'[1]Раздел 1'!$D$13:$P$2328,11,0)</f>
        <v>0</v>
      </c>
      <c r="O1947" s="12">
        <f>VLOOKUP(D1947,'[1]Раздел 1'!$D$13:$P$2328,12,0)</f>
        <v>16</v>
      </c>
      <c r="P1947" s="12">
        <f>VLOOKUP(D1947,'[1]Раздел 1'!$D$13:$P$2328,13,0)</f>
        <v>41612000</v>
      </c>
    </row>
    <row r="1948" spans="1:16" ht="45" customHeight="1" x14ac:dyDescent="0.45">
      <c r="A1948" s="14">
        <v>1933</v>
      </c>
      <c r="B1948" s="5" t="s">
        <v>35</v>
      </c>
      <c r="C1948" s="5" t="s">
        <v>165</v>
      </c>
      <c r="D1948" s="6" t="s">
        <v>4125</v>
      </c>
      <c r="E1948" s="6" t="s">
        <v>311</v>
      </c>
      <c r="F1948" s="5" t="s">
        <v>1933</v>
      </c>
      <c r="G1948" s="12"/>
      <c r="H1948" s="12">
        <f>VLOOKUP(D1948,'[1]Раздел 1'!$D$13:$P$2328,5,0)</f>
        <v>1962</v>
      </c>
      <c r="I1948" s="12">
        <f>VLOOKUP(D1948,'[1]Раздел 1'!$D$13:$P$2328,6,0)</f>
        <v>978</v>
      </c>
      <c r="J1948" s="12" t="str">
        <f>VLOOKUP(D1948,'[1]Раздел 1'!$D$13:$P$2328,7,0)</f>
        <v>кирпич</v>
      </c>
      <c r="K1948" s="12">
        <f>VLOOKUP(D1948,'[1]Раздел 1'!$D$13:$P$2328,8,0)</f>
        <v>3</v>
      </c>
      <c r="L1948" s="12">
        <f>VLOOKUP(D1948,'[1]Раздел 1'!$D$13:$P$2328,9,0)</f>
        <v>2</v>
      </c>
      <c r="M1948" s="12">
        <f>VLOOKUP(D1948,'[1]Раздел 1'!$D$13:$P$2328,10,0)</f>
        <v>0</v>
      </c>
      <c r="N1948" s="12">
        <f>VLOOKUP(D1948,'[1]Раздел 1'!$D$13:$P$2328,11,0)</f>
        <v>0</v>
      </c>
      <c r="O1948" s="12">
        <f>VLOOKUP(D1948,'[1]Раздел 1'!$D$13:$P$2328,12,0)</f>
        <v>29</v>
      </c>
      <c r="P1948" s="12">
        <f>VLOOKUP(D1948,'[1]Раздел 1'!$D$13:$P$2328,13,0)</f>
        <v>41612000</v>
      </c>
    </row>
    <row r="1949" spans="1:16" ht="45" customHeight="1" x14ac:dyDescent="0.45">
      <c r="A1949" s="14">
        <v>1934</v>
      </c>
      <c r="B1949" s="5" t="s">
        <v>35</v>
      </c>
      <c r="C1949" s="5" t="s">
        <v>165</v>
      </c>
      <c r="D1949" s="5" t="s">
        <v>4126</v>
      </c>
      <c r="E1949" s="5" t="s">
        <v>1125</v>
      </c>
      <c r="F1949" s="5" t="s">
        <v>1933</v>
      </c>
      <c r="G1949" s="12"/>
      <c r="H1949" s="12">
        <f>VLOOKUP(D1949,'[1]Раздел 1'!$D$13:$P$2328,5,0)</f>
        <v>1964</v>
      </c>
      <c r="I1949" s="12">
        <f>VLOOKUP(D1949,'[1]Раздел 1'!$D$13:$P$2328,6,0)</f>
        <v>717</v>
      </c>
      <c r="J1949" s="12" t="str">
        <f>VLOOKUP(D1949,'[1]Раздел 1'!$D$13:$P$2328,7,0)</f>
        <v>кирпич</v>
      </c>
      <c r="K1949" s="12">
        <f>VLOOKUP(D1949,'[1]Раздел 1'!$D$13:$P$2328,8,0)</f>
        <v>2</v>
      </c>
      <c r="L1949" s="12">
        <f>VLOOKUP(D1949,'[1]Раздел 1'!$D$13:$P$2328,9,0)</f>
        <v>2</v>
      </c>
      <c r="M1949" s="12">
        <f>VLOOKUP(D1949,'[1]Раздел 1'!$D$13:$P$2328,10,0)</f>
        <v>0</v>
      </c>
      <c r="N1949" s="12">
        <f>VLOOKUP(D1949,'[1]Раздел 1'!$D$13:$P$2328,11,0)</f>
        <v>0</v>
      </c>
      <c r="O1949" s="12">
        <f>VLOOKUP(D1949,'[1]Раздел 1'!$D$13:$P$2328,12,0)</f>
        <v>32</v>
      </c>
      <c r="P1949" s="12">
        <f>VLOOKUP(D1949,'[1]Раздел 1'!$D$13:$P$2328,13,0)</f>
        <v>41612000</v>
      </c>
    </row>
    <row r="1950" spans="1:16" ht="45" customHeight="1" x14ac:dyDescent="0.45">
      <c r="A1950" s="14">
        <v>1935</v>
      </c>
      <c r="B1950" s="5" t="s">
        <v>35</v>
      </c>
      <c r="C1950" s="5" t="s">
        <v>165</v>
      </c>
      <c r="D1950" s="6" t="s">
        <v>4127</v>
      </c>
      <c r="E1950" s="6" t="s">
        <v>298</v>
      </c>
      <c r="F1950" s="5" t="s">
        <v>1933</v>
      </c>
      <c r="G1950" s="12"/>
      <c r="H1950" s="12">
        <f>VLOOKUP(D1950,'[1]Раздел 1'!$D$13:$P$2328,5,0)</f>
        <v>1964</v>
      </c>
      <c r="I1950" s="12">
        <f>VLOOKUP(D1950,'[1]Раздел 1'!$D$13:$P$2328,6,0)</f>
        <v>798</v>
      </c>
      <c r="J1950" s="12" t="str">
        <f>VLOOKUP(D1950,'[1]Раздел 1'!$D$13:$P$2328,7,0)</f>
        <v>кирпич</v>
      </c>
      <c r="K1950" s="12">
        <f>VLOOKUP(D1950,'[1]Раздел 1'!$D$13:$P$2328,8,0)</f>
        <v>2</v>
      </c>
      <c r="L1950" s="12">
        <f>VLOOKUP(D1950,'[1]Раздел 1'!$D$13:$P$2328,9,0)</f>
        <v>2</v>
      </c>
      <c r="M1950" s="12">
        <f>VLOOKUP(D1950,'[1]Раздел 1'!$D$13:$P$2328,10,0)</f>
        <v>0</v>
      </c>
      <c r="N1950" s="12">
        <f>VLOOKUP(D1950,'[1]Раздел 1'!$D$13:$P$2328,11,0)</f>
        <v>0</v>
      </c>
      <c r="O1950" s="12">
        <f>VLOOKUP(D1950,'[1]Раздел 1'!$D$13:$P$2328,12,0)</f>
        <v>39</v>
      </c>
      <c r="P1950" s="12">
        <f>VLOOKUP(D1950,'[1]Раздел 1'!$D$13:$P$2328,13,0)</f>
        <v>41612000</v>
      </c>
    </row>
    <row r="1951" spans="1:16" ht="45" customHeight="1" x14ac:dyDescent="0.45">
      <c r="A1951" s="14">
        <v>1936</v>
      </c>
      <c r="B1951" s="5" t="s">
        <v>35</v>
      </c>
      <c r="C1951" s="5" t="s">
        <v>165</v>
      </c>
      <c r="D1951" s="5" t="s">
        <v>4128</v>
      </c>
      <c r="E1951" s="5" t="s">
        <v>1203</v>
      </c>
      <c r="F1951" s="5" t="s">
        <v>1933</v>
      </c>
      <c r="G1951" s="12"/>
      <c r="H1951" s="12">
        <f>VLOOKUP(D1951,'[1]Раздел 1'!$D$13:$P$2328,5,0)</f>
        <v>1961</v>
      </c>
      <c r="I1951" s="12">
        <f>VLOOKUP(D1951,'[1]Раздел 1'!$D$13:$P$2328,6,0)</f>
        <v>286</v>
      </c>
      <c r="J1951" s="12" t="str">
        <f>VLOOKUP(D1951,'[1]Раздел 1'!$D$13:$P$2328,7,0)</f>
        <v>кирпич</v>
      </c>
      <c r="K1951" s="12">
        <f>VLOOKUP(D1951,'[1]Раздел 1'!$D$13:$P$2328,8,0)</f>
        <v>2</v>
      </c>
      <c r="L1951" s="12">
        <f>VLOOKUP(D1951,'[1]Раздел 1'!$D$13:$P$2328,9,0)</f>
        <v>1</v>
      </c>
      <c r="M1951" s="12">
        <f>VLOOKUP(D1951,'[1]Раздел 1'!$D$13:$P$2328,10,0)</f>
        <v>0</v>
      </c>
      <c r="N1951" s="12">
        <f>VLOOKUP(D1951,'[1]Раздел 1'!$D$13:$P$2328,11,0)</f>
        <v>0</v>
      </c>
      <c r="O1951" s="12">
        <f>VLOOKUP(D1951,'[1]Раздел 1'!$D$13:$P$2328,12,0)</f>
        <v>11</v>
      </c>
      <c r="P1951" s="12">
        <f>VLOOKUP(D1951,'[1]Раздел 1'!$D$13:$P$2328,13,0)</f>
        <v>41612000</v>
      </c>
    </row>
    <row r="1952" spans="1:16" ht="45" customHeight="1" x14ac:dyDescent="0.45">
      <c r="A1952" s="14">
        <v>1937</v>
      </c>
      <c r="B1952" s="5" t="s">
        <v>35</v>
      </c>
      <c r="C1952" s="5" t="s">
        <v>165</v>
      </c>
      <c r="D1952" s="6" t="s">
        <v>4129</v>
      </c>
      <c r="E1952" s="6" t="s">
        <v>166</v>
      </c>
      <c r="F1952" s="5" t="s">
        <v>1933</v>
      </c>
      <c r="G1952" s="12"/>
      <c r="H1952" s="12">
        <f>VLOOKUP(D1952,'[1]Раздел 1'!$D$13:$P$2328,5,0)</f>
        <v>1961</v>
      </c>
      <c r="I1952" s="12">
        <f>VLOOKUP(D1952,'[1]Раздел 1'!$D$13:$P$2328,6,0)</f>
        <v>283</v>
      </c>
      <c r="J1952" s="12" t="str">
        <f>VLOOKUP(D1952,'[1]Раздел 1'!$D$13:$P$2328,7,0)</f>
        <v>кирпич</v>
      </c>
      <c r="K1952" s="12">
        <f>VLOOKUP(D1952,'[1]Раздел 1'!$D$13:$P$2328,8,0)</f>
        <v>2</v>
      </c>
      <c r="L1952" s="12">
        <f>VLOOKUP(D1952,'[1]Раздел 1'!$D$13:$P$2328,9,0)</f>
        <v>1</v>
      </c>
      <c r="M1952" s="12">
        <f>VLOOKUP(D1952,'[1]Раздел 1'!$D$13:$P$2328,10,0)</f>
        <v>0</v>
      </c>
      <c r="N1952" s="12">
        <f>VLOOKUP(D1952,'[1]Раздел 1'!$D$13:$P$2328,11,0)</f>
        <v>0</v>
      </c>
      <c r="O1952" s="12">
        <f>VLOOKUP(D1952,'[1]Раздел 1'!$D$13:$P$2328,12,0)</f>
        <v>9</v>
      </c>
      <c r="P1952" s="12">
        <f>VLOOKUP(D1952,'[1]Раздел 1'!$D$13:$P$2328,13,0)</f>
        <v>41612000</v>
      </c>
    </row>
    <row r="1953" spans="1:16" ht="45" customHeight="1" x14ac:dyDescent="0.45">
      <c r="A1953" s="14">
        <v>1938</v>
      </c>
      <c r="B1953" s="5" t="s">
        <v>12</v>
      </c>
      <c r="C1953" s="5" t="s">
        <v>12</v>
      </c>
      <c r="D1953" s="5" t="s">
        <v>4130</v>
      </c>
      <c r="E1953" s="5" t="s">
        <v>1222</v>
      </c>
      <c r="F1953" s="5" t="s">
        <v>1933</v>
      </c>
      <c r="G1953" s="12"/>
      <c r="H1953" s="12">
        <f>VLOOKUP(D1953,'[1]Раздел 1'!$D$13:$P$2328,5,0)</f>
        <v>1962</v>
      </c>
      <c r="I1953" s="12">
        <f>VLOOKUP(D1953,'[1]Раздел 1'!$D$13:$P$2328,6,0)</f>
        <v>635</v>
      </c>
      <c r="J1953" s="12" t="str">
        <f>VLOOKUP(D1953,'[1]Раздел 1'!$D$13:$P$2328,7,0)</f>
        <v>кирпич</v>
      </c>
      <c r="K1953" s="12">
        <f>VLOOKUP(D1953,'[1]Раздел 1'!$D$13:$P$2328,8,0)</f>
        <v>2</v>
      </c>
      <c r="L1953" s="12">
        <f>VLOOKUP(D1953,'[1]Раздел 1'!$D$13:$P$2328,9,0)</f>
        <v>2</v>
      </c>
      <c r="M1953" s="12">
        <f>VLOOKUP(D1953,'[1]Раздел 1'!$D$13:$P$2328,10,0)</f>
        <v>0</v>
      </c>
      <c r="N1953" s="12">
        <f>VLOOKUP(D1953,'[1]Раздел 1'!$D$13:$P$2328,11,0)</f>
        <v>0</v>
      </c>
      <c r="O1953" s="12">
        <f>VLOOKUP(D1953,'[1]Раздел 1'!$D$13:$P$2328,12,0)</f>
        <v>23</v>
      </c>
      <c r="P1953" s="12">
        <f>VLOOKUP(D1953,'[1]Раздел 1'!$D$13:$P$2328,13,0)</f>
        <v>41618000</v>
      </c>
    </row>
    <row r="1954" spans="1:16" ht="45" customHeight="1" x14ac:dyDescent="0.45">
      <c r="A1954" s="14">
        <v>1939</v>
      </c>
      <c r="B1954" s="5" t="s">
        <v>12</v>
      </c>
      <c r="C1954" s="5" t="s">
        <v>12</v>
      </c>
      <c r="D1954" s="5" t="s">
        <v>4131</v>
      </c>
      <c r="E1954" s="5" t="s">
        <v>1269</v>
      </c>
      <c r="F1954" s="5" t="s">
        <v>1933</v>
      </c>
      <c r="G1954" s="12"/>
      <c r="H1954" s="12">
        <f>VLOOKUP(D1954,'[1]Раздел 1'!$D$13:$P$2328,5,0)</f>
        <v>1964</v>
      </c>
      <c r="I1954" s="12">
        <f>VLOOKUP(D1954,'[1]Раздел 1'!$D$13:$P$2328,6,0)</f>
        <v>635.70000000000005</v>
      </c>
      <c r="J1954" s="12" t="str">
        <f>VLOOKUP(D1954,'[1]Раздел 1'!$D$13:$P$2328,7,0)</f>
        <v>кирпич</v>
      </c>
      <c r="K1954" s="12">
        <f>VLOOKUP(D1954,'[1]Раздел 1'!$D$13:$P$2328,8,0)</f>
        <v>2</v>
      </c>
      <c r="L1954" s="12">
        <f>VLOOKUP(D1954,'[1]Раздел 1'!$D$13:$P$2328,9,0)</f>
        <v>2</v>
      </c>
      <c r="M1954" s="12">
        <f>VLOOKUP(D1954,'[1]Раздел 1'!$D$13:$P$2328,10,0)</f>
        <v>0</v>
      </c>
      <c r="N1954" s="12">
        <f>VLOOKUP(D1954,'[1]Раздел 1'!$D$13:$P$2328,11,0)</f>
        <v>0</v>
      </c>
      <c r="O1954" s="12">
        <f>VLOOKUP(D1954,'[1]Раздел 1'!$D$13:$P$2328,12,0)</f>
        <v>36</v>
      </c>
      <c r="P1954" s="12">
        <f>VLOOKUP(D1954,'[1]Раздел 1'!$D$13:$P$2328,13,0)</f>
        <v>41618000</v>
      </c>
    </row>
    <row r="1955" spans="1:16" ht="45" customHeight="1" x14ac:dyDescent="0.45">
      <c r="A1955" s="14">
        <v>1940</v>
      </c>
      <c r="B1955" s="5" t="s">
        <v>265</v>
      </c>
      <c r="C1955" s="5" t="s">
        <v>480</v>
      </c>
      <c r="D1955" s="5" t="s">
        <v>4132</v>
      </c>
      <c r="E1955" s="5" t="s">
        <v>1597</v>
      </c>
      <c r="F1955" s="5" t="s">
        <v>1933</v>
      </c>
      <c r="G1955" s="12"/>
      <c r="H1955" s="12">
        <f>VLOOKUP(D1955,'[1]Раздел 1'!$D$13:$P$2328,5,0)</f>
        <v>1961</v>
      </c>
      <c r="I1955" s="12">
        <f>VLOOKUP(D1955,'[1]Раздел 1'!$D$13:$P$2328,6,0)</f>
        <v>514.9</v>
      </c>
      <c r="J1955" s="12" t="str">
        <f>VLOOKUP(D1955,'[1]Раздел 1'!$D$13:$P$2328,7,0)</f>
        <v>кирпич</v>
      </c>
      <c r="K1955" s="12">
        <f>VLOOKUP(D1955,'[1]Раздел 1'!$D$13:$P$2328,8,0)</f>
        <v>2</v>
      </c>
      <c r="L1955" s="12">
        <f>VLOOKUP(D1955,'[1]Раздел 1'!$D$13:$P$2328,9,0)</f>
        <v>2</v>
      </c>
      <c r="M1955" s="12">
        <f>VLOOKUP(D1955,'[1]Раздел 1'!$D$13:$P$2328,10,0)</f>
        <v>0</v>
      </c>
      <c r="N1955" s="12">
        <f>VLOOKUP(D1955,'[1]Раздел 1'!$D$13:$P$2328,11,0)</f>
        <v>0</v>
      </c>
      <c r="O1955" s="12">
        <f>VLOOKUP(D1955,'[1]Раздел 1'!$D$13:$P$2328,12,0)</f>
        <v>18</v>
      </c>
      <c r="P1955" s="12">
        <f>VLOOKUP(D1955,'[1]Раздел 1'!$D$13:$P$2328,13,0)</f>
        <v>41606000</v>
      </c>
    </row>
    <row r="1956" spans="1:16" ht="45" customHeight="1" x14ac:dyDescent="0.45">
      <c r="A1956" s="14">
        <v>1941</v>
      </c>
      <c r="B1956" s="5" t="s">
        <v>265</v>
      </c>
      <c r="C1956" s="5" t="s">
        <v>480</v>
      </c>
      <c r="D1956" s="6" t="s">
        <v>4133</v>
      </c>
      <c r="E1956" s="6" t="s">
        <v>1176</v>
      </c>
      <c r="F1956" s="5" t="s">
        <v>1933</v>
      </c>
      <c r="G1956" s="12"/>
      <c r="H1956" s="12">
        <f>VLOOKUP(D1956,'[1]Раздел 1'!$D$13:$P$2328,5,0)</f>
        <v>1962</v>
      </c>
      <c r="I1956" s="12">
        <f>VLOOKUP(D1956,'[1]Раздел 1'!$D$13:$P$2328,6,0)</f>
        <v>868.9</v>
      </c>
      <c r="J1956" s="12" t="str">
        <f>VLOOKUP(D1956,'[1]Раздел 1'!$D$13:$P$2328,7,0)</f>
        <v>кирпич</v>
      </c>
      <c r="K1956" s="12">
        <f>VLOOKUP(D1956,'[1]Раздел 1'!$D$13:$P$2328,8,0)</f>
        <v>2</v>
      </c>
      <c r="L1956" s="12">
        <f>VLOOKUP(D1956,'[1]Раздел 1'!$D$13:$P$2328,9,0)</f>
        <v>2</v>
      </c>
      <c r="M1956" s="12">
        <f>VLOOKUP(D1956,'[1]Раздел 1'!$D$13:$P$2328,10,0)</f>
        <v>0</v>
      </c>
      <c r="N1956" s="12">
        <f>VLOOKUP(D1956,'[1]Раздел 1'!$D$13:$P$2328,11,0)</f>
        <v>0</v>
      </c>
      <c r="O1956" s="12">
        <f>VLOOKUP(D1956,'[1]Раздел 1'!$D$13:$P$2328,12,0)</f>
        <v>43</v>
      </c>
      <c r="P1956" s="12">
        <f>VLOOKUP(D1956,'[1]Раздел 1'!$D$13:$P$2328,13,0)</f>
        <v>41606000</v>
      </c>
    </row>
    <row r="1957" spans="1:16" ht="45" customHeight="1" x14ac:dyDescent="0.45">
      <c r="A1957" s="14">
        <v>1942</v>
      </c>
      <c r="B1957" s="5" t="s">
        <v>12</v>
      </c>
      <c r="C1957" s="5" t="s">
        <v>12</v>
      </c>
      <c r="D1957" s="6" t="s">
        <v>4134</v>
      </c>
      <c r="E1957" s="6" t="s">
        <v>457</v>
      </c>
      <c r="F1957" s="5" t="s">
        <v>1933</v>
      </c>
      <c r="G1957" s="12"/>
      <c r="H1957" s="12">
        <f>VLOOKUP(D1957,'[1]Раздел 1'!$D$13:$P$2328,5,0)</f>
        <v>1967</v>
      </c>
      <c r="I1957" s="12">
        <f>VLOOKUP(D1957,'[1]Раздел 1'!$D$13:$P$2328,6,0)</f>
        <v>527.39</v>
      </c>
      <c r="J1957" s="12" t="str">
        <f>VLOOKUP(D1957,'[1]Раздел 1'!$D$13:$P$2328,7,0)</f>
        <v>кирпич</v>
      </c>
      <c r="K1957" s="12">
        <f>VLOOKUP(D1957,'[1]Раздел 1'!$D$13:$P$2328,8,0)</f>
        <v>2</v>
      </c>
      <c r="L1957" s="12">
        <f>VLOOKUP(D1957,'[1]Раздел 1'!$D$13:$P$2328,9,0)</f>
        <v>2</v>
      </c>
      <c r="M1957" s="12">
        <f>VLOOKUP(D1957,'[1]Раздел 1'!$D$13:$P$2328,10,0)</f>
        <v>0</v>
      </c>
      <c r="N1957" s="12">
        <f>VLOOKUP(D1957,'[1]Раздел 1'!$D$13:$P$2328,11,0)</f>
        <v>0</v>
      </c>
      <c r="O1957" s="12">
        <f>VLOOKUP(D1957,'[1]Раздел 1'!$D$13:$P$2328,12,0)</f>
        <v>22</v>
      </c>
      <c r="P1957" s="12">
        <f>VLOOKUP(D1957,'[1]Раздел 1'!$D$13:$P$2328,13,0)</f>
        <v>41618000</v>
      </c>
    </row>
    <row r="1958" spans="1:16" ht="45" customHeight="1" x14ac:dyDescent="0.45">
      <c r="A1958" s="14">
        <v>1943</v>
      </c>
      <c r="B1958" s="5" t="s">
        <v>21</v>
      </c>
      <c r="C1958" s="5" t="s">
        <v>154</v>
      </c>
      <c r="D1958" s="5" t="s">
        <v>4135</v>
      </c>
      <c r="E1958" s="5" t="s">
        <v>902</v>
      </c>
      <c r="F1958" s="5" t="s">
        <v>1933</v>
      </c>
      <c r="G1958" s="12"/>
      <c r="H1958" s="12">
        <f>VLOOKUP(D1958,'[1]Раздел 1'!$D$13:$P$2328,5,0)</f>
        <v>1960</v>
      </c>
      <c r="I1958" s="12">
        <f>VLOOKUP(D1958,'[1]Раздел 1'!$D$13:$P$2328,6,0)</f>
        <v>639.20000000000005</v>
      </c>
      <c r="J1958" s="12" t="str">
        <f>VLOOKUP(D1958,'[1]Раздел 1'!$D$13:$P$2328,7,0)</f>
        <v>кирпич</v>
      </c>
      <c r="K1958" s="12">
        <f>VLOOKUP(D1958,'[1]Раздел 1'!$D$13:$P$2328,8,0)</f>
        <v>2</v>
      </c>
      <c r="L1958" s="12">
        <f>VLOOKUP(D1958,'[1]Раздел 1'!$D$13:$P$2328,9,0)</f>
        <v>2</v>
      </c>
      <c r="M1958" s="12">
        <f>VLOOKUP(D1958,'[1]Раздел 1'!$D$13:$P$2328,10,0)</f>
        <v>0</v>
      </c>
      <c r="N1958" s="12">
        <f>VLOOKUP(D1958,'[1]Раздел 1'!$D$13:$P$2328,11,0)</f>
        <v>0</v>
      </c>
      <c r="O1958" s="12">
        <f>VLOOKUP(D1958,'[1]Раздел 1'!$D$13:$P$2328,12,0)</f>
        <v>28</v>
      </c>
      <c r="P1958" s="12">
        <f>VLOOKUP(D1958,'[1]Раздел 1'!$D$13:$P$2328,13,0)</f>
        <v>41639000</v>
      </c>
    </row>
    <row r="1959" spans="1:16" ht="45" customHeight="1" x14ac:dyDescent="0.45">
      <c r="A1959" s="14">
        <v>1944</v>
      </c>
      <c r="B1959" s="5" t="s">
        <v>21</v>
      </c>
      <c r="C1959" s="5" t="s">
        <v>154</v>
      </c>
      <c r="D1959" s="5" t="s">
        <v>4136</v>
      </c>
      <c r="E1959" s="5" t="s">
        <v>824</v>
      </c>
      <c r="F1959" s="5" t="s">
        <v>1933</v>
      </c>
      <c r="G1959" s="12"/>
      <c r="H1959" s="12">
        <f>VLOOKUP(D1959,'[1]Раздел 1'!$D$13:$P$2328,5,0)</f>
        <v>1966</v>
      </c>
      <c r="I1959" s="12">
        <f>VLOOKUP(D1959,'[1]Раздел 1'!$D$13:$P$2328,6,0)</f>
        <v>1490.6</v>
      </c>
      <c r="J1959" s="12" t="str">
        <f>VLOOKUP(D1959,'[1]Раздел 1'!$D$13:$P$2328,7,0)</f>
        <v>кирпич</v>
      </c>
      <c r="K1959" s="12">
        <f>VLOOKUP(D1959,'[1]Раздел 1'!$D$13:$P$2328,8,0)</f>
        <v>3</v>
      </c>
      <c r="L1959" s="12">
        <f>VLOOKUP(D1959,'[1]Раздел 1'!$D$13:$P$2328,9,0)</f>
        <v>3</v>
      </c>
      <c r="M1959" s="12">
        <f>VLOOKUP(D1959,'[1]Раздел 1'!$D$13:$P$2328,10,0)</f>
        <v>0</v>
      </c>
      <c r="N1959" s="12">
        <f>VLOOKUP(D1959,'[1]Раздел 1'!$D$13:$P$2328,11,0)</f>
        <v>0</v>
      </c>
      <c r="O1959" s="12">
        <f>VLOOKUP(D1959,'[1]Раздел 1'!$D$13:$P$2328,12,0)</f>
        <v>37</v>
      </c>
      <c r="P1959" s="12">
        <f>VLOOKUP(D1959,'[1]Раздел 1'!$D$13:$P$2328,13,0)</f>
        <v>41639000</v>
      </c>
    </row>
    <row r="1960" spans="1:16" ht="45" customHeight="1" x14ac:dyDescent="0.45">
      <c r="A1960" s="14">
        <v>1945</v>
      </c>
      <c r="B1960" s="5" t="s">
        <v>21</v>
      </c>
      <c r="C1960" s="5" t="s">
        <v>154</v>
      </c>
      <c r="D1960" s="5" t="s">
        <v>4137</v>
      </c>
      <c r="E1960" s="5" t="s">
        <v>1476</v>
      </c>
      <c r="F1960" s="5" t="s">
        <v>1933</v>
      </c>
      <c r="G1960" s="12"/>
      <c r="H1960" s="12">
        <f>VLOOKUP(D1960,'[1]Раздел 1'!$D$13:$P$2328,5,0)</f>
        <v>1960</v>
      </c>
      <c r="I1960" s="12">
        <f>VLOOKUP(D1960,'[1]Раздел 1'!$D$13:$P$2328,6,0)</f>
        <v>640.79999999999995</v>
      </c>
      <c r="J1960" s="12" t="str">
        <f>VLOOKUP(D1960,'[1]Раздел 1'!$D$13:$P$2328,7,0)</f>
        <v>кирпич</v>
      </c>
      <c r="K1960" s="12">
        <f>VLOOKUP(D1960,'[1]Раздел 1'!$D$13:$P$2328,8,0)</f>
        <v>2</v>
      </c>
      <c r="L1960" s="12">
        <f>VLOOKUP(D1960,'[1]Раздел 1'!$D$13:$P$2328,9,0)</f>
        <v>2</v>
      </c>
      <c r="M1960" s="12">
        <f>VLOOKUP(D1960,'[1]Раздел 1'!$D$13:$P$2328,10,0)</f>
        <v>0</v>
      </c>
      <c r="N1960" s="12">
        <f>VLOOKUP(D1960,'[1]Раздел 1'!$D$13:$P$2328,11,0)</f>
        <v>0</v>
      </c>
      <c r="O1960" s="12">
        <f>VLOOKUP(D1960,'[1]Раздел 1'!$D$13:$P$2328,12,0)</f>
        <v>18</v>
      </c>
      <c r="P1960" s="12">
        <f>VLOOKUP(D1960,'[1]Раздел 1'!$D$13:$P$2328,13,0)</f>
        <v>41639000</v>
      </c>
    </row>
    <row r="1961" spans="1:16" ht="45" customHeight="1" x14ac:dyDescent="0.45">
      <c r="A1961" s="14">
        <v>1946</v>
      </c>
      <c r="B1961" s="5" t="s">
        <v>21</v>
      </c>
      <c r="C1961" s="5" t="s">
        <v>154</v>
      </c>
      <c r="D1961" s="5" t="s">
        <v>4138</v>
      </c>
      <c r="E1961" s="5" t="s">
        <v>301</v>
      </c>
      <c r="F1961" s="5" t="s">
        <v>1933</v>
      </c>
      <c r="G1961" s="12"/>
      <c r="H1961" s="12">
        <f>VLOOKUP(D1961,'[1]Раздел 1'!$D$13:$P$2328,5,0)</f>
        <v>1960</v>
      </c>
      <c r="I1961" s="12">
        <f>VLOOKUP(D1961,'[1]Раздел 1'!$D$13:$P$2328,6,0)</f>
        <v>634</v>
      </c>
      <c r="J1961" s="12" t="str">
        <f>VLOOKUP(D1961,'[1]Раздел 1'!$D$13:$P$2328,7,0)</f>
        <v>кирпич</v>
      </c>
      <c r="K1961" s="12">
        <f>VLOOKUP(D1961,'[1]Раздел 1'!$D$13:$P$2328,8,0)</f>
        <v>2</v>
      </c>
      <c r="L1961" s="12">
        <f>VLOOKUP(D1961,'[1]Раздел 1'!$D$13:$P$2328,9,0)</f>
        <v>2</v>
      </c>
      <c r="M1961" s="12">
        <f>VLOOKUP(D1961,'[1]Раздел 1'!$D$13:$P$2328,10,0)</f>
        <v>0</v>
      </c>
      <c r="N1961" s="12">
        <f>VLOOKUP(D1961,'[1]Раздел 1'!$D$13:$P$2328,11,0)</f>
        <v>0</v>
      </c>
      <c r="O1961" s="12">
        <f>VLOOKUP(D1961,'[1]Раздел 1'!$D$13:$P$2328,12,0)</f>
        <v>18</v>
      </c>
      <c r="P1961" s="12">
        <f>VLOOKUP(D1961,'[1]Раздел 1'!$D$13:$P$2328,13,0)</f>
        <v>41639000</v>
      </c>
    </row>
    <row r="1962" spans="1:16" ht="45" customHeight="1" x14ac:dyDescent="0.45">
      <c r="A1962" s="14">
        <v>1947</v>
      </c>
      <c r="B1962" s="5" t="s">
        <v>21</v>
      </c>
      <c r="C1962" s="5" t="s">
        <v>154</v>
      </c>
      <c r="D1962" s="5" t="s">
        <v>4139</v>
      </c>
      <c r="E1962" s="5" t="s">
        <v>191</v>
      </c>
      <c r="F1962" s="5" t="s">
        <v>1933</v>
      </c>
      <c r="G1962" s="12"/>
      <c r="H1962" s="12">
        <f>VLOOKUP(D1962,'[1]Раздел 1'!$D$13:$P$2328,5,0)</f>
        <v>1955</v>
      </c>
      <c r="I1962" s="12">
        <f>VLOOKUP(D1962,'[1]Раздел 1'!$D$13:$P$2328,6,0)</f>
        <v>855.6</v>
      </c>
      <c r="J1962" s="12" t="str">
        <f>VLOOKUP(D1962,'[1]Раздел 1'!$D$13:$P$2328,7,0)</f>
        <v>кирпич</v>
      </c>
      <c r="K1962" s="12">
        <f>VLOOKUP(D1962,'[1]Раздел 1'!$D$13:$P$2328,8,0)</f>
        <v>2</v>
      </c>
      <c r="L1962" s="12">
        <f>VLOOKUP(D1962,'[1]Раздел 1'!$D$13:$P$2328,9,0)</f>
        <v>2</v>
      </c>
      <c r="M1962" s="12">
        <f>VLOOKUP(D1962,'[1]Раздел 1'!$D$13:$P$2328,10,0)</f>
        <v>0</v>
      </c>
      <c r="N1962" s="12">
        <f>VLOOKUP(D1962,'[1]Раздел 1'!$D$13:$P$2328,11,0)</f>
        <v>0</v>
      </c>
      <c r="O1962" s="12">
        <f>VLOOKUP(D1962,'[1]Раздел 1'!$D$13:$P$2328,12,0)</f>
        <v>30</v>
      </c>
      <c r="P1962" s="12">
        <f>VLOOKUP(D1962,'[1]Раздел 1'!$D$13:$P$2328,13,0)</f>
        <v>41639000</v>
      </c>
    </row>
    <row r="1963" spans="1:16" ht="45" customHeight="1" x14ac:dyDescent="0.45">
      <c r="A1963" s="14">
        <v>1948</v>
      </c>
      <c r="B1963" s="5" t="s">
        <v>21</v>
      </c>
      <c r="C1963" s="5" t="s">
        <v>154</v>
      </c>
      <c r="D1963" s="5" t="s">
        <v>4140</v>
      </c>
      <c r="E1963" s="5" t="s">
        <v>255</v>
      </c>
      <c r="F1963" s="5" t="s">
        <v>1933</v>
      </c>
      <c r="G1963" s="12"/>
      <c r="H1963" s="12">
        <f>VLOOKUP(D1963,'[1]Раздел 1'!$D$13:$P$2328,5,0)</f>
        <v>1955</v>
      </c>
      <c r="I1963" s="12">
        <f>VLOOKUP(D1963,'[1]Раздел 1'!$D$13:$P$2328,6,0)</f>
        <v>804</v>
      </c>
      <c r="J1963" s="12" t="str">
        <f>VLOOKUP(D1963,'[1]Раздел 1'!$D$13:$P$2328,7,0)</f>
        <v>кирпич</v>
      </c>
      <c r="K1963" s="12">
        <f>VLOOKUP(D1963,'[1]Раздел 1'!$D$13:$P$2328,8,0)</f>
        <v>2</v>
      </c>
      <c r="L1963" s="12">
        <f>VLOOKUP(D1963,'[1]Раздел 1'!$D$13:$P$2328,9,0)</f>
        <v>2</v>
      </c>
      <c r="M1963" s="12">
        <f>VLOOKUP(D1963,'[1]Раздел 1'!$D$13:$P$2328,10,0)</f>
        <v>0</v>
      </c>
      <c r="N1963" s="12">
        <f>VLOOKUP(D1963,'[1]Раздел 1'!$D$13:$P$2328,11,0)</f>
        <v>0</v>
      </c>
      <c r="O1963" s="12">
        <f>VLOOKUP(D1963,'[1]Раздел 1'!$D$13:$P$2328,12,0)</f>
        <v>33</v>
      </c>
      <c r="P1963" s="12">
        <f>VLOOKUP(D1963,'[1]Раздел 1'!$D$13:$P$2328,13,0)</f>
        <v>41639000</v>
      </c>
    </row>
    <row r="1964" spans="1:16" ht="45" customHeight="1" x14ac:dyDescent="0.45">
      <c r="A1964" s="14">
        <v>1949</v>
      </c>
      <c r="B1964" s="5" t="s">
        <v>21</v>
      </c>
      <c r="C1964" s="5" t="s">
        <v>154</v>
      </c>
      <c r="D1964" s="5" t="s">
        <v>4141</v>
      </c>
      <c r="E1964" s="5" t="s">
        <v>947</v>
      </c>
      <c r="F1964" s="5" t="s">
        <v>1933</v>
      </c>
      <c r="G1964" s="12"/>
      <c r="H1964" s="12">
        <f>VLOOKUP(D1964,'[1]Раздел 1'!$D$13:$P$2328,5,0)</f>
        <v>1955</v>
      </c>
      <c r="I1964" s="12">
        <f>VLOOKUP(D1964,'[1]Раздел 1'!$D$13:$P$2328,6,0)</f>
        <v>385.7</v>
      </c>
      <c r="J1964" s="12" t="str">
        <f>VLOOKUP(D1964,'[1]Раздел 1'!$D$13:$P$2328,7,0)</f>
        <v>кирпич</v>
      </c>
      <c r="K1964" s="12">
        <f>VLOOKUP(D1964,'[1]Раздел 1'!$D$13:$P$2328,8,0)</f>
        <v>2</v>
      </c>
      <c r="L1964" s="12">
        <f>VLOOKUP(D1964,'[1]Раздел 1'!$D$13:$P$2328,9,0)</f>
        <v>2</v>
      </c>
      <c r="M1964" s="12">
        <f>VLOOKUP(D1964,'[1]Раздел 1'!$D$13:$P$2328,10,0)</f>
        <v>0</v>
      </c>
      <c r="N1964" s="12">
        <f>VLOOKUP(D1964,'[1]Раздел 1'!$D$13:$P$2328,11,0)</f>
        <v>0</v>
      </c>
      <c r="O1964" s="12">
        <f>VLOOKUP(D1964,'[1]Раздел 1'!$D$13:$P$2328,12,0)</f>
        <v>10</v>
      </c>
      <c r="P1964" s="12">
        <f>VLOOKUP(D1964,'[1]Раздел 1'!$D$13:$P$2328,13,0)</f>
        <v>41639000</v>
      </c>
    </row>
    <row r="1965" spans="1:16" ht="45" customHeight="1" x14ac:dyDescent="0.45">
      <c r="A1965" s="14">
        <v>1950</v>
      </c>
      <c r="B1965" s="5" t="s">
        <v>21</v>
      </c>
      <c r="C1965" s="5" t="s">
        <v>154</v>
      </c>
      <c r="D1965" s="5" t="s">
        <v>4142</v>
      </c>
      <c r="E1965" s="5" t="s">
        <v>1510</v>
      </c>
      <c r="F1965" s="5" t="s">
        <v>1933</v>
      </c>
      <c r="G1965" s="12"/>
      <c r="H1965" s="12">
        <f>VLOOKUP(D1965,'[1]Раздел 1'!$D$13:$P$2328,5,0)</f>
        <v>1955</v>
      </c>
      <c r="I1965" s="12">
        <f>VLOOKUP(D1965,'[1]Раздел 1'!$D$13:$P$2328,6,0)</f>
        <v>842</v>
      </c>
      <c r="J1965" s="12" t="str">
        <f>VLOOKUP(D1965,'[1]Раздел 1'!$D$13:$P$2328,7,0)</f>
        <v>кирпич</v>
      </c>
      <c r="K1965" s="12">
        <f>VLOOKUP(D1965,'[1]Раздел 1'!$D$13:$P$2328,8,0)</f>
        <v>2</v>
      </c>
      <c r="L1965" s="12">
        <f>VLOOKUP(D1965,'[1]Раздел 1'!$D$13:$P$2328,9,0)</f>
        <v>2</v>
      </c>
      <c r="M1965" s="12">
        <f>VLOOKUP(D1965,'[1]Раздел 1'!$D$13:$P$2328,10,0)</f>
        <v>0</v>
      </c>
      <c r="N1965" s="12">
        <f>VLOOKUP(D1965,'[1]Раздел 1'!$D$13:$P$2328,11,0)</f>
        <v>0</v>
      </c>
      <c r="O1965" s="12">
        <f>VLOOKUP(D1965,'[1]Раздел 1'!$D$13:$P$2328,12,0)</f>
        <v>18</v>
      </c>
      <c r="P1965" s="12">
        <f>VLOOKUP(D1965,'[1]Раздел 1'!$D$13:$P$2328,13,0)</f>
        <v>41639000</v>
      </c>
    </row>
    <row r="1966" spans="1:16" ht="45" customHeight="1" x14ac:dyDescent="0.45">
      <c r="A1966" s="14">
        <v>1951</v>
      </c>
      <c r="B1966" s="5" t="s">
        <v>21</v>
      </c>
      <c r="C1966" s="5" t="s">
        <v>154</v>
      </c>
      <c r="D1966" s="5" t="s">
        <v>4143</v>
      </c>
      <c r="E1966" s="5" t="s">
        <v>222</v>
      </c>
      <c r="F1966" s="5" t="s">
        <v>1933</v>
      </c>
      <c r="G1966" s="12"/>
      <c r="H1966" s="12">
        <f>VLOOKUP(D1966,'[1]Раздел 1'!$D$13:$P$2328,5,0)</f>
        <v>1955</v>
      </c>
      <c r="I1966" s="12">
        <f>VLOOKUP(D1966,'[1]Раздел 1'!$D$13:$P$2328,6,0)</f>
        <v>803.43</v>
      </c>
      <c r="J1966" s="12" t="str">
        <f>VLOOKUP(D1966,'[1]Раздел 1'!$D$13:$P$2328,7,0)</f>
        <v>кирпич</v>
      </c>
      <c r="K1966" s="12">
        <f>VLOOKUP(D1966,'[1]Раздел 1'!$D$13:$P$2328,8,0)</f>
        <v>2</v>
      </c>
      <c r="L1966" s="12">
        <f>VLOOKUP(D1966,'[1]Раздел 1'!$D$13:$P$2328,9,0)</f>
        <v>2</v>
      </c>
      <c r="M1966" s="12">
        <f>VLOOKUP(D1966,'[1]Раздел 1'!$D$13:$P$2328,10,0)</f>
        <v>0</v>
      </c>
      <c r="N1966" s="12">
        <f>VLOOKUP(D1966,'[1]Раздел 1'!$D$13:$P$2328,11,0)</f>
        <v>0</v>
      </c>
      <c r="O1966" s="12">
        <f>VLOOKUP(D1966,'[1]Раздел 1'!$D$13:$P$2328,12,0)</f>
        <v>23</v>
      </c>
      <c r="P1966" s="12">
        <f>VLOOKUP(D1966,'[1]Раздел 1'!$D$13:$P$2328,13,0)</f>
        <v>41639000</v>
      </c>
    </row>
    <row r="1967" spans="1:16" ht="45" customHeight="1" x14ac:dyDescent="0.45">
      <c r="A1967" s="14">
        <v>1952</v>
      </c>
      <c r="B1967" s="5" t="s">
        <v>21</v>
      </c>
      <c r="C1967" s="5" t="s">
        <v>154</v>
      </c>
      <c r="D1967" s="5" t="s">
        <v>4144</v>
      </c>
      <c r="E1967" s="5" t="s">
        <v>1830</v>
      </c>
      <c r="F1967" s="5" t="s">
        <v>1933</v>
      </c>
      <c r="G1967" s="12"/>
      <c r="H1967" s="12">
        <f>VLOOKUP(D1967,'[1]Раздел 1'!$D$13:$P$2328,5,0)</f>
        <v>1955</v>
      </c>
      <c r="I1967" s="12">
        <f>VLOOKUP(D1967,'[1]Раздел 1'!$D$13:$P$2328,6,0)</f>
        <v>538</v>
      </c>
      <c r="J1967" s="12" t="str">
        <f>VLOOKUP(D1967,'[1]Раздел 1'!$D$13:$P$2328,7,0)</f>
        <v>кирпич</v>
      </c>
      <c r="K1967" s="12">
        <f>VLOOKUP(D1967,'[1]Раздел 1'!$D$13:$P$2328,8,0)</f>
        <v>2</v>
      </c>
      <c r="L1967" s="12">
        <f>VLOOKUP(D1967,'[1]Раздел 1'!$D$13:$P$2328,9,0)</f>
        <v>2</v>
      </c>
      <c r="M1967" s="12">
        <f>VLOOKUP(D1967,'[1]Раздел 1'!$D$13:$P$2328,10,0)</f>
        <v>0</v>
      </c>
      <c r="N1967" s="12">
        <f>VLOOKUP(D1967,'[1]Раздел 1'!$D$13:$P$2328,11,0)</f>
        <v>0</v>
      </c>
      <c r="O1967" s="12">
        <f>VLOOKUP(D1967,'[1]Раздел 1'!$D$13:$P$2328,12,0)</f>
        <v>24</v>
      </c>
      <c r="P1967" s="12">
        <f>VLOOKUP(D1967,'[1]Раздел 1'!$D$13:$P$2328,13,0)</f>
        <v>41639000</v>
      </c>
    </row>
    <row r="1968" spans="1:16" ht="45" customHeight="1" x14ac:dyDescent="0.45">
      <c r="A1968" s="14">
        <v>1953</v>
      </c>
      <c r="B1968" s="5" t="s">
        <v>6</v>
      </c>
      <c r="C1968" s="5" t="s">
        <v>2000</v>
      </c>
      <c r="D1968" s="6" t="s">
        <v>2001</v>
      </c>
      <c r="E1968" s="6" t="s">
        <v>815</v>
      </c>
      <c r="F1968" s="5" t="s">
        <v>1933</v>
      </c>
      <c r="G1968" s="12"/>
      <c r="H1968" s="1">
        <v>1967</v>
      </c>
      <c r="I1968" s="2">
        <v>2025.7</v>
      </c>
      <c r="J1968" s="12" t="s">
        <v>1950</v>
      </c>
      <c r="K1968" s="12">
        <v>4</v>
      </c>
      <c r="L1968" s="12"/>
      <c r="M1968" s="12"/>
      <c r="N1968" s="12"/>
      <c r="O1968" s="12"/>
      <c r="P1968" s="12">
        <v>41648000</v>
      </c>
    </row>
    <row r="1969" spans="1:16" ht="45" customHeight="1" x14ac:dyDescent="0.45">
      <c r="A1969" s="14">
        <v>1954</v>
      </c>
      <c r="B1969" s="5" t="s">
        <v>12</v>
      </c>
      <c r="C1969" s="5" t="s">
        <v>12</v>
      </c>
      <c r="D1969" s="6" t="s">
        <v>4145</v>
      </c>
      <c r="E1969" s="6" t="s">
        <v>777</v>
      </c>
      <c r="F1969" s="5" t="s">
        <v>1933</v>
      </c>
      <c r="G1969" s="12"/>
      <c r="H1969" s="12">
        <f>VLOOKUP(D1969,'[1]Раздел 1'!$D$13:$P$2328,5,0)</f>
        <v>1967</v>
      </c>
      <c r="I1969" s="12">
        <f>VLOOKUP(D1969,'[1]Раздел 1'!$D$13:$P$2328,6,0)</f>
        <v>3498.49</v>
      </c>
      <c r="J1969" s="12" t="str">
        <f>VLOOKUP(D1969,'[1]Раздел 1'!$D$13:$P$2328,7,0)</f>
        <v>панели</v>
      </c>
      <c r="K1969" s="12">
        <f>VLOOKUP(D1969,'[1]Раздел 1'!$D$13:$P$2328,8,0)</f>
        <v>5</v>
      </c>
      <c r="L1969" s="12">
        <f>VLOOKUP(D1969,'[1]Раздел 1'!$D$13:$P$2328,9,0)</f>
        <v>4</v>
      </c>
      <c r="M1969" s="12">
        <f>VLOOKUP(D1969,'[1]Раздел 1'!$D$13:$P$2328,10,0)</f>
        <v>0</v>
      </c>
      <c r="N1969" s="12">
        <f>VLOOKUP(D1969,'[1]Раздел 1'!$D$13:$P$2328,11,0)</f>
        <v>0</v>
      </c>
      <c r="O1969" s="12">
        <f>VLOOKUP(D1969,'[1]Раздел 1'!$D$13:$P$2328,12,0)</f>
        <v>175</v>
      </c>
      <c r="P1969" s="12">
        <f>VLOOKUP(D1969,'[1]Раздел 1'!$D$13:$P$2328,13,0)</f>
        <v>41618000</v>
      </c>
    </row>
    <row r="1970" spans="1:16" ht="45" customHeight="1" x14ac:dyDescent="0.45">
      <c r="A1970" s="14">
        <v>1955</v>
      </c>
      <c r="B1970" s="5" t="s">
        <v>12</v>
      </c>
      <c r="C1970" s="5" t="s">
        <v>12</v>
      </c>
      <c r="D1970" s="5" t="s">
        <v>4146</v>
      </c>
      <c r="E1970" s="5" t="s">
        <v>651</v>
      </c>
      <c r="F1970" s="5" t="s">
        <v>1933</v>
      </c>
      <c r="G1970" s="12"/>
      <c r="H1970" s="12">
        <f>VLOOKUP(D1970,'[1]Раздел 1'!$D$13:$P$2328,5,0)</f>
        <v>1965</v>
      </c>
      <c r="I1970" s="12">
        <f>VLOOKUP(D1970,'[1]Раздел 1'!$D$13:$P$2328,6,0)</f>
        <v>631.49</v>
      </c>
      <c r="J1970" s="12" t="str">
        <f>VLOOKUP(D1970,'[1]Раздел 1'!$D$13:$P$2328,7,0)</f>
        <v>кирпич</v>
      </c>
      <c r="K1970" s="12">
        <f>VLOOKUP(D1970,'[1]Раздел 1'!$D$13:$P$2328,8,0)</f>
        <v>2</v>
      </c>
      <c r="L1970" s="12">
        <f>VLOOKUP(D1970,'[1]Раздел 1'!$D$13:$P$2328,9,0)</f>
        <v>2</v>
      </c>
      <c r="M1970" s="12">
        <f>VLOOKUP(D1970,'[1]Раздел 1'!$D$13:$P$2328,10,0)</f>
        <v>0</v>
      </c>
      <c r="N1970" s="12">
        <f>VLOOKUP(D1970,'[1]Раздел 1'!$D$13:$P$2328,11,0)</f>
        <v>0</v>
      </c>
      <c r="O1970" s="12">
        <f>VLOOKUP(D1970,'[1]Раздел 1'!$D$13:$P$2328,12,0)</f>
        <v>34</v>
      </c>
      <c r="P1970" s="12">
        <f>VLOOKUP(D1970,'[1]Раздел 1'!$D$13:$P$2328,13,0)</f>
        <v>41618000</v>
      </c>
    </row>
    <row r="1971" spans="1:16" ht="45" customHeight="1" x14ac:dyDescent="0.45">
      <c r="A1971" s="14">
        <v>1956</v>
      </c>
      <c r="B1971" s="5" t="s">
        <v>12</v>
      </c>
      <c r="C1971" s="5" t="s">
        <v>12</v>
      </c>
      <c r="D1971" s="5" t="s">
        <v>4147</v>
      </c>
      <c r="E1971" s="5" t="s">
        <v>1076</v>
      </c>
      <c r="F1971" s="5" t="s">
        <v>1933</v>
      </c>
      <c r="G1971" s="12"/>
      <c r="H1971" s="12">
        <f>VLOOKUP(D1971,'[1]Раздел 1'!$D$13:$P$2328,5,0)</f>
        <v>1962</v>
      </c>
      <c r="I1971" s="12">
        <f>VLOOKUP(D1971,'[1]Раздел 1'!$D$13:$P$2328,6,0)</f>
        <v>626</v>
      </c>
      <c r="J1971" s="12" t="str">
        <f>VLOOKUP(D1971,'[1]Раздел 1'!$D$13:$P$2328,7,0)</f>
        <v>кирпич</v>
      </c>
      <c r="K1971" s="12">
        <f>VLOOKUP(D1971,'[1]Раздел 1'!$D$13:$P$2328,8,0)</f>
        <v>2</v>
      </c>
      <c r="L1971" s="12">
        <f>VLOOKUP(D1971,'[1]Раздел 1'!$D$13:$P$2328,9,0)</f>
        <v>2</v>
      </c>
      <c r="M1971" s="12">
        <f>VLOOKUP(D1971,'[1]Раздел 1'!$D$13:$P$2328,10,0)</f>
        <v>0</v>
      </c>
      <c r="N1971" s="12">
        <f>VLOOKUP(D1971,'[1]Раздел 1'!$D$13:$P$2328,11,0)</f>
        <v>0</v>
      </c>
      <c r="O1971" s="12">
        <f>VLOOKUP(D1971,'[1]Раздел 1'!$D$13:$P$2328,12,0)</f>
        <v>23</v>
      </c>
      <c r="P1971" s="12">
        <f>VLOOKUP(D1971,'[1]Раздел 1'!$D$13:$P$2328,13,0)</f>
        <v>41618000</v>
      </c>
    </row>
    <row r="1972" spans="1:16" ht="45" customHeight="1" x14ac:dyDescent="0.45">
      <c r="A1972" s="14">
        <v>1957</v>
      </c>
      <c r="B1972" s="5" t="s">
        <v>118</v>
      </c>
      <c r="C1972" s="5" t="s">
        <v>358</v>
      </c>
      <c r="D1972" s="5" t="s">
        <v>4148</v>
      </c>
      <c r="E1972" s="5" t="s">
        <v>359</v>
      </c>
      <c r="F1972" s="5" t="s">
        <v>1933</v>
      </c>
      <c r="G1972" s="12"/>
      <c r="H1972" s="12">
        <f>VLOOKUP(D1972,'[1]Раздел 1'!$D$13:$P$2328,5,0)</f>
        <v>1961</v>
      </c>
      <c r="I1972" s="12">
        <f>VLOOKUP(D1972,'[1]Раздел 1'!$D$13:$P$2328,6,0)</f>
        <v>207.9</v>
      </c>
      <c r="J1972" s="12" t="str">
        <f>VLOOKUP(D1972,'[1]Раздел 1'!$D$13:$P$2328,7,0)</f>
        <v>кирпич</v>
      </c>
      <c r="K1972" s="12">
        <f>VLOOKUP(D1972,'[1]Раздел 1'!$D$13:$P$2328,8,0)</f>
        <v>2</v>
      </c>
      <c r="L1972" s="12">
        <f>VLOOKUP(D1972,'[1]Раздел 1'!$D$13:$P$2328,9,0)</f>
        <v>1</v>
      </c>
      <c r="M1972" s="12">
        <f>VLOOKUP(D1972,'[1]Раздел 1'!$D$13:$P$2328,10,0)</f>
        <v>0</v>
      </c>
      <c r="N1972" s="12">
        <f>VLOOKUP(D1972,'[1]Раздел 1'!$D$13:$P$2328,11,0)</f>
        <v>0</v>
      </c>
      <c r="O1972" s="12">
        <f>VLOOKUP(D1972,'[1]Раздел 1'!$D$13:$P$2328,12,0)</f>
        <v>15</v>
      </c>
      <c r="P1972" s="12">
        <f>VLOOKUP(D1972,'[1]Раздел 1'!$D$13:$P$2328,13,0)</f>
        <v>41633000</v>
      </c>
    </row>
    <row r="1973" spans="1:16" ht="45" customHeight="1" x14ac:dyDescent="0.45">
      <c r="A1973" s="14">
        <v>1958</v>
      </c>
      <c r="B1973" s="5" t="s">
        <v>9</v>
      </c>
      <c r="C1973" s="6" t="s">
        <v>698</v>
      </c>
      <c r="D1973" s="6" t="s">
        <v>2120</v>
      </c>
      <c r="E1973" s="5" t="s">
        <v>2121</v>
      </c>
      <c r="F1973" s="5" t="s">
        <v>1933</v>
      </c>
      <c r="G1973" s="12"/>
      <c r="H1973" s="12">
        <f>VLOOKUP(D1973,'[1]Раздел 1'!$D$13:$P$2328,5,0)</f>
        <v>1973</v>
      </c>
      <c r="I1973" s="12">
        <f>VLOOKUP(D1973,'[1]Раздел 1'!$D$13:$P$2328,6,0)</f>
        <v>730.55</v>
      </c>
      <c r="J1973" s="12" t="str">
        <f>VLOOKUP(D1973,'[1]Раздел 1'!$D$13:$P$2328,7,0)</f>
        <v>кирпич</v>
      </c>
      <c r="K1973" s="12">
        <f>VLOOKUP(D1973,'[1]Раздел 1'!$D$13:$P$2328,8,0)</f>
        <v>2</v>
      </c>
      <c r="L1973" s="12">
        <f>VLOOKUP(D1973,'[1]Раздел 1'!$D$13:$P$2328,9,0)</f>
        <v>2</v>
      </c>
      <c r="M1973" s="12">
        <f>VLOOKUP(D1973,'[1]Раздел 1'!$D$13:$P$2328,10,0)</f>
        <v>0</v>
      </c>
      <c r="N1973" s="12">
        <f>VLOOKUP(D1973,'[1]Раздел 1'!$D$13:$P$2328,11,0)</f>
        <v>0</v>
      </c>
      <c r="O1973" s="12">
        <f>VLOOKUP(D1973,'[1]Раздел 1'!$D$13:$P$2328,12,0)</f>
        <v>47</v>
      </c>
      <c r="P1973" s="12">
        <f>VLOOKUP(D1973,'[1]Раздел 1'!$D$13:$P$2328,13,0)</f>
        <v>41615000</v>
      </c>
    </row>
    <row r="1974" spans="1:16" ht="45" customHeight="1" x14ac:dyDescent="0.45">
      <c r="A1974" s="14">
        <v>1959</v>
      </c>
      <c r="B1974" s="5" t="s">
        <v>9</v>
      </c>
      <c r="C1974" s="6" t="s">
        <v>698</v>
      </c>
      <c r="D1974" s="6" t="s">
        <v>2122</v>
      </c>
      <c r="E1974" s="5" t="s">
        <v>2123</v>
      </c>
      <c r="F1974" s="5" t="s">
        <v>1933</v>
      </c>
      <c r="G1974" s="12"/>
      <c r="H1974" s="12">
        <f>VLOOKUP(D1974,'[1]Раздел 1'!$D$13:$P$2328,5,0)</f>
        <v>1975</v>
      </c>
      <c r="I1974" s="12">
        <f>VLOOKUP(D1974,'[1]Раздел 1'!$D$13:$P$2328,6,0)</f>
        <v>733.41</v>
      </c>
      <c r="J1974" s="12" t="str">
        <f>VLOOKUP(D1974,'[1]Раздел 1'!$D$13:$P$2328,7,0)</f>
        <v>кирпич</v>
      </c>
      <c r="K1974" s="12">
        <f>VLOOKUP(D1974,'[1]Раздел 1'!$D$13:$P$2328,8,0)</f>
        <v>2</v>
      </c>
      <c r="L1974" s="12">
        <f>VLOOKUP(D1974,'[1]Раздел 1'!$D$13:$P$2328,9,0)</f>
        <v>2</v>
      </c>
      <c r="M1974" s="12">
        <f>VLOOKUP(D1974,'[1]Раздел 1'!$D$13:$P$2328,10,0)</f>
        <v>0</v>
      </c>
      <c r="N1974" s="12">
        <f>VLOOKUP(D1974,'[1]Раздел 1'!$D$13:$P$2328,11,0)</f>
        <v>0</v>
      </c>
      <c r="O1974" s="12">
        <f>VLOOKUP(D1974,'[1]Раздел 1'!$D$13:$P$2328,12,0)</f>
        <v>40</v>
      </c>
      <c r="P1974" s="12">
        <f>VLOOKUP(D1974,'[1]Раздел 1'!$D$13:$P$2328,13,0)</f>
        <v>41615000</v>
      </c>
    </row>
    <row r="1975" spans="1:16" ht="45" customHeight="1" x14ac:dyDescent="0.45">
      <c r="A1975" s="14">
        <v>1960</v>
      </c>
      <c r="B1975" s="5" t="s">
        <v>9</v>
      </c>
      <c r="C1975" s="6" t="s">
        <v>698</v>
      </c>
      <c r="D1975" s="6" t="s">
        <v>2124</v>
      </c>
      <c r="E1975" s="5" t="s">
        <v>2125</v>
      </c>
      <c r="F1975" s="5" t="s">
        <v>1933</v>
      </c>
      <c r="G1975" s="12"/>
      <c r="H1975" s="12">
        <f>VLOOKUP(D1975,'[1]Раздел 1'!$D$13:$P$2328,5,0)</f>
        <v>1975</v>
      </c>
      <c r="I1975" s="12">
        <f>VLOOKUP(D1975,'[1]Раздел 1'!$D$13:$P$2328,6,0)</f>
        <v>745.67</v>
      </c>
      <c r="J1975" s="12" t="str">
        <f>VLOOKUP(D1975,'[1]Раздел 1'!$D$13:$P$2328,7,0)</f>
        <v>кирпич</v>
      </c>
      <c r="K1975" s="12">
        <f>VLOOKUP(D1975,'[1]Раздел 1'!$D$13:$P$2328,8,0)</f>
        <v>2</v>
      </c>
      <c r="L1975" s="12">
        <f>VLOOKUP(D1975,'[1]Раздел 1'!$D$13:$P$2328,9,0)</f>
        <v>2</v>
      </c>
      <c r="M1975" s="12">
        <f>VLOOKUP(D1975,'[1]Раздел 1'!$D$13:$P$2328,10,0)</f>
        <v>0</v>
      </c>
      <c r="N1975" s="12">
        <f>VLOOKUP(D1975,'[1]Раздел 1'!$D$13:$P$2328,11,0)</f>
        <v>0</v>
      </c>
      <c r="O1975" s="12">
        <f>VLOOKUP(D1975,'[1]Раздел 1'!$D$13:$P$2328,12,0)</f>
        <v>37</v>
      </c>
      <c r="P1975" s="12">
        <f>VLOOKUP(D1975,'[1]Раздел 1'!$D$13:$P$2328,13,0)</f>
        <v>41615000</v>
      </c>
    </row>
    <row r="1976" spans="1:16" ht="45" customHeight="1" x14ac:dyDescent="0.45">
      <c r="A1976" s="14">
        <v>1961</v>
      </c>
      <c r="B1976" s="5" t="s">
        <v>9</v>
      </c>
      <c r="C1976" s="5" t="s">
        <v>698</v>
      </c>
      <c r="D1976" s="5" t="s">
        <v>4149</v>
      </c>
      <c r="E1976" s="5" t="s">
        <v>1050</v>
      </c>
      <c r="F1976" s="5" t="s">
        <v>1933</v>
      </c>
      <c r="G1976" s="12"/>
      <c r="H1976" s="12">
        <f>VLOOKUP(D1976,'[1]Раздел 1'!$D$13:$P$2328,5,0)</f>
        <v>1978</v>
      </c>
      <c r="I1976" s="12">
        <f>VLOOKUP(D1976,'[1]Раздел 1'!$D$13:$P$2328,6,0)</f>
        <v>1171.3</v>
      </c>
      <c r="J1976" s="12" t="s">
        <v>1950</v>
      </c>
      <c r="K1976" s="12">
        <f>VLOOKUP(D1976,'[1]Раздел 1'!$D$13:$P$2328,8,0)</f>
        <v>2</v>
      </c>
      <c r="L1976" s="12">
        <f>VLOOKUP(D1976,'[1]Раздел 1'!$D$13:$P$2328,9,0)</f>
        <v>0</v>
      </c>
      <c r="M1976" s="12">
        <f>VLOOKUP(D1976,'[1]Раздел 1'!$D$13:$P$2328,10,0)</f>
        <v>0</v>
      </c>
      <c r="N1976" s="12">
        <f>VLOOKUP(D1976,'[1]Раздел 1'!$D$13:$P$2328,11,0)</f>
        <v>0</v>
      </c>
      <c r="O1976" s="12">
        <f>VLOOKUP(D1976,'[1]Раздел 1'!$D$13:$P$2328,12,0)</f>
        <v>0</v>
      </c>
      <c r="P1976" s="12">
        <f>VLOOKUP(D1976,'[1]Раздел 1'!$D$13:$P$2328,13,0)</f>
        <v>41615000</v>
      </c>
    </row>
    <row r="1977" spans="1:16" ht="45" customHeight="1" x14ac:dyDescent="0.45">
      <c r="A1977" s="14">
        <v>1962</v>
      </c>
      <c r="B1977" s="5" t="s">
        <v>21</v>
      </c>
      <c r="C1977" s="5" t="s">
        <v>1064</v>
      </c>
      <c r="D1977" s="5" t="s">
        <v>4150</v>
      </c>
      <c r="E1977" s="5" t="s">
        <v>1179</v>
      </c>
      <c r="F1977" s="5" t="s">
        <v>1933</v>
      </c>
      <c r="G1977" s="12"/>
      <c r="H1977" s="12">
        <f>VLOOKUP(D1977,'[1]Раздел 1'!$D$13:$P$2328,5,0)</f>
        <v>1967</v>
      </c>
      <c r="I1977" s="12">
        <f>VLOOKUP(D1977,'[1]Раздел 1'!$D$13:$P$2328,6,0)</f>
        <v>508.66</v>
      </c>
      <c r="J1977" s="12" t="str">
        <f>VLOOKUP(D1977,'[1]Раздел 1'!$D$13:$P$2328,7,0)</f>
        <v>кирпич</v>
      </c>
      <c r="K1977" s="12">
        <f>VLOOKUP(D1977,'[1]Раздел 1'!$D$13:$P$2328,8,0)</f>
        <v>2</v>
      </c>
      <c r="L1977" s="12">
        <f>VLOOKUP(D1977,'[1]Раздел 1'!$D$13:$P$2328,9,0)</f>
        <v>2</v>
      </c>
      <c r="M1977" s="12">
        <f>VLOOKUP(D1977,'[1]Раздел 1'!$D$13:$P$2328,10,0)</f>
        <v>0</v>
      </c>
      <c r="N1977" s="12">
        <f>VLOOKUP(D1977,'[1]Раздел 1'!$D$13:$P$2328,11,0)</f>
        <v>0</v>
      </c>
      <c r="O1977" s="12">
        <f>VLOOKUP(D1977,'[1]Раздел 1'!$D$13:$P$2328,12,0)</f>
        <v>33</v>
      </c>
      <c r="P1977" s="12">
        <f>VLOOKUP(D1977,'[1]Раздел 1'!$D$13:$P$2328,13,0)</f>
        <v>41639000</v>
      </c>
    </row>
    <row r="1978" spans="1:16" ht="45" customHeight="1" x14ac:dyDescent="0.45">
      <c r="A1978" s="14">
        <v>1963</v>
      </c>
      <c r="B1978" s="5" t="s">
        <v>18</v>
      </c>
      <c r="C1978" s="5" t="s">
        <v>592</v>
      </c>
      <c r="D1978" s="5" t="s">
        <v>4151</v>
      </c>
      <c r="E1978" s="5" t="s">
        <v>1888</v>
      </c>
      <c r="F1978" s="5" t="s">
        <v>1948</v>
      </c>
      <c r="G1978" s="12"/>
      <c r="H1978" s="12">
        <f>VLOOKUP(D1978,'[1]Раздел 1'!$D$13:$P$2328,5,0)</f>
        <v>1962</v>
      </c>
      <c r="I1978" s="12">
        <f>VLOOKUP(D1978,'[1]Раздел 1'!$D$13:$P$2328,6,0)</f>
        <v>454.1</v>
      </c>
      <c r="J1978" s="12" t="str">
        <f>VLOOKUP(D1978,'[1]Раздел 1'!$D$13:$P$2328,7,0)</f>
        <v>кирпич</v>
      </c>
      <c r="K1978" s="12">
        <f>VLOOKUP(D1978,'[1]Раздел 1'!$D$13:$P$2328,8,0)</f>
        <v>2</v>
      </c>
      <c r="L1978" s="12">
        <f>VLOOKUP(D1978,'[1]Раздел 1'!$D$13:$P$2328,9,0)</f>
        <v>2</v>
      </c>
      <c r="M1978" s="12">
        <f>VLOOKUP(D1978,'[1]Раздел 1'!$D$13:$P$2328,10,0)</f>
        <v>0</v>
      </c>
      <c r="N1978" s="12">
        <f>VLOOKUP(D1978,'[1]Раздел 1'!$D$13:$P$2328,11,0)</f>
        <v>0</v>
      </c>
      <c r="O1978" s="12">
        <f>VLOOKUP(D1978,'[1]Раздел 1'!$D$13:$P$2328,12,0)</f>
        <v>28</v>
      </c>
      <c r="P1978" s="12">
        <f>VLOOKUP(D1978,'[1]Раздел 1'!$D$13:$P$2328,13,0)</f>
        <v>41621000</v>
      </c>
    </row>
    <row r="1979" spans="1:16" ht="45" customHeight="1" x14ac:dyDescent="0.45">
      <c r="A1979" s="14">
        <v>1964</v>
      </c>
      <c r="B1979" s="5" t="s">
        <v>18</v>
      </c>
      <c r="C1979" s="5" t="s">
        <v>592</v>
      </c>
      <c r="D1979" s="6" t="s">
        <v>4152</v>
      </c>
      <c r="E1979" s="6" t="s">
        <v>1615</v>
      </c>
      <c r="F1979" s="5" t="s">
        <v>1933</v>
      </c>
      <c r="G1979" s="12"/>
      <c r="H1979" s="12">
        <f>VLOOKUP(D1979,'[1]Раздел 1'!$D$13:$P$2328,5,0)</f>
        <v>1960</v>
      </c>
      <c r="I1979" s="12">
        <f>VLOOKUP(D1979,'[1]Раздел 1'!$D$13:$P$2328,6,0)</f>
        <v>473.5</v>
      </c>
      <c r="J1979" s="12" t="str">
        <f>VLOOKUP(D1979,'[1]Раздел 1'!$D$13:$P$2328,7,0)</f>
        <v>кирпич</v>
      </c>
      <c r="K1979" s="12">
        <f>VLOOKUP(D1979,'[1]Раздел 1'!$D$13:$P$2328,8,0)</f>
        <v>2</v>
      </c>
      <c r="L1979" s="12">
        <f>VLOOKUP(D1979,'[1]Раздел 1'!$D$13:$P$2328,9,0)</f>
        <v>2</v>
      </c>
      <c r="M1979" s="12">
        <f>VLOOKUP(D1979,'[1]Раздел 1'!$D$13:$P$2328,10,0)</f>
        <v>0</v>
      </c>
      <c r="N1979" s="12">
        <f>VLOOKUP(D1979,'[1]Раздел 1'!$D$13:$P$2328,11,0)</f>
        <v>0</v>
      </c>
      <c r="O1979" s="12">
        <f>VLOOKUP(D1979,'[1]Раздел 1'!$D$13:$P$2328,12,0)</f>
        <v>33</v>
      </c>
      <c r="P1979" s="12">
        <f>VLOOKUP(D1979,'[1]Раздел 1'!$D$13:$P$2328,13,0)</f>
        <v>41621000</v>
      </c>
    </row>
    <row r="1980" spans="1:16" ht="45" customHeight="1" x14ac:dyDescent="0.45">
      <c r="A1980" s="14">
        <v>1965</v>
      </c>
      <c r="B1980" s="5" t="s">
        <v>18</v>
      </c>
      <c r="C1980" s="5" t="s">
        <v>592</v>
      </c>
      <c r="D1980" s="6" t="s">
        <v>4153</v>
      </c>
      <c r="E1980" s="6" t="s">
        <v>593</v>
      </c>
      <c r="F1980" s="5" t="s">
        <v>1933</v>
      </c>
      <c r="G1980" s="12"/>
      <c r="H1980" s="12">
        <f>VLOOKUP(D1980,'[1]Раздел 1'!$D$13:$P$2328,5,0)</f>
        <v>1967</v>
      </c>
      <c r="I1980" s="12">
        <f>VLOOKUP(D1980,'[1]Раздел 1'!$D$13:$P$2328,6,0)</f>
        <v>529.79999999999995</v>
      </c>
      <c r="J1980" s="12" t="str">
        <f>VLOOKUP(D1980,'[1]Раздел 1'!$D$13:$P$2328,7,0)</f>
        <v>кирпич</v>
      </c>
      <c r="K1980" s="12">
        <f>VLOOKUP(D1980,'[1]Раздел 1'!$D$13:$P$2328,8,0)</f>
        <v>2</v>
      </c>
      <c r="L1980" s="12">
        <f>VLOOKUP(D1980,'[1]Раздел 1'!$D$13:$P$2328,9,0)</f>
        <v>2</v>
      </c>
      <c r="M1980" s="12">
        <f>VLOOKUP(D1980,'[1]Раздел 1'!$D$13:$P$2328,10,0)</f>
        <v>0</v>
      </c>
      <c r="N1980" s="12">
        <f>VLOOKUP(D1980,'[1]Раздел 1'!$D$13:$P$2328,11,0)</f>
        <v>0</v>
      </c>
      <c r="O1980" s="12">
        <f>VLOOKUP(D1980,'[1]Раздел 1'!$D$13:$P$2328,12,0)</f>
        <v>39</v>
      </c>
      <c r="P1980" s="12">
        <f>VLOOKUP(D1980,'[1]Раздел 1'!$D$13:$P$2328,13,0)</f>
        <v>41621000</v>
      </c>
    </row>
    <row r="1981" spans="1:16" ht="45" customHeight="1" x14ac:dyDescent="0.45">
      <c r="A1981" s="14">
        <v>1966</v>
      </c>
      <c r="B1981" s="5" t="s">
        <v>76</v>
      </c>
      <c r="C1981" s="5" t="s">
        <v>562</v>
      </c>
      <c r="D1981" s="6" t="s">
        <v>4154</v>
      </c>
      <c r="E1981" s="6" t="s">
        <v>649</v>
      </c>
      <c r="F1981" s="5" t="s">
        <v>1933</v>
      </c>
      <c r="G1981" s="12"/>
      <c r="H1981" s="12">
        <f>VLOOKUP(D1981,'[1]Раздел 1'!$D$13:$P$2328,5,0)</f>
        <v>1963</v>
      </c>
      <c r="I1981" s="12">
        <f>VLOOKUP(D1981,'[1]Раздел 1'!$D$13:$P$2328,6,0)</f>
        <v>672.5</v>
      </c>
      <c r="J1981" s="12" t="str">
        <f>VLOOKUP(D1981,'[1]Раздел 1'!$D$13:$P$2328,7,0)</f>
        <v>кирпич</v>
      </c>
      <c r="K1981" s="12">
        <f>VLOOKUP(D1981,'[1]Раздел 1'!$D$13:$P$2328,8,0)</f>
        <v>2</v>
      </c>
      <c r="L1981" s="12">
        <f>VLOOKUP(D1981,'[1]Раздел 1'!$D$13:$P$2328,9,0)</f>
        <v>3</v>
      </c>
      <c r="M1981" s="12">
        <f>VLOOKUP(D1981,'[1]Раздел 1'!$D$13:$P$2328,10,0)</f>
        <v>0</v>
      </c>
      <c r="N1981" s="12">
        <f>VLOOKUP(D1981,'[1]Раздел 1'!$D$13:$P$2328,11,0)</f>
        <v>0</v>
      </c>
      <c r="O1981" s="12">
        <f>VLOOKUP(D1981,'[1]Раздел 1'!$D$13:$P$2328,12,0)</f>
        <v>37</v>
      </c>
      <c r="P1981" s="12">
        <f>VLOOKUP(D1981,'[1]Раздел 1'!$D$13:$P$2328,13,0)</f>
        <v>41630000</v>
      </c>
    </row>
    <row r="1982" spans="1:16" ht="45" customHeight="1" x14ac:dyDescent="0.45">
      <c r="A1982" s="14">
        <v>1967</v>
      </c>
      <c r="B1982" s="5" t="s">
        <v>79</v>
      </c>
      <c r="C1982" s="5" t="s">
        <v>80</v>
      </c>
      <c r="D1982" s="5" t="s">
        <v>4155</v>
      </c>
      <c r="E1982" s="5" t="s">
        <v>1281</v>
      </c>
      <c r="F1982" s="5" t="s">
        <v>1933</v>
      </c>
      <c r="G1982" s="12"/>
      <c r="H1982" s="12">
        <f>VLOOKUP(D1982,'[1]Раздел 1'!$D$13:$P$2328,5,0)</f>
        <v>1961</v>
      </c>
      <c r="I1982" s="12">
        <f>VLOOKUP(D1982,'[1]Раздел 1'!$D$13:$P$2328,6,0)</f>
        <v>1239.2</v>
      </c>
      <c r="J1982" s="12" t="str">
        <f>VLOOKUP(D1982,'[1]Раздел 1'!$D$13:$P$2328,7,0)</f>
        <v>кирпич</v>
      </c>
      <c r="K1982" s="12">
        <f>VLOOKUP(D1982,'[1]Раздел 1'!$D$13:$P$2328,8,0)</f>
        <v>5</v>
      </c>
      <c r="L1982" s="12">
        <f>VLOOKUP(D1982,'[1]Раздел 1'!$D$13:$P$2328,9,0)</f>
        <v>2</v>
      </c>
      <c r="M1982" s="12">
        <f>VLOOKUP(D1982,'[1]Раздел 1'!$D$13:$P$2328,10,0)</f>
        <v>0</v>
      </c>
      <c r="N1982" s="12">
        <f>VLOOKUP(D1982,'[1]Раздел 1'!$D$13:$P$2328,11,0)</f>
        <v>0</v>
      </c>
      <c r="O1982" s="12">
        <f>VLOOKUP(D1982,'[1]Раздел 1'!$D$13:$P$2328,12,0)</f>
        <v>72</v>
      </c>
      <c r="P1982" s="12">
        <f>VLOOKUP(D1982,'[1]Раздел 1'!$D$13:$P$2328,13,0)</f>
        <v>41645000</v>
      </c>
    </row>
    <row r="1983" spans="1:16" ht="45" customHeight="1" x14ac:dyDescent="0.45">
      <c r="A1983" s="14">
        <v>1968</v>
      </c>
      <c r="B1983" s="5" t="s">
        <v>9</v>
      </c>
      <c r="C1983" s="5" t="s">
        <v>216</v>
      </c>
      <c r="D1983" s="6" t="s">
        <v>4156</v>
      </c>
      <c r="E1983" s="6" t="s">
        <v>1040</v>
      </c>
      <c r="F1983" s="5" t="s">
        <v>1933</v>
      </c>
      <c r="G1983" s="12"/>
      <c r="H1983" s="12">
        <f>VLOOKUP(D1983,'[1]Раздел 1'!$D$13:$P$2328,5,0)</f>
        <v>1966</v>
      </c>
      <c r="I1983" s="12">
        <f>VLOOKUP(D1983,'[1]Раздел 1'!$D$13:$P$2328,6,0)</f>
        <v>532</v>
      </c>
      <c r="J1983" s="12" t="str">
        <f>VLOOKUP(D1983,'[1]Раздел 1'!$D$13:$P$2328,7,0)</f>
        <v>кирпич</v>
      </c>
      <c r="K1983" s="12">
        <f>VLOOKUP(D1983,'[1]Раздел 1'!$D$13:$P$2328,8,0)</f>
        <v>2</v>
      </c>
      <c r="L1983" s="12">
        <f>VLOOKUP(D1983,'[1]Раздел 1'!$D$13:$P$2328,9,0)</f>
        <v>2</v>
      </c>
      <c r="M1983" s="12">
        <f>VLOOKUP(D1983,'[1]Раздел 1'!$D$13:$P$2328,10,0)</f>
        <v>0</v>
      </c>
      <c r="N1983" s="12">
        <f>VLOOKUP(D1983,'[1]Раздел 1'!$D$13:$P$2328,11,0)</f>
        <v>0</v>
      </c>
      <c r="O1983" s="12">
        <f>VLOOKUP(D1983,'[1]Раздел 1'!$D$13:$P$2328,12,0)</f>
        <v>32</v>
      </c>
      <c r="P1983" s="12">
        <f>VLOOKUP(D1983,'[1]Раздел 1'!$D$13:$P$2328,13,0)</f>
        <v>41615000</v>
      </c>
    </row>
    <row r="1984" spans="1:16" ht="45" customHeight="1" x14ac:dyDescent="0.45">
      <c r="A1984" s="14">
        <v>1969</v>
      </c>
      <c r="B1984" s="5" t="s">
        <v>9</v>
      </c>
      <c r="C1984" s="5" t="s">
        <v>216</v>
      </c>
      <c r="D1984" s="6" t="s">
        <v>4157</v>
      </c>
      <c r="E1984" s="6" t="s">
        <v>1173</v>
      </c>
      <c r="F1984" s="5" t="s">
        <v>1933</v>
      </c>
      <c r="G1984" s="12"/>
      <c r="H1984" s="12">
        <f>VLOOKUP(D1984,'[1]Раздел 1'!$D$13:$P$2328,5,0)</f>
        <v>1966</v>
      </c>
      <c r="I1984" s="12">
        <f>VLOOKUP(D1984,'[1]Раздел 1'!$D$13:$P$2328,6,0)</f>
        <v>530</v>
      </c>
      <c r="J1984" s="12" t="str">
        <f>VLOOKUP(D1984,'[1]Раздел 1'!$D$13:$P$2328,7,0)</f>
        <v>кирпич</v>
      </c>
      <c r="K1984" s="12">
        <f>VLOOKUP(D1984,'[1]Раздел 1'!$D$13:$P$2328,8,0)</f>
        <v>2</v>
      </c>
      <c r="L1984" s="12">
        <f>VLOOKUP(D1984,'[1]Раздел 1'!$D$13:$P$2328,9,0)</f>
        <v>2</v>
      </c>
      <c r="M1984" s="12">
        <f>VLOOKUP(D1984,'[1]Раздел 1'!$D$13:$P$2328,10,0)</f>
        <v>0</v>
      </c>
      <c r="N1984" s="12">
        <f>VLOOKUP(D1984,'[1]Раздел 1'!$D$13:$P$2328,11,0)</f>
        <v>0</v>
      </c>
      <c r="O1984" s="12">
        <f>VLOOKUP(D1984,'[1]Раздел 1'!$D$13:$P$2328,12,0)</f>
        <v>26</v>
      </c>
      <c r="P1984" s="12">
        <f>VLOOKUP(D1984,'[1]Раздел 1'!$D$13:$P$2328,13,0)</f>
        <v>41615000</v>
      </c>
    </row>
    <row r="1985" spans="1:16" ht="45" customHeight="1" x14ac:dyDescent="0.45">
      <c r="A1985" s="14">
        <v>1970</v>
      </c>
      <c r="B1985" s="5" t="s">
        <v>9</v>
      </c>
      <c r="C1985" s="6" t="s">
        <v>216</v>
      </c>
      <c r="D1985" s="6" t="s">
        <v>2114</v>
      </c>
      <c r="E1985" s="5" t="s">
        <v>2115</v>
      </c>
      <c r="F1985" s="5" t="s">
        <v>1933</v>
      </c>
      <c r="G1985" s="12"/>
      <c r="H1985" s="12">
        <f>VLOOKUP(D1985,'[1]Раздел 1'!$D$13:$P$2328,5,0)</f>
        <v>1939</v>
      </c>
      <c r="I1985" s="12">
        <f>VLOOKUP(D1985,'[1]Раздел 1'!$D$13:$P$2328,6,0)</f>
        <v>869</v>
      </c>
      <c r="J1985" s="12" t="str">
        <f>VLOOKUP(D1985,'[1]Раздел 1'!$D$13:$P$2328,7,0)</f>
        <v>кирпич</v>
      </c>
      <c r="K1985" s="12">
        <f>VLOOKUP(D1985,'[1]Раздел 1'!$D$13:$P$2328,8,0)</f>
        <v>2</v>
      </c>
      <c r="L1985" s="12">
        <f>VLOOKUP(D1985,'[1]Раздел 1'!$D$13:$P$2328,9,0)</f>
        <v>3</v>
      </c>
      <c r="M1985" s="12">
        <f>VLOOKUP(D1985,'[1]Раздел 1'!$D$13:$P$2328,10,0)</f>
        <v>0</v>
      </c>
      <c r="N1985" s="12">
        <f>VLOOKUP(D1985,'[1]Раздел 1'!$D$13:$P$2328,11,0)</f>
        <v>0</v>
      </c>
      <c r="O1985" s="12">
        <f>VLOOKUP(D1985,'[1]Раздел 1'!$D$13:$P$2328,12,0)</f>
        <v>40</v>
      </c>
      <c r="P1985" s="12">
        <f>VLOOKUP(D1985,'[1]Раздел 1'!$D$13:$P$2328,13,0)</f>
        <v>41615000</v>
      </c>
    </row>
    <row r="1986" spans="1:16" ht="45" customHeight="1" x14ac:dyDescent="0.45">
      <c r="A1986" s="14">
        <v>1971</v>
      </c>
      <c r="B1986" s="6" t="s">
        <v>79</v>
      </c>
      <c r="C1986" s="6" t="s">
        <v>633</v>
      </c>
      <c r="D1986" s="5" t="s">
        <v>4158</v>
      </c>
      <c r="E1986" s="6" t="s">
        <v>4196</v>
      </c>
      <c r="F1986" s="5" t="s">
        <v>1933</v>
      </c>
      <c r="G1986" s="12" t="s">
        <v>4199</v>
      </c>
      <c r="H1986" s="12">
        <v>1973</v>
      </c>
      <c r="I1986" s="12">
        <v>763.47</v>
      </c>
      <c r="J1986" s="12" t="s">
        <v>1950</v>
      </c>
      <c r="K1986" s="12">
        <v>2</v>
      </c>
      <c r="L1986" s="12"/>
      <c r="M1986" s="12"/>
      <c r="N1986" s="12"/>
      <c r="O1986" s="12"/>
      <c r="P1986" s="12">
        <v>41645000</v>
      </c>
    </row>
    <row r="1987" spans="1:16" ht="45" customHeight="1" x14ac:dyDescent="0.45">
      <c r="A1987" s="14">
        <v>1972</v>
      </c>
      <c r="B1987" s="5" t="s">
        <v>6</v>
      </c>
      <c r="C1987" s="5" t="s">
        <v>57</v>
      </c>
      <c r="D1987" s="5" t="s">
        <v>4159</v>
      </c>
      <c r="E1987" s="5" t="s">
        <v>768</v>
      </c>
      <c r="F1987" s="5" t="s">
        <v>1933</v>
      </c>
      <c r="G1987" s="12"/>
      <c r="H1987" s="12">
        <f>VLOOKUP(D1987,'[1]Раздел 1'!$D$13:$P$2328,5,0)</f>
        <v>1964</v>
      </c>
      <c r="I1987" s="12">
        <f>VLOOKUP(D1987,'[1]Раздел 1'!$D$13:$P$2328,6,0)</f>
        <v>522.6</v>
      </c>
      <c r="J1987" s="12" t="str">
        <f>VLOOKUP(D1987,'[1]Раздел 1'!$D$13:$P$2328,7,0)</f>
        <v>кирпич</v>
      </c>
      <c r="K1987" s="12">
        <f>VLOOKUP(D1987,'[1]Раздел 1'!$D$13:$P$2328,8,0)</f>
        <v>2</v>
      </c>
      <c r="L1987" s="12">
        <f>VLOOKUP(D1987,'[1]Раздел 1'!$D$13:$P$2328,9,0)</f>
        <v>2</v>
      </c>
      <c r="M1987" s="12">
        <f>VLOOKUP(D1987,'[1]Раздел 1'!$D$13:$P$2328,10,0)</f>
        <v>0</v>
      </c>
      <c r="N1987" s="12">
        <f>VLOOKUP(D1987,'[1]Раздел 1'!$D$13:$P$2328,11,0)</f>
        <v>0</v>
      </c>
      <c r="O1987" s="12">
        <f>VLOOKUP(D1987,'[1]Раздел 1'!$D$13:$P$2328,12,0)</f>
        <v>19</v>
      </c>
      <c r="P1987" s="12">
        <f>VLOOKUP(D1987,'[1]Раздел 1'!$D$13:$P$2328,13,0)</f>
        <v>41648000</v>
      </c>
    </row>
    <row r="1988" spans="1:16" ht="45" customHeight="1" x14ac:dyDescent="0.45">
      <c r="A1988" s="14">
        <v>1973</v>
      </c>
      <c r="B1988" s="5" t="s">
        <v>6</v>
      </c>
      <c r="C1988" s="5" t="s">
        <v>57</v>
      </c>
      <c r="D1988" s="5" t="s">
        <v>4160</v>
      </c>
      <c r="E1988" s="5" t="s">
        <v>107</v>
      </c>
      <c r="F1988" s="5" t="s">
        <v>1933</v>
      </c>
      <c r="G1988" s="12"/>
      <c r="H1988" s="12">
        <f>VLOOKUP(D1988,'[1]Раздел 1'!$D$13:$P$2328,5,0)</f>
        <v>1965</v>
      </c>
      <c r="I1988" s="12">
        <f>VLOOKUP(D1988,'[1]Раздел 1'!$D$13:$P$2328,6,0)</f>
        <v>710.5</v>
      </c>
      <c r="J1988" s="12" t="str">
        <f>VLOOKUP(D1988,'[1]Раздел 1'!$D$13:$P$2328,7,0)</f>
        <v>кирпич</v>
      </c>
      <c r="K1988" s="12">
        <f>VLOOKUP(D1988,'[1]Раздел 1'!$D$13:$P$2328,8,0)</f>
        <v>2</v>
      </c>
      <c r="L1988" s="12">
        <f>VLOOKUP(D1988,'[1]Раздел 1'!$D$13:$P$2328,9,0)</f>
        <v>2</v>
      </c>
      <c r="M1988" s="12">
        <f>VLOOKUP(D1988,'[1]Раздел 1'!$D$13:$P$2328,10,0)</f>
        <v>0</v>
      </c>
      <c r="N1988" s="12">
        <f>VLOOKUP(D1988,'[1]Раздел 1'!$D$13:$P$2328,11,0)</f>
        <v>0</v>
      </c>
      <c r="O1988" s="12">
        <f>VLOOKUP(D1988,'[1]Раздел 1'!$D$13:$P$2328,12,0)</f>
        <v>29</v>
      </c>
      <c r="P1988" s="12">
        <f>VLOOKUP(D1988,'[1]Раздел 1'!$D$13:$P$2328,13,0)</f>
        <v>41648000</v>
      </c>
    </row>
    <row r="1989" spans="1:16" ht="45" customHeight="1" x14ac:dyDescent="0.45">
      <c r="A1989" s="14">
        <v>1974</v>
      </c>
      <c r="B1989" s="5" t="s">
        <v>6</v>
      </c>
      <c r="C1989" s="5" t="s">
        <v>57</v>
      </c>
      <c r="D1989" s="6" t="s">
        <v>4161</v>
      </c>
      <c r="E1989" s="6" t="s">
        <v>58</v>
      </c>
      <c r="F1989" s="5" t="s">
        <v>1933</v>
      </c>
      <c r="G1989" s="12"/>
      <c r="H1989" s="12">
        <f>VLOOKUP(D1989,'[1]Раздел 1'!$D$13:$P$2328,5,0)</f>
        <v>1965</v>
      </c>
      <c r="I1989" s="12">
        <f>VLOOKUP(D1989,'[1]Раздел 1'!$D$13:$P$2328,6,0)</f>
        <v>432.5</v>
      </c>
      <c r="J1989" s="12" t="str">
        <f>VLOOKUP(D1989,'[1]Раздел 1'!$D$13:$P$2328,7,0)</f>
        <v>кирпич</v>
      </c>
      <c r="K1989" s="12">
        <f>VLOOKUP(D1989,'[1]Раздел 1'!$D$13:$P$2328,8,0)</f>
        <v>2</v>
      </c>
      <c r="L1989" s="12">
        <f>VLOOKUP(D1989,'[1]Раздел 1'!$D$13:$P$2328,9,0)</f>
        <v>2</v>
      </c>
      <c r="M1989" s="12">
        <f>VLOOKUP(D1989,'[1]Раздел 1'!$D$13:$P$2328,10,0)</f>
        <v>0</v>
      </c>
      <c r="N1989" s="12">
        <f>VLOOKUP(D1989,'[1]Раздел 1'!$D$13:$P$2328,11,0)</f>
        <v>0</v>
      </c>
      <c r="O1989" s="12">
        <f>VLOOKUP(D1989,'[1]Раздел 1'!$D$13:$P$2328,12,0)</f>
        <v>12</v>
      </c>
      <c r="P1989" s="12">
        <f>VLOOKUP(D1989,'[1]Раздел 1'!$D$13:$P$2328,13,0)</f>
        <v>41648000</v>
      </c>
    </row>
    <row r="1990" spans="1:16" ht="45" customHeight="1" x14ac:dyDescent="0.45">
      <c r="A1990" s="14">
        <v>1975</v>
      </c>
      <c r="B1990" s="5" t="s">
        <v>79</v>
      </c>
      <c r="C1990" s="5" t="s">
        <v>190</v>
      </c>
      <c r="D1990" s="5" t="s">
        <v>4162</v>
      </c>
      <c r="E1990" s="5" t="s">
        <v>1847</v>
      </c>
      <c r="F1990" s="5" t="s">
        <v>1933</v>
      </c>
      <c r="G1990" s="12"/>
      <c r="H1990" s="12">
        <f>VLOOKUP(D1990,'[1]Раздел 1'!$D$13:$P$2328,5,0)</f>
        <v>1968</v>
      </c>
      <c r="I1990" s="12">
        <f>VLOOKUP(D1990,'[1]Раздел 1'!$D$13:$P$2328,6,0)</f>
        <v>524.29999999999995</v>
      </c>
      <c r="J1990" s="12" t="str">
        <f>VLOOKUP(D1990,'[1]Раздел 1'!$D$13:$P$2328,7,0)</f>
        <v>кирпич</v>
      </c>
      <c r="K1990" s="12">
        <f>VLOOKUP(D1990,'[1]Раздел 1'!$D$13:$P$2328,8,0)</f>
        <v>2</v>
      </c>
      <c r="L1990" s="12">
        <f>VLOOKUP(D1990,'[1]Раздел 1'!$D$13:$P$2328,9,0)</f>
        <v>2</v>
      </c>
      <c r="M1990" s="12">
        <f>VLOOKUP(D1990,'[1]Раздел 1'!$D$13:$P$2328,10,0)</f>
        <v>0</v>
      </c>
      <c r="N1990" s="12">
        <f>VLOOKUP(D1990,'[1]Раздел 1'!$D$13:$P$2328,11,0)</f>
        <v>0</v>
      </c>
      <c r="O1990" s="12">
        <f>VLOOKUP(D1990,'[1]Раздел 1'!$D$13:$P$2328,12,0)</f>
        <v>15</v>
      </c>
      <c r="P1990" s="12">
        <f>VLOOKUP(D1990,'[1]Раздел 1'!$D$13:$P$2328,13,0)</f>
        <v>41645000</v>
      </c>
    </row>
    <row r="1991" spans="1:16" ht="45" customHeight="1" x14ac:dyDescent="0.45">
      <c r="A1991" s="14">
        <v>1976</v>
      </c>
      <c r="B1991" s="5" t="s">
        <v>79</v>
      </c>
      <c r="C1991" s="5" t="s">
        <v>190</v>
      </c>
      <c r="D1991" s="5" t="s">
        <v>4163</v>
      </c>
      <c r="E1991" s="5" t="s">
        <v>1309</v>
      </c>
      <c r="F1991" s="5" t="s">
        <v>1933</v>
      </c>
      <c r="G1991" s="12"/>
      <c r="H1991" s="12">
        <f>VLOOKUP(D1991,'[1]Раздел 1'!$D$13:$P$2328,5,0)</f>
        <v>1960</v>
      </c>
      <c r="I1991" s="12">
        <f>VLOOKUP(D1991,'[1]Раздел 1'!$D$13:$P$2328,6,0)</f>
        <v>395.08</v>
      </c>
      <c r="J1991" s="12" t="str">
        <f>VLOOKUP(D1991,'[1]Раздел 1'!$D$13:$P$2328,7,0)</f>
        <v>дерево</v>
      </c>
      <c r="K1991" s="12">
        <f>VLOOKUP(D1991,'[1]Раздел 1'!$D$13:$P$2328,8,0)</f>
        <v>2</v>
      </c>
      <c r="L1991" s="12">
        <f>VLOOKUP(D1991,'[1]Раздел 1'!$D$13:$P$2328,9,0)</f>
        <v>2</v>
      </c>
      <c r="M1991" s="12">
        <f>VLOOKUP(D1991,'[1]Раздел 1'!$D$13:$P$2328,10,0)</f>
        <v>0</v>
      </c>
      <c r="N1991" s="12">
        <f>VLOOKUP(D1991,'[1]Раздел 1'!$D$13:$P$2328,11,0)</f>
        <v>0</v>
      </c>
      <c r="O1991" s="12">
        <f>VLOOKUP(D1991,'[1]Раздел 1'!$D$13:$P$2328,12,0)</f>
        <v>8</v>
      </c>
      <c r="P1991" s="12">
        <f>VLOOKUP(D1991,'[1]Раздел 1'!$D$13:$P$2328,13,0)</f>
        <v>41645000</v>
      </c>
    </row>
    <row r="1992" spans="1:16" ht="45" customHeight="1" x14ac:dyDescent="0.45">
      <c r="A1992" s="14">
        <v>1977</v>
      </c>
      <c r="B1992" s="5" t="s">
        <v>79</v>
      </c>
      <c r="C1992" s="5" t="s">
        <v>190</v>
      </c>
      <c r="D1992" s="5" t="s">
        <v>4164</v>
      </c>
      <c r="E1992" s="5" t="s">
        <v>533</v>
      </c>
      <c r="F1992" s="5" t="s">
        <v>1933</v>
      </c>
      <c r="G1992" s="12"/>
      <c r="H1992" s="12">
        <f>VLOOKUP(D1992,'[1]Раздел 1'!$D$13:$P$2328,5,0)</f>
        <v>1963</v>
      </c>
      <c r="I1992" s="12">
        <f>VLOOKUP(D1992,'[1]Раздел 1'!$D$13:$P$2328,6,0)</f>
        <v>327.97</v>
      </c>
      <c r="J1992" s="12" t="str">
        <f>VLOOKUP(D1992,'[1]Раздел 1'!$D$13:$P$2328,7,0)</f>
        <v>дерево</v>
      </c>
      <c r="K1992" s="12">
        <f>VLOOKUP(D1992,'[1]Раздел 1'!$D$13:$P$2328,8,0)</f>
        <v>2</v>
      </c>
      <c r="L1992" s="12">
        <f>VLOOKUP(D1992,'[1]Раздел 1'!$D$13:$P$2328,9,0)</f>
        <v>2</v>
      </c>
      <c r="M1992" s="12">
        <f>VLOOKUP(D1992,'[1]Раздел 1'!$D$13:$P$2328,10,0)</f>
        <v>0</v>
      </c>
      <c r="N1992" s="12">
        <f>VLOOKUP(D1992,'[1]Раздел 1'!$D$13:$P$2328,11,0)</f>
        <v>0</v>
      </c>
      <c r="O1992" s="12">
        <f>VLOOKUP(D1992,'[1]Раздел 1'!$D$13:$P$2328,12,0)</f>
        <v>7</v>
      </c>
      <c r="P1992" s="12">
        <f>VLOOKUP(D1992,'[1]Раздел 1'!$D$13:$P$2328,13,0)</f>
        <v>41645000</v>
      </c>
    </row>
    <row r="1993" spans="1:16" ht="45" customHeight="1" x14ac:dyDescent="0.45">
      <c r="A1993" s="14">
        <v>1978</v>
      </c>
      <c r="B1993" s="5" t="s">
        <v>79</v>
      </c>
      <c r="C1993" s="5" t="s">
        <v>190</v>
      </c>
      <c r="D1993" s="5" t="s">
        <v>4165</v>
      </c>
      <c r="E1993" s="5" t="s">
        <v>1509</v>
      </c>
      <c r="F1993" s="5" t="s">
        <v>1933</v>
      </c>
      <c r="G1993" s="12"/>
      <c r="H1993" s="12">
        <f>VLOOKUP(D1993,'[1]Раздел 1'!$D$13:$P$2328,5,0)</f>
        <v>1974</v>
      </c>
      <c r="I1993" s="12">
        <f>VLOOKUP(D1993,'[1]Раздел 1'!$D$13:$P$2328,6,0)</f>
        <v>750.2</v>
      </c>
      <c r="J1993" s="12" t="str">
        <f>VLOOKUP(D1993,'[1]Раздел 1'!$D$13:$P$2328,7,0)</f>
        <v>кирпич</v>
      </c>
      <c r="K1993" s="12">
        <f>VLOOKUP(D1993,'[1]Раздел 1'!$D$13:$P$2328,8,0)</f>
        <v>2</v>
      </c>
      <c r="L1993" s="12">
        <f>VLOOKUP(D1993,'[1]Раздел 1'!$D$13:$P$2328,9,0)</f>
        <v>2</v>
      </c>
      <c r="M1993" s="12">
        <f>VLOOKUP(D1993,'[1]Раздел 1'!$D$13:$P$2328,10,0)</f>
        <v>0</v>
      </c>
      <c r="N1993" s="12">
        <f>VLOOKUP(D1993,'[1]Раздел 1'!$D$13:$P$2328,11,0)</f>
        <v>0</v>
      </c>
      <c r="O1993" s="12">
        <f>VLOOKUP(D1993,'[1]Раздел 1'!$D$13:$P$2328,12,0)</f>
        <v>30</v>
      </c>
      <c r="P1993" s="12">
        <f>VLOOKUP(D1993,'[1]Раздел 1'!$D$13:$P$2328,13,0)</f>
        <v>41645000</v>
      </c>
    </row>
    <row r="1994" spans="1:16" ht="45" customHeight="1" x14ac:dyDescent="0.45">
      <c r="A1994" s="14">
        <v>1979</v>
      </c>
      <c r="B1994" s="5" t="s">
        <v>9</v>
      </c>
      <c r="C1994" s="5" t="s">
        <v>161</v>
      </c>
      <c r="D1994" s="5" t="s">
        <v>4166</v>
      </c>
      <c r="E1994" s="5" t="s">
        <v>1872</v>
      </c>
      <c r="F1994" s="5" t="s">
        <v>1948</v>
      </c>
      <c r="G1994" s="12" t="s">
        <v>4199</v>
      </c>
      <c r="H1994" s="12">
        <v>1956</v>
      </c>
      <c r="I1994" s="12">
        <v>1338.04</v>
      </c>
      <c r="J1994" s="12" t="s">
        <v>1950</v>
      </c>
      <c r="K1994" s="12">
        <v>2</v>
      </c>
      <c r="L1994" s="12"/>
      <c r="M1994" s="12"/>
      <c r="N1994" s="12"/>
      <c r="O1994" s="12"/>
      <c r="P1994" s="12">
        <v>41615000</v>
      </c>
    </row>
    <row r="1995" spans="1:16" ht="45" customHeight="1" x14ac:dyDescent="0.45">
      <c r="A1995" s="14">
        <v>1980</v>
      </c>
      <c r="B1995" s="5" t="s">
        <v>9</v>
      </c>
      <c r="C1995" s="5" t="s">
        <v>161</v>
      </c>
      <c r="D1995" s="5" t="s">
        <v>4167</v>
      </c>
      <c r="E1995" s="5" t="s">
        <v>162</v>
      </c>
      <c r="F1995" s="5" t="s">
        <v>1933</v>
      </c>
      <c r="G1995" s="12" t="s">
        <v>4199</v>
      </c>
      <c r="H1995" s="12">
        <v>1966</v>
      </c>
      <c r="I1995" s="12">
        <v>318.2</v>
      </c>
      <c r="J1995" s="12" t="s">
        <v>1950</v>
      </c>
      <c r="K1995" s="12">
        <v>2</v>
      </c>
      <c r="L1995" s="12"/>
      <c r="M1995" s="12"/>
      <c r="N1995" s="12"/>
      <c r="O1995" s="12"/>
      <c r="P1995" s="12">
        <v>41615000</v>
      </c>
    </row>
    <row r="1996" spans="1:16" ht="45" customHeight="1" x14ac:dyDescent="0.45">
      <c r="A1996" s="14">
        <v>1981</v>
      </c>
      <c r="B1996" s="5" t="s">
        <v>32</v>
      </c>
      <c r="C1996" s="5" t="s">
        <v>328</v>
      </c>
      <c r="D1996" s="5" t="s">
        <v>2365</v>
      </c>
      <c r="E1996" s="6" t="s">
        <v>2366</v>
      </c>
      <c r="F1996" s="5" t="s">
        <v>1933</v>
      </c>
      <c r="G1996" s="12"/>
      <c r="H1996" s="12">
        <f>VLOOKUP(D1996,'[1]Раздел 1'!$D$13:$P$2328,5,0)</f>
        <v>1984</v>
      </c>
      <c r="I1996" s="12">
        <f>VLOOKUP(D1996,'[1]Раздел 1'!$D$13:$P$2328,6,0)</f>
        <v>1492.8</v>
      </c>
      <c r="J1996" s="12" t="s">
        <v>1950</v>
      </c>
      <c r="K1996" s="12">
        <f>VLOOKUP(D1996,'[1]Раздел 1'!$D$13:$P$2328,8,0)</f>
        <v>3</v>
      </c>
      <c r="L1996" s="12">
        <f>VLOOKUP(D1996,'[1]Раздел 1'!$D$13:$P$2328,9,0)</f>
        <v>0</v>
      </c>
      <c r="M1996" s="12">
        <f>VLOOKUP(D1996,'[1]Раздел 1'!$D$13:$P$2328,10,0)</f>
        <v>0</v>
      </c>
      <c r="N1996" s="12">
        <f>VLOOKUP(D1996,'[1]Раздел 1'!$D$13:$P$2328,11,0)</f>
        <v>0</v>
      </c>
      <c r="O1996" s="12">
        <f>VLOOKUP(D1996,'[1]Раздел 1'!$D$13:$P$2328,12,0)</f>
        <v>0</v>
      </c>
      <c r="P1996" s="12">
        <f>VLOOKUP(D1996,'[1]Раздел 1'!$D$13:$P$2328,13,0)</f>
        <v>41636000</v>
      </c>
    </row>
    <row r="1997" spans="1:16" ht="45" customHeight="1" x14ac:dyDescent="0.45">
      <c r="A1997" s="14">
        <v>1982</v>
      </c>
      <c r="B1997" s="5" t="s">
        <v>14</v>
      </c>
      <c r="C1997" s="5" t="s">
        <v>431</v>
      </c>
      <c r="D1997" s="5" t="s">
        <v>432</v>
      </c>
      <c r="E1997" s="5" t="s">
        <v>433</v>
      </c>
      <c r="F1997" s="5" t="s">
        <v>1933</v>
      </c>
      <c r="G1997" s="12"/>
      <c r="H1997" s="12">
        <f>VLOOKUP(D1997,'[1]Раздел 1'!$D$13:$P$2328,5,0)</f>
        <v>1967</v>
      </c>
      <c r="I1997" s="12">
        <f>VLOOKUP(D1997,'[1]Раздел 1'!$D$13:$P$2328,6,0)</f>
        <v>523.5</v>
      </c>
      <c r="J1997" s="12" t="str">
        <f>VLOOKUP(D1997,'[1]Раздел 1'!$D$13:$P$2328,7,0)</f>
        <v>кирпич</v>
      </c>
      <c r="K1997" s="12">
        <f>VLOOKUP(D1997,'[1]Раздел 1'!$D$13:$P$2328,8,0)</f>
        <v>2</v>
      </c>
      <c r="L1997" s="12">
        <f>VLOOKUP(D1997,'[1]Раздел 1'!$D$13:$P$2328,9,0)</f>
        <v>3</v>
      </c>
      <c r="M1997" s="12">
        <f>VLOOKUP(D1997,'[1]Раздел 1'!$D$13:$P$2328,10,0)</f>
        <v>0</v>
      </c>
      <c r="N1997" s="12">
        <f>VLOOKUP(D1997,'[1]Раздел 1'!$D$13:$P$2328,11,0)</f>
        <v>0</v>
      </c>
      <c r="O1997" s="12">
        <f>VLOOKUP(D1997,'[1]Раздел 1'!$D$13:$P$2328,12,0)</f>
        <v>17</v>
      </c>
      <c r="P1997" s="12">
        <f>VLOOKUP(D1997,'[1]Раздел 1'!$D$13:$P$2328,13,0)</f>
        <v>41609000</v>
      </c>
    </row>
    <row r="1998" spans="1:16" ht="45" customHeight="1" x14ac:dyDescent="0.45">
      <c r="A1998" s="14">
        <v>1983</v>
      </c>
      <c r="B1998" s="5" t="s">
        <v>12</v>
      </c>
      <c r="C1998" s="5" t="s">
        <v>12</v>
      </c>
      <c r="D1998" s="6" t="s">
        <v>1100</v>
      </c>
      <c r="E1998" s="6" t="s">
        <v>1101</v>
      </c>
      <c r="F1998" s="5" t="s">
        <v>1933</v>
      </c>
      <c r="G1998" s="12"/>
      <c r="H1998" s="12">
        <f>VLOOKUP(D1998,'[1]Раздел 1'!$D$13:$P$2328,5,0)</f>
        <v>1966</v>
      </c>
      <c r="I1998" s="12">
        <f>VLOOKUP(D1998,'[1]Раздел 1'!$D$13:$P$2328,6,0)</f>
        <v>3817.9</v>
      </c>
      <c r="J1998" s="12" t="str">
        <f>VLOOKUP(D1998,'[1]Раздел 1'!$D$13:$P$2328,7,0)</f>
        <v>кирпич</v>
      </c>
      <c r="K1998" s="12">
        <f>VLOOKUP(D1998,'[1]Раздел 1'!$D$13:$P$2328,8,0)</f>
        <v>4</v>
      </c>
      <c r="L1998" s="12">
        <f>VLOOKUP(D1998,'[1]Раздел 1'!$D$13:$P$2328,9,0)</f>
        <v>4</v>
      </c>
      <c r="M1998" s="12">
        <f>VLOOKUP(D1998,'[1]Раздел 1'!$D$13:$P$2328,10,0)</f>
        <v>0</v>
      </c>
      <c r="N1998" s="12">
        <f>VLOOKUP(D1998,'[1]Раздел 1'!$D$13:$P$2328,11,0)</f>
        <v>0</v>
      </c>
      <c r="O1998" s="12">
        <f>VLOOKUP(D1998,'[1]Раздел 1'!$D$13:$P$2328,12,0)</f>
        <v>122</v>
      </c>
      <c r="P1998" s="12">
        <f>VLOOKUP(D1998,'[1]Раздел 1'!$D$13:$P$2328,13,0)</f>
        <v>41618000</v>
      </c>
    </row>
    <row r="1999" spans="1:16" ht="45" customHeight="1" x14ac:dyDescent="0.45">
      <c r="A1999" s="14">
        <v>1984</v>
      </c>
      <c r="B1999" s="5" t="s">
        <v>35</v>
      </c>
      <c r="C1999" s="5" t="s">
        <v>214</v>
      </c>
      <c r="D1999" s="5" t="s">
        <v>4168</v>
      </c>
      <c r="E1999" s="5" t="s">
        <v>690</v>
      </c>
      <c r="F1999" s="5" t="s">
        <v>1933</v>
      </c>
      <c r="G1999" s="12"/>
      <c r="H1999" s="12">
        <f>VLOOKUP(D1999,'[1]Раздел 1'!$D$13:$P$2328,5,0)</f>
        <v>1962</v>
      </c>
      <c r="I1999" s="12">
        <f>VLOOKUP(D1999,'[1]Раздел 1'!$D$13:$P$2328,6,0)</f>
        <v>3098</v>
      </c>
      <c r="J1999" s="12" t="str">
        <f>VLOOKUP(D1999,'[1]Раздел 1'!$D$13:$P$2328,7,0)</f>
        <v>кирпич</v>
      </c>
      <c r="K1999" s="12">
        <f>VLOOKUP(D1999,'[1]Раздел 1'!$D$13:$P$2328,8,0)</f>
        <v>4</v>
      </c>
      <c r="L1999" s="12">
        <f>VLOOKUP(D1999,'[1]Раздел 1'!$D$13:$P$2328,9,0)</f>
        <v>4</v>
      </c>
      <c r="M1999" s="12">
        <f>VLOOKUP(D1999,'[1]Раздел 1'!$D$13:$P$2328,10,0)</f>
        <v>0</v>
      </c>
      <c r="N1999" s="12">
        <f>VLOOKUP(D1999,'[1]Раздел 1'!$D$13:$P$2328,11,0)</f>
        <v>0</v>
      </c>
      <c r="O1999" s="12">
        <f>VLOOKUP(D1999,'[1]Раздел 1'!$D$13:$P$2328,12,0)</f>
        <v>112</v>
      </c>
      <c r="P1999" s="12">
        <f>VLOOKUP(D1999,'[1]Раздел 1'!$D$13:$P$2328,13,0)</f>
        <v>41612000</v>
      </c>
    </row>
    <row r="2000" spans="1:16" ht="45" customHeight="1" x14ac:dyDescent="0.45">
      <c r="A2000" s="14">
        <v>1985</v>
      </c>
      <c r="B2000" s="5" t="s">
        <v>35</v>
      </c>
      <c r="C2000" s="5" t="s">
        <v>214</v>
      </c>
      <c r="D2000" s="5" t="s">
        <v>1303</v>
      </c>
      <c r="E2000" s="5" t="s">
        <v>1304</v>
      </c>
      <c r="F2000" s="5" t="s">
        <v>1933</v>
      </c>
      <c r="G2000" s="12" t="str">
        <f>VLOOKUP(D2000,'[1]Раздел 1'!$D$13:$P$2328,4,0)</f>
        <v>ОКН</v>
      </c>
      <c r="H2000" s="12">
        <f>VLOOKUP(D2000,'[1]Раздел 1'!$D$13:$P$2328,5,0)</f>
        <v>1962</v>
      </c>
      <c r="I2000" s="12">
        <f>VLOOKUP(D2000,'[1]Раздел 1'!$D$13:$P$2328,6,0)</f>
        <v>855.7</v>
      </c>
      <c r="J2000" s="12" t="str">
        <f>VLOOKUP(D2000,'[1]Раздел 1'!$D$13:$P$2328,7,0)</f>
        <v>кирпич</v>
      </c>
      <c r="K2000" s="12">
        <f>VLOOKUP(D2000,'[1]Раздел 1'!$D$13:$P$2328,8,0)</f>
        <v>3</v>
      </c>
      <c r="L2000" s="12">
        <f>VLOOKUP(D2000,'[1]Раздел 1'!$D$13:$P$2328,9,0)</f>
        <v>1</v>
      </c>
      <c r="M2000" s="12">
        <f>VLOOKUP(D2000,'[1]Раздел 1'!$D$13:$P$2328,10,0)</f>
        <v>0</v>
      </c>
      <c r="N2000" s="12">
        <f>VLOOKUP(D2000,'[1]Раздел 1'!$D$13:$P$2328,11,0)</f>
        <v>0</v>
      </c>
      <c r="O2000" s="12">
        <f>VLOOKUP(D2000,'[1]Раздел 1'!$D$13:$P$2328,12,0)</f>
        <v>15</v>
      </c>
      <c r="P2000" s="12">
        <f>VLOOKUP(D2000,'[1]Раздел 1'!$D$13:$P$2328,13,0)</f>
        <v>41612000</v>
      </c>
    </row>
    <row r="2001" spans="1:16" ht="45" customHeight="1" x14ac:dyDescent="0.45">
      <c r="A2001" s="14">
        <v>1986</v>
      </c>
      <c r="B2001" s="5" t="s">
        <v>35</v>
      </c>
      <c r="C2001" s="5" t="s">
        <v>214</v>
      </c>
      <c r="D2001" s="5" t="s">
        <v>1082</v>
      </c>
      <c r="E2001" s="5" t="s">
        <v>1083</v>
      </c>
      <c r="F2001" s="5" t="s">
        <v>1933</v>
      </c>
      <c r="G2001" s="12" t="str">
        <f>VLOOKUP(D2001,'[1]Раздел 1'!$D$13:$P$2328,4,0)</f>
        <v>ОКН</v>
      </c>
      <c r="H2001" s="12">
        <f>VLOOKUP(D2001,'[1]Раздел 1'!$D$13:$P$2328,5,0)</f>
        <v>1956</v>
      </c>
      <c r="I2001" s="12">
        <f>VLOOKUP(D2001,'[1]Раздел 1'!$D$13:$P$2328,6,0)</f>
        <v>1589.3</v>
      </c>
      <c r="J2001" s="12" t="str">
        <f>VLOOKUP(D2001,'[1]Раздел 1'!$D$13:$P$2328,7,0)</f>
        <v>кирпич</v>
      </c>
      <c r="K2001" s="12">
        <f>VLOOKUP(D2001,'[1]Раздел 1'!$D$13:$P$2328,8,0)</f>
        <v>2</v>
      </c>
      <c r="L2001" s="12">
        <f>VLOOKUP(D2001,'[1]Раздел 1'!$D$13:$P$2328,9,0)</f>
        <v>2</v>
      </c>
      <c r="M2001" s="12">
        <f>VLOOKUP(D2001,'[1]Раздел 1'!$D$13:$P$2328,10,0)</f>
        <v>0</v>
      </c>
      <c r="N2001" s="12">
        <f>VLOOKUP(D2001,'[1]Раздел 1'!$D$13:$P$2328,11,0)</f>
        <v>0</v>
      </c>
      <c r="O2001" s="12">
        <f>VLOOKUP(D2001,'[1]Раздел 1'!$D$13:$P$2328,12,0)</f>
        <v>27</v>
      </c>
      <c r="P2001" s="12">
        <f>VLOOKUP(D2001,'[1]Раздел 1'!$D$13:$P$2328,13,0)</f>
        <v>41612000</v>
      </c>
    </row>
    <row r="2002" spans="1:16" ht="45" customHeight="1" x14ac:dyDescent="0.45">
      <c r="A2002" s="14">
        <v>1987</v>
      </c>
      <c r="B2002" s="5" t="s">
        <v>35</v>
      </c>
      <c r="C2002" s="5" t="s">
        <v>214</v>
      </c>
      <c r="D2002" s="5" t="s">
        <v>1290</v>
      </c>
      <c r="E2002" s="5" t="s">
        <v>1291</v>
      </c>
      <c r="F2002" s="5" t="s">
        <v>1933</v>
      </c>
      <c r="G2002" s="12" t="str">
        <f>VLOOKUP(D2002,'[1]Раздел 1'!$D$13:$P$2328,4,0)</f>
        <v>ОКН</v>
      </c>
      <c r="H2002" s="12">
        <f>VLOOKUP(D2002,'[1]Раздел 1'!$D$13:$P$2328,5,0)</f>
        <v>1956</v>
      </c>
      <c r="I2002" s="12">
        <f>VLOOKUP(D2002,'[1]Раздел 1'!$D$13:$P$2328,6,0)</f>
        <v>824.34</v>
      </c>
      <c r="J2002" s="12" t="str">
        <f>VLOOKUP(D2002,'[1]Раздел 1'!$D$13:$P$2328,7,0)</f>
        <v>кирпич</v>
      </c>
      <c r="K2002" s="12">
        <f>VLOOKUP(D2002,'[1]Раздел 1'!$D$13:$P$2328,8,0)</f>
        <v>3</v>
      </c>
      <c r="L2002" s="12">
        <f>VLOOKUP(D2002,'[1]Раздел 1'!$D$13:$P$2328,9,0)</f>
        <v>1</v>
      </c>
      <c r="M2002" s="12">
        <f>VLOOKUP(D2002,'[1]Раздел 1'!$D$13:$P$2328,10,0)</f>
        <v>0</v>
      </c>
      <c r="N2002" s="12">
        <f>VLOOKUP(D2002,'[1]Раздел 1'!$D$13:$P$2328,11,0)</f>
        <v>0</v>
      </c>
      <c r="O2002" s="12">
        <f>VLOOKUP(D2002,'[1]Раздел 1'!$D$13:$P$2328,12,0)</f>
        <v>15</v>
      </c>
      <c r="P2002" s="12">
        <f>VLOOKUP(D2002,'[1]Раздел 1'!$D$13:$P$2328,13,0)</f>
        <v>41612000</v>
      </c>
    </row>
    <row r="2003" spans="1:16" ht="45" customHeight="1" x14ac:dyDescent="0.45">
      <c r="A2003" s="14">
        <v>1988</v>
      </c>
      <c r="B2003" s="5" t="s">
        <v>35</v>
      </c>
      <c r="C2003" s="5" t="s">
        <v>214</v>
      </c>
      <c r="D2003" s="5" t="s">
        <v>4169</v>
      </c>
      <c r="E2003" s="5" t="s">
        <v>495</v>
      </c>
      <c r="F2003" s="5" t="s">
        <v>1933</v>
      </c>
      <c r="G2003" s="12"/>
      <c r="H2003" s="12">
        <f>VLOOKUP(D2003,'[1]Раздел 1'!$D$13:$P$2328,5,0)</f>
        <v>1957</v>
      </c>
      <c r="I2003" s="12">
        <f>VLOOKUP(D2003,'[1]Раздел 1'!$D$13:$P$2328,6,0)</f>
        <v>1906.6</v>
      </c>
      <c r="J2003" s="12" t="str">
        <f>VLOOKUP(D2003,'[1]Раздел 1'!$D$13:$P$2328,7,0)</f>
        <v>кирпич</v>
      </c>
      <c r="K2003" s="12">
        <f>VLOOKUP(D2003,'[1]Раздел 1'!$D$13:$P$2328,8,0)</f>
        <v>3</v>
      </c>
      <c r="L2003" s="12">
        <f>VLOOKUP(D2003,'[1]Раздел 1'!$D$13:$P$2328,9,0)</f>
        <v>2</v>
      </c>
      <c r="M2003" s="12">
        <f>VLOOKUP(D2003,'[1]Раздел 1'!$D$13:$P$2328,10,0)</f>
        <v>0</v>
      </c>
      <c r="N2003" s="12">
        <f>VLOOKUP(D2003,'[1]Раздел 1'!$D$13:$P$2328,11,0)</f>
        <v>0</v>
      </c>
      <c r="O2003" s="12">
        <f>VLOOKUP(D2003,'[1]Раздел 1'!$D$13:$P$2328,12,0)</f>
        <v>55</v>
      </c>
      <c r="P2003" s="12">
        <f>VLOOKUP(D2003,'[1]Раздел 1'!$D$13:$P$2328,13,0)</f>
        <v>41612000</v>
      </c>
    </row>
    <row r="2004" spans="1:16" ht="45" customHeight="1" x14ac:dyDescent="0.45">
      <c r="A2004" s="14">
        <v>1989</v>
      </c>
      <c r="B2004" s="5" t="s">
        <v>35</v>
      </c>
      <c r="C2004" s="5" t="s">
        <v>214</v>
      </c>
      <c r="D2004" s="5" t="s">
        <v>1854</v>
      </c>
      <c r="E2004" s="5" t="s">
        <v>1855</v>
      </c>
      <c r="F2004" s="5" t="s">
        <v>1933</v>
      </c>
      <c r="G2004" s="12" t="str">
        <f>VLOOKUP(D2004,'[1]Раздел 1'!$D$13:$P$2328,4,0)</f>
        <v>ОКН</v>
      </c>
      <c r="H2004" s="12">
        <f>VLOOKUP(D2004,'[1]Раздел 1'!$D$13:$P$2328,5,0)</f>
        <v>1935</v>
      </c>
      <c r="I2004" s="12">
        <f>VLOOKUP(D2004,'[1]Раздел 1'!$D$13:$P$2328,6,0)</f>
        <v>660.12</v>
      </c>
      <c r="J2004" s="12" t="str">
        <f>VLOOKUP(D2004,'[1]Раздел 1'!$D$13:$P$2328,7,0)</f>
        <v xml:space="preserve">бревенчатые </v>
      </c>
      <c r="K2004" s="12">
        <f>VLOOKUP(D2004,'[1]Раздел 1'!$D$13:$P$2328,8,0)</f>
        <v>2</v>
      </c>
      <c r="L2004" s="12">
        <f>VLOOKUP(D2004,'[1]Раздел 1'!$D$13:$P$2328,9,0)</f>
        <v>2</v>
      </c>
      <c r="M2004" s="12">
        <f>VLOOKUP(D2004,'[1]Раздел 1'!$D$13:$P$2328,10,0)</f>
        <v>0</v>
      </c>
      <c r="N2004" s="12">
        <f>VLOOKUP(D2004,'[1]Раздел 1'!$D$13:$P$2328,11,0)</f>
        <v>0</v>
      </c>
      <c r="O2004" s="12">
        <f>VLOOKUP(D2004,'[1]Раздел 1'!$D$13:$P$2328,12,0)</f>
        <v>9</v>
      </c>
      <c r="P2004" s="12">
        <f>VLOOKUP(D2004,'[1]Раздел 1'!$D$13:$P$2328,13,0)</f>
        <v>41612000</v>
      </c>
    </row>
    <row r="2005" spans="1:16" ht="45" customHeight="1" x14ac:dyDescent="0.45">
      <c r="A2005" s="14">
        <v>1990</v>
      </c>
      <c r="B2005" s="6" t="s">
        <v>14</v>
      </c>
      <c r="C2005" s="6" t="s">
        <v>52</v>
      </c>
      <c r="D2005" s="6" t="s">
        <v>2028</v>
      </c>
      <c r="E2005" s="5" t="s">
        <v>2029</v>
      </c>
      <c r="F2005" s="5" t="s">
        <v>1933</v>
      </c>
      <c r="G2005" s="12"/>
      <c r="H2005" s="12">
        <f>VLOOKUP(D2005,'[1]Раздел 1'!$D$13:$P$2328,5,0)</f>
        <v>1917</v>
      </c>
      <c r="I2005" s="12">
        <f>VLOOKUP(D2005,'[1]Раздел 1'!$D$13:$P$2328,6,0)</f>
        <v>348.6</v>
      </c>
      <c r="J2005" s="12" t="s">
        <v>1950</v>
      </c>
      <c r="K2005" s="12">
        <f>VLOOKUP(D2005,'[1]Раздел 1'!$D$13:$P$2328,8,0)</f>
        <v>2</v>
      </c>
      <c r="L2005" s="12">
        <f>VLOOKUP(D2005,'[1]Раздел 1'!$D$13:$P$2328,9,0)</f>
        <v>0</v>
      </c>
      <c r="M2005" s="12">
        <f>VLOOKUP(D2005,'[1]Раздел 1'!$D$13:$P$2328,10,0)</f>
        <v>0</v>
      </c>
      <c r="N2005" s="12">
        <f>VLOOKUP(D2005,'[1]Раздел 1'!$D$13:$P$2328,11,0)</f>
        <v>0</v>
      </c>
      <c r="O2005" s="12">
        <f>VLOOKUP(D2005,'[1]Раздел 1'!$D$13:$P$2328,12,0)</f>
        <v>0</v>
      </c>
      <c r="P2005" s="12">
        <f>VLOOKUP(D2005,'[1]Раздел 1'!$D$13:$P$2328,13,0)</f>
        <v>41609000</v>
      </c>
    </row>
    <row r="2006" spans="1:16" ht="45" customHeight="1" x14ac:dyDescent="0.45">
      <c r="A2006" s="14">
        <v>1991</v>
      </c>
      <c r="B2006" s="5" t="s">
        <v>14</v>
      </c>
      <c r="C2006" s="5" t="s">
        <v>52</v>
      </c>
      <c r="D2006" s="5" t="s">
        <v>53</v>
      </c>
      <c r="E2006" s="5" t="s">
        <v>54</v>
      </c>
      <c r="F2006" s="5" t="s">
        <v>1933</v>
      </c>
      <c r="G2006" s="12"/>
      <c r="H2006" s="12">
        <f>VLOOKUP(D2006,'[1]Раздел 1'!$D$13:$P$2328,5,0)</f>
        <v>1960</v>
      </c>
      <c r="I2006" s="12">
        <f>VLOOKUP(D2006,'[1]Раздел 1'!$D$13:$P$2328,6,0)</f>
        <v>501.7</v>
      </c>
      <c r="J2006" s="12" t="str">
        <f>VLOOKUP(D2006,'[1]Раздел 1'!$D$13:$P$2328,7,0)</f>
        <v>кирпич</v>
      </c>
      <c r="K2006" s="12">
        <f>VLOOKUP(D2006,'[1]Раздел 1'!$D$13:$P$2328,8,0)</f>
        <v>2</v>
      </c>
      <c r="L2006" s="12">
        <f>VLOOKUP(D2006,'[1]Раздел 1'!$D$13:$P$2328,9,0)</f>
        <v>2</v>
      </c>
      <c r="M2006" s="12">
        <f>VLOOKUP(D2006,'[1]Раздел 1'!$D$13:$P$2328,10,0)</f>
        <v>0</v>
      </c>
      <c r="N2006" s="12">
        <f>VLOOKUP(D2006,'[1]Раздел 1'!$D$13:$P$2328,11,0)</f>
        <v>0</v>
      </c>
      <c r="O2006" s="12">
        <f>VLOOKUP(D2006,'[1]Раздел 1'!$D$13:$P$2328,12,0)</f>
        <v>0</v>
      </c>
      <c r="P2006" s="12">
        <f>VLOOKUP(D2006,'[1]Раздел 1'!$D$13:$P$2328,13,0)</f>
        <v>41609000</v>
      </c>
    </row>
    <row r="2007" spans="1:16" ht="45" customHeight="1" x14ac:dyDescent="0.45">
      <c r="A2007" s="14">
        <v>1992</v>
      </c>
      <c r="B2007" s="5" t="s">
        <v>85</v>
      </c>
      <c r="C2007" s="5" t="s">
        <v>1199</v>
      </c>
      <c r="D2007" s="5" t="s">
        <v>1200</v>
      </c>
      <c r="E2007" s="5" t="s">
        <v>1201</v>
      </c>
      <c r="F2007" s="5" t="s">
        <v>1933</v>
      </c>
      <c r="G2007" s="12"/>
      <c r="H2007" s="12">
        <f>VLOOKUP(D2007,'[1]Раздел 1'!$D$13:$P$2328,5,0)</f>
        <v>1979</v>
      </c>
      <c r="I2007" s="12">
        <f>VLOOKUP(D2007,'[1]Раздел 1'!$D$13:$P$2328,6,0)</f>
        <v>1380.41</v>
      </c>
      <c r="J2007" s="12" t="str">
        <f>VLOOKUP(D2007,'[1]Раздел 1'!$D$13:$P$2328,7,0)</f>
        <v>керамзитобетонных панелей</v>
      </c>
      <c r="K2007" s="12">
        <f>VLOOKUP(D2007,'[1]Раздел 1'!$D$13:$P$2328,8,0)</f>
        <v>3</v>
      </c>
      <c r="L2007" s="12">
        <f>VLOOKUP(D2007,'[1]Раздел 1'!$D$13:$P$2328,9,0)</f>
        <v>3</v>
      </c>
      <c r="M2007" s="12">
        <f>VLOOKUP(D2007,'[1]Раздел 1'!$D$13:$P$2328,10,0)</f>
        <v>0</v>
      </c>
      <c r="N2007" s="12">
        <f>VLOOKUP(D2007,'[1]Раздел 1'!$D$13:$P$2328,11,0)</f>
        <v>0</v>
      </c>
      <c r="O2007" s="12">
        <f>VLOOKUP(D2007,'[1]Раздел 1'!$D$13:$P$2328,12,0)</f>
        <v>60</v>
      </c>
      <c r="P2007" s="12">
        <f>VLOOKUP(D2007,'[1]Раздел 1'!$D$13:$P$2328,13,0)</f>
        <v>41625000</v>
      </c>
    </row>
    <row r="2008" spans="1:16" ht="45" customHeight="1" x14ac:dyDescent="0.45">
      <c r="A2008" s="14">
        <v>1993</v>
      </c>
      <c r="B2008" s="5" t="s">
        <v>85</v>
      </c>
      <c r="C2008" s="5" t="s">
        <v>1199</v>
      </c>
      <c r="D2008" s="5" t="s">
        <v>2367</v>
      </c>
      <c r="E2008" s="5" t="s">
        <v>2368</v>
      </c>
      <c r="F2008" s="5" t="s">
        <v>1933</v>
      </c>
      <c r="G2008" s="12"/>
      <c r="H2008" s="12">
        <f>VLOOKUP(D2008,'[1]Раздел 1'!$D$13:$P$2328,5,0)</f>
        <v>1976</v>
      </c>
      <c r="I2008" s="12">
        <f>VLOOKUP(D2008,'[1]Раздел 1'!$D$13:$P$2328,6,0)</f>
        <v>3606.85</v>
      </c>
      <c r="J2008" s="12" t="s">
        <v>1950</v>
      </c>
      <c r="K2008" s="12">
        <f>VLOOKUP(D2008,'[1]Раздел 1'!$D$13:$P$2328,8,0)</f>
        <v>4</v>
      </c>
      <c r="L2008" s="12">
        <f>VLOOKUP(D2008,'[1]Раздел 1'!$D$13:$P$2328,9,0)</f>
        <v>0</v>
      </c>
      <c r="M2008" s="12">
        <f>VLOOKUP(D2008,'[1]Раздел 1'!$D$13:$P$2328,10,0)</f>
        <v>0</v>
      </c>
      <c r="N2008" s="12">
        <f>VLOOKUP(D2008,'[1]Раздел 1'!$D$13:$P$2328,11,0)</f>
        <v>0</v>
      </c>
      <c r="O2008" s="12">
        <f>VLOOKUP(D2008,'[1]Раздел 1'!$D$13:$P$2328,12,0)</f>
        <v>0</v>
      </c>
      <c r="P2008" s="12">
        <f>VLOOKUP(D2008,'[1]Раздел 1'!$D$13:$P$2328,13,0)</f>
        <v>41625000</v>
      </c>
    </row>
    <row r="2009" spans="1:16" ht="45" customHeight="1" x14ac:dyDescent="0.45">
      <c r="A2009" s="14">
        <v>1994</v>
      </c>
      <c r="B2009" s="5" t="s">
        <v>12</v>
      </c>
      <c r="C2009" s="5" t="s">
        <v>12</v>
      </c>
      <c r="D2009" s="5" t="s">
        <v>1745</v>
      </c>
      <c r="E2009" s="5" t="s">
        <v>1746</v>
      </c>
      <c r="F2009" s="5" t="s">
        <v>1933</v>
      </c>
      <c r="G2009" s="12"/>
      <c r="H2009" s="12">
        <f>VLOOKUP(D2009,'[1]Раздел 1'!$D$13:$P$2328,5,0)</f>
        <v>1963</v>
      </c>
      <c r="I2009" s="12">
        <f>VLOOKUP(D2009,'[1]Раздел 1'!$D$13:$P$2328,6,0)</f>
        <v>496.29</v>
      </c>
      <c r="J2009" s="12" t="str">
        <f>VLOOKUP(D2009,'[1]Раздел 1'!$D$13:$P$2328,7,0)</f>
        <v>дерево</v>
      </c>
      <c r="K2009" s="12">
        <f>VLOOKUP(D2009,'[1]Раздел 1'!$D$13:$P$2328,8,0)</f>
        <v>2</v>
      </c>
      <c r="L2009" s="12">
        <f>VLOOKUP(D2009,'[1]Раздел 1'!$D$13:$P$2328,9,0)</f>
        <v>1</v>
      </c>
      <c r="M2009" s="12">
        <f>VLOOKUP(D2009,'[1]Раздел 1'!$D$13:$P$2328,10,0)</f>
        <v>0</v>
      </c>
      <c r="N2009" s="12">
        <f>VLOOKUP(D2009,'[1]Раздел 1'!$D$13:$P$2328,11,0)</f>
        <v>0</v>
      </c>
      <c r="O2009" s="12">
        <f>VLOOKUP(D2009,'[1]Раздел 1'!$D$13:$P$2328,12,0)</f>
        <v>36</v>
      </c>
      <c r="P2009" s="12">
        <f>VLOOKUP(D2009,'[1]Раздел 1'!$D$13:$P$2328,13,0)</f>
        <v>41618000</v>
      </c>
    </row>
    <row r="2010" spans="1:16" ht="45" customHeight="1" x14ac:dyDescent="0.45">
      <c r="A2010" s="14">
        <v>1995</v>
      </c>
      <c r="B2010" s="5" t="s">
        <v>12</v>
      </c>
      <c r="C2010" s="5" t="s">
        <v>12</v>
      </c>
      <c r="D2010" s="5" t="s">
        <v>1747</v>
      </c>
      <c r="E2010" s="5" t="s">
        <v>1748</v>
      </c>
      <c r="F2010" s="5" t="s">
        <v>1933</v>
      </c>
      <c r="G2010" s="12"/>
      <c r="H2010" s="12">
        <f>VLOOKUP(D2010,'[1]Раздел 1'!$D$13:$P$2328,5,0)</f>
        <v>1963</v>
      </c>
      <c r="I2010" s="12">
        <f>VLOOKUP(D2010,'[1]Раздел 1'!$D$13:$P$2328,6,0)</f>
        <v>495.75</v>
      </c>
      <c r="J2010" s="12" t="str">
        <f>VLOOKUP(D2010,'[1]Раздел 1'!$D$13:$P$2328,7,0)</f>
        <v>дерево</v>
      </c>
      <c r="K2010" s="12">
        <f>VLOOKUP(D2010,'[1]Раздел 1'!$D$13:$P$2328,8,0)</f>
        <v>2</v>
      </c>
      <c r="L2010" s="12">
        <f>VLOOKUP(D2010,'[1]Раздел 1'!$D$13:$P$2328,9,0)</f>
        <v>1</v>
      </c>
      <c r="M2010" s="12">
        <f>VLOOKUP(D2010,'[1]Раздел 1'!$D$13:$P$2328,10,0)</f>
        <v>0</v>
      </c>
      <c r="N2010" s="12">
        <f>VLOOKUP(D2010,'[1]Раздел 1'!$D$13:$P$2328,11,0)</f>
        <v>0</v>
      </c>
      <c r="O2010" s="12">
        <f>VLOOKUP(D2010,'[1]Раздел 1'!$D$13:$P$2328,12,0)</f>
        <v>31</v>
      </c>
      <c r="P2010" s="12">
        <f>VLOOKUP(D2010,'[1]Раздел 1'!$D$13:$P$2328,13,0)</f>
        <v>41618000</v>
      </c>
    </row>
    <row r="2011" spans="1:16" ht="45" customHeight="1" x14ac:dyDescent="0.45">
      <c r="A2011" s="14">
        <v>1996</v>
      </c>
      <c r="B2011" s="5" t="s">
        <v>76</v>
      </c>
      <c r="C2011" s="5" t="s">
        <v>707</v>
      </c>
      <c r="D2011" s="6" t="s">
        <v>4170</v>
      </c>
      <c r="E2011" s="6" t="s">
        <v>1387</v>
      </c>
      <c r="F2011" s="5" t="s">
        <v>1933</v>
      </c>
      <c r="G2011" s="12"/>
      <c r="H2011" s="12">
        <f>VLOOKUP(D2011,'[1]Раздел 1'!$D$13:$P$2328,5,0)</f>
        <v>1975</v>
      </c>
      <c r="I2011" s="12">
        <f>VLOOKUP(D2011,'[1]Раздел 1'!$D$13:$P$2328,6,0)</f>
        <v>1944.1</v>
      </c>
      <c r="J2011" s="12" t="str">
        <f>VLOOKUP(D2011,'[1]Раздел 1'!$D$13:$P$2328,7,0)</f>
        <v>кирпич</v>
      </c>
      <c r="K2011" s="12">
        <f>VLOOKUP(D2011,'[1]Раздел 1'!$D$13:$P$2328,8,0)</f>
        <v>5</v>
      </c>
      <c r="L2011" s="12">
        <f>VLOOKUP(D2011,'[1]Раздел 1'!$D$13:$P$2328,9,0)</f>
        <v>2</v>
      </c>
      <c r="M2011" s="12">
        <f>VLOOKUP(D2011,'[1]Раздел 1'!$D$13:$P$2328,10,0)</f>
        <v>0</v>
      </c>
      <c r="N2011" s="12">
        <f>VLOOKUP(D2011,'[1]Раздел 1'!$D$13:$P$2328,11,0)</f>
        <v>0</v>
      </c>
      <c r="O2011" s="12">
        <f>VLOOKUP(D2011,'[1]Раздел 1'!$D$13:$P$2328,12,0)</f>
        <v>59</v>
      </c>
      <c r="P2011" s="12">
        <f>VLOOKUP(D2011,'[1]Раздел 1'!$D$13:$P$2328,13,0)</f>
        <v>41630000</v>
      </c>
    </row>
    <row r="2012" spans="1:16" ht="45" customHeight="1" x14ac:dyDescent="0.45">
      <c r="A2012" s="14">
        <v>1997</v>
      </c>
      <c r="B2012" s="5" t="s">
        <v>76</v>
      </c>
      <c r="C2012" s="5" t="s">
        <v>707</v>
      </c>
      <c r="D2012" s="6" t="s">
        <v>4171</v>
      </c>
      <c r="E2012" s="6" t="s">
        <v>708</v>
      </c>
      <c r="F2012" s="5" t="s">
        <v>1933</v>
      </c>
      <c r="G2012" s="12"/>
      <c r="H2012" s="12">
        <f>VLOOKUP(D2012,'[1]Раздел 1'!$D$13:$P$2328,5,0)</f>
        <v>1991</v>
      </c>
      <c r="I2012" s="12">
        <f>VLOOKUP(D2012,'[1]Раздел 1'!$D$13:$P$2328,6,0)</f>
        <v>5722.1</v>
      </c>
      <c r="J2012" s="12" t="str">
        <f>VLOOKUP(D2012,'[1]Раздел 1'!$D$13:$P$2328,7,0)</f>
        <v>железобетон</v>
      </c>
      <c r="K2012" s="12">
        <f>VLOOKUP(D2012,'[1]Раздел 1'!$D$13:$P$2328,8,0)</f>
        <v>10</v>
      </c>
      <c r="L2012" s="12">
        <f>VLOOKUP(D2012,'[1]Раздел 1'!$D$13:$P$2328,9,0)</f>
        <v>2</v>
      </c>
      <c r="M2012" s="12">
        <f>VLOOKUP(D2012,'[1]Раздел 1'!$D$13:$P$2328,10,0)</f>
        <v>2</v>
      </c>
      <c r="N2012" s="12">
        <f>VLOOKUP(D2012,'[1]Раздел 1'!$D$13:$P$2328,11,0)</f>
        <v>0</v>
      </c>
      <c r="O2012" s="12">
        <f>VLOOKUP(D2012,'[1]Раздел 1'!$D$13:$P$2328,12,0)</f>
        <v>141</v>
      </c>
      <c r="P2012" s="12">
        <f>VLOOKUP(D2012,'[1]Раздел 1'!$D$13:$P$2328,13,0)</f>
        <v>41630000</v>
      </c>
    </row>
    <row r="2013" spans="1:16" ht="45" customHeight="1" x14ac:dyDescent="0.45">
      <c r="A2013" s="14">
        <v>1998</v>
      </c>
      <c r="B2013" s="5" t="s">
        <v>76</v>
      </c>
      <c r="C2013" s="5" t="s">
        <v>707</v>
      </c>
      <c r="D2013" s="5" t="s">
        <v>1465</v>
      </c>
      <c r="E2013" s="5" t="s">
        <v>1466</v>
      </c>
      <c r="F2013" s="5" t="s">
        <v>1933</v>
      </c>
      <c r="G2013" s="12"/>
      <c r="H2013" s="12">
        <f>VLOOKUP(D2013,'[1]Раздел 1'!$D$13:$P$2328,5,0)</f>
        <v>1969</v>
      </c>
      <c r="I2013" s="12">
        <f>VLOOKUP(D2013,'[1]Раздел 1'!$D$13:$P$2328,6,0)</f>
        <v>4610.8999999999996</v>
      </c>
      <c r="J2013" s="12" t="str">
        <f>VLOOKUP(D2013,'[1]Раздел 1'!$D$13:$P$2328,7,0)</f>
        <v>железобетон</v>
      </c>
      <c r="K2013" s="12">
        <f>VLOOKUP(D2013,'[1]Раздел 1'!$D$13:$P$2328,8,0)</f>
        <v>5</v>
      </c>
      <c r="L2013" s="12">
        <f>VLOOKUP(D2013,'[1]Раздел 1'!$D$13:$P$2328,9,0)</f>
        <v>4</v>
      </c>
      <c r="M2013" s="12">
        <f>VLOOKUP(D2013,'[1]Раздел 1'!$D$13:$P$2328,10,0)</f>
        <v>0</v>
      </c>
      <c r="N2013" s="12">
        <f>VLOOKUP(D2013,'[1]Раздел 1'!$D$13:$P$2328,11,0)</f>
        <v>0</v>
      </c>
      <c r="O2013" s="12">
        <f>VLOOKUP(D2013,'[1]Раздел 1'!$D$13:$P$2328,12,0)</f>
        <v>158</v>
      </c>
      <c r="P2013" s="12">
        <f>VLOOKUP(D2013,'[1]Раздел 1'!$D$13:$P$2328,13,0)</f>
        <v>41630000</v>
      </c>
    </row>
    <row r="2014" spans="1:16" ht="45" customHeight="1" x14ac:dyDescent="0.45">
      <c r="A2014" s="14">
        <v>1999</v>
      </c>
      <c r="B2014" s="5" t="s">
        <v>27</v>
      </c>
      <c r="C2014" s="5" t="s">
        <v>1454</v>
      </c>
      <c r="D2014" s="5" t="s">
        <v>1455</v>
      </c>
      <c r="E2014" s="5" t="s">
        <v>1456</v>
      </c>
      <c r="F2014" s="5" t="s">
        <v>1933</v>
      </c>
      <c r="G2014" s="12"/>
      <c r="H2014" s="12">
        <f>VLOOKUP(D2014,'[1]Раздел 1'!$D$13:$P$2328,5,0)</f>
        <v>1962</v>
      </c>
      <c r="I2014" s="12">
        <f>VLOOKUP(D2014,'[1]Раздел 1'!$D$13:$P$2328,6,0)</f>
        <v>573.9</v>
      </c>
      <c r="J2014" s="12" t="str">
        <f>VLOOKUP(D2014,'[1]Раздел 1'!$D$13:$P$2328,7,0)</f>
        <v>кирпич</v>
      </c>
      <c r="K2014" s="12">
        <f>VLOOKUP(D2014,'[1]Раздел 1'!$D$13:$P$2328,8,0)</f>
        <v>2</v>
      </c>
      <c r="L2014" s="12">
        <f>VLOOKUP(D2014,'[1]Раздел 1'!$D$13:$P$2328,9,0)</f>
        <v>2</v>
      </c>
      <c r="M2014" s="12">
        <f>VLOOKUP(D2014,'[1]Раздел 1'!$D$13:$P$2328,10,0)</f>
        <v>0</v>
      </c>
      <c r="N2014" s="12">
        <f>VLOOKUP(D2014,'[1]Раздел 1'!$D$13:$P$2328,11,0)</f>
        <v>0</v>
      </c>
      <c r="O2014" s="12">
        <f>VLOOKUP(D2014,'[1]Раздел 1'!$D$13:$P$2328,12,0)</f>
        <v>12</v>
      </c>
      <c r="P2014" s="12">
        <f>VLOOKUP(D2014,'[1]Раздел 1'!$D$13:$P$2328,13,0)</f>
        <v>41603000</v>
      </c>
    </row>
    <row r="2015" spans="1:16" ht="45" customHeight="1" x14ac:dyDescent="0.45">
      <c r="A2015" s="14">
        <v>2000</v>
      </c>
      <c r="B2015" s="5" t="s">
        <v>85</v>
      </c>
      <c r="C2015" s="5" t="s">
        <v>512</v>
      </c>
      <c r="D2015" s="6" t="s">
        <v>4172</v>
      </c>
      <c r="E2015" s="6" t="s">
        <v>700</v>
      </c>
      <c r="F2015" s="5" t="s">
        <v>1933</v>
      </c>
      <c r="G2015" s="12"/>
      <c r="H2015" s="12">
        <f>VLOOKUP(D2015,'[1]Раздел 1'!$D$13:$P$2328,5,0)</f>
        <v>1969</v>
      </c>
      <c r="I2015" s="12">
        <f>VLOOKUP(D2015,'[1]Раздел 1'!$D$13:$P$2328,6,0)</f>
        <v>403.8</v>
      </c>
      <c r="J2015" s="12" t="str">
        <f>VLOOKUP(D2015,'[1]Раздел 1'!$D$13:$P$2328,7,0)</f>
        <v>шлакоблок</v>
      </c>
      <c r="K2015" s="12">
        <f>VLOOKUP(D2015,'[1]Раздел 1'!$D$13:$P$2328,8,0)</f>
        <v>0</v>
      </c>
      <c r="L2015" s="12">
        <f>VLOOKUP(D2015,'[1]Раздел 1'!$D$13:$P$2328,9,0)</f>
        <v>1</v>
      </c>
      <c r="M2015" s="12">
        <f>VLOOKUP(D2015,'[1]Раздел 1'!$D$13:$P$2328,10,0)</f>
        <v>0</v>
      </c>
      <c r="N2015" s="12">
        <f>VLOOKUP(D2015,'[1]Раздел 1'!$D$13:$P$2328,11,0)</f>
        <v>0</v>
      </c>
      <c r="O2015" s="12">
        <f>VLOOKUP(D2015,'[1]Раздел 1'!$D$13:$P$2328,12,0)</f>
        <v>22</v>
      </c>
      <c r="P2015" s="12">
        <f>VLOOKUP(D2015,'[1]Раздел 1'!$D$13:$P$2328,13,0)</f>
        <v>41625000</v>
      </c>
    </row>
    <row r="2016" spans="1:16" ht="45" customHeight="1" x14ac:dyDescent="0.45">
      <c r="A2016" s="14">
        <v>2001</v>
      </c>
      <c r="B2016" s="6" t="s">
        <v>85</v>
      </c>
      <c r="C2016" s="6" t="s">
        <v>512</v>
      </c>
      <c r="D2016" s="6" t="s">
        <v>2369</v>
      </c>
      <c r="E2016" s="6" t="s">
        <v>2370</v>
      </c>
      <c r="F2016" s="5" t="s">
        <v>1933</v>
      </c>
      <c r="G2016" s="12"/>
      <c r="H2016" s="12">
        <f>VLOOKUP(D2016,'[1]Раздел 1'!$D$13:$P$2328,5,0)</f>
        <v>1988</v>
      </c>
      <c r="I2016" s="12">
        <f>VLOOKUP(D2016,'[1]Раздел 1'!$D$13:$P$2328,6,0)</f>
        <v>1386.43</v>
      </c>
      <c r="J2016" s="12" t="s">
        <v>1950</v>
      </c>
      <c r="K2016" s="12">
        <f>VLOOKUP(D2016,'[1]Раздел 1'!$D$13:$P$2328,8,0)</f>
        <v>3</v>
      </c>
      <c r="L2016" s="12">
        <f>VLOOKUP(D2016,'[1]Раздел 1'!$D$13:$P$2328,9,0)</f>
        <v>0</v>
      </c>
      <c r="M2016" s="12">
        <f>VLOOKUP(D2016,'[1]Раздел 1'!$D$13:$P$2328,10,0)</f>
        <v>0</v>
      </c>
      <c r="N2016" s="12">
        <f>VLOOKUP(D2016,'[1]Раздел 1'!$D$13:$P$2328,11,0)</f>
        <v>0</v>
      </c>
      <c r="O2016" s="12">
        <f>VLOOKUP(D2016,'[1]Раздел 1'!$D$13:$P$2328,12,0)</f>
        <v>0</v>
      </c>
      <c r="P2016" s="12">
        <f>VLOOKUP(D2016,'[1]Раздел 1'!$D$13:$P$2328,13,0)</f>
        <v>41625000</v>
      </c>
    </row>
    <row r="2017" spans="1:16" ht="45" customHeight="1" x14ac:dyDescent="0.45">
      <c r="A2017" s="14">
        <v>2002</v>
      </c>
      <c r="B2017" s="6" t="s">
        <v>85</v>
      </c>
      <c r="C2017" s="6" t="s">
        <v>512</v>
      </c>
      <c r="D2017" s="6" t="s">
        <v>2371</v>
      </c>
      <c r="E2017" s="5" t="s">
        <v>2372</v>
      </c>
      <c r="F2017" s="5" t="s">
        <v>1933</v>
      </c>
      <c r="G2017" s="12"/>
      <c r="H2017" s="12">
        <f>VLOOKUP(D2017,'[1]Раздел 1'!$D$13:$P$2328,5,0)</f>
        <v>1986</v>
      </c>
      <c r="I2017" s="12">
        <f>VLOOKUP(D2017,'[1]Раздел 1'!$D$13:$P$2328,6,0)</f>
        <v>1363</v>
      </c>
      <c r="J2017" s="12" t="s">
        <v>1950</v>
      </c>
      <c r="K2017" s="12">
        <f>VLOOKUP(D2017,'[1]Раздел 1'!$D$13:$P$2328,8,0)</f>
        <v>3</v>
      </c>
      <c r="L2017" s="12">
        <f>VLOOKUP(D2017,'[1]Раздел 1'!$D$13:$P$2328,9,0)</f>
        <v>0</v>
      </c>
      <c r="M2017" s="12">
        <f>VLOOKUP(D2017,'[1]Раздел 1'!$D$13:$P$2328,10,0)</f>
        <v>0</v>
      </c>
      <c r="N2017" s="12">
        <f>VLOOKUP(D2017,'[1]Раздел 1'!$D$13:$P$2328,11,0)</f>
        <v>0</v>
      </c>
      <c r="O2017" s="12">
        <f>VLOOKUP(D2017,'[1]Раздел 1'!$D$13:$P$2328,12,0)</f>
        <v>0</v>
      </c>
      <c r="P2017" s="12">
        <f>VLOOKUP(D2017,'[1]Раздел 1'!$D$13:$P$2328,13,0)</f>
        <v>41625000</v>
      </c>
    </row>
    <row r="2018" spans="1:16" ht="45" customHeight="1" x14ac:dyDescent="0.45">
      <c r="A2018" s="14">
        <v>2003</v>
      </c>
      <c r="B2018" s="6" t="s">
        <v>85</v>
      </c>
      <c r="C2018" s="6" t="s">
        <v>512</v>
      </c>
      <c r="D2018" s="5" t="s">
        <v>2373</v>
      </c>
      <c r="E2018" s="6" t="s">
        <v>2374</v>
      </c>
      <c r="F2018" s="5" t="s">
        <v>1933</v>
      </c>
      <c r="G2018" s="12"/>
      <c r="H2018" s="12">
        <f>VLOOKUP(D2018,'[1]Раздел 1'!$D$13:$P$2328,5,0)</f>
        <v>1982</v>
      </c>
      <c r="I2018" s="12">
        <f>VLOOKUP(D2018,'[1]Раздел 1'!$D$13:$P$2328,6,0)</f>
        <v>1367.3</v>
      </c>
      <c r="J2018" s="12" t="s">
        <v>1950</v>
      </c>
      <c r="K2018" s="12">
        <f>VLOOKUP(D2018,'[1]Раздел 1'!$D$13:$P$2328,8,0)</f>
        <v>3</v>
      </c>
      <c r="L2018" s="12">
        <f>VLOOKUP(D2018,'[1]Раздел 1'!$D$13:$P$2328,9,0)</f>
        <v>0</v>
      </c>
      <c r="M2018" s="12">
        <f>VLOOKUP(D2018,'[1]Раздел 1'!$D$13:$P$2328,10,0)</f>
        <v>0</v>
      </c>
      <c r="N2018" s="12">
        <f>VLOOKUP(D2018,'[1]Раздел 1'!$D$13:$P$2328,11,0)</f>
        <v>0</v>
      </c>
      <c r="O2018" s="12">
        <f>VLOOKUP(D2018,'[1]Раздел 1'!$D$13:$P$2328,12,0)</f>
        <v>0</v>
      </c>
      <c r="P2018" s="12">
        <f>VLOOKUP(D2018,'[1]Раздел 1'!$D$13:$P$2328,13,0)</f>
        <v>41625000</v>
      </c>
    </row>
    <row r="2019" spans="1:16" ht="45" customHeight="1" x14ac:dyDescent="0.45">
      <c r="A2019" s="14">
        <v>2004</v>
      </c>
      <c r="B2019" s="6" t="s">
        <v>85</v>
      </c>
      <c r="C2019" s="6" t="s">
        <v>512</v>
      </c>
      <c r="D2019" s="5" t="s">
        <v>2375</v>
      </c>
      <c r="E2019" s="6" t="s">
        <v>2376</v>
      </c>
      <c r="F2019" s="5" t="s">
        <v>1933</v>
      </c>
      <c r="G2019" s="12"/>
      <c r="H2019" s="12">
        <f>VLOOKUP(D2019,'[1]Раздел 1'!$D$13:$P$2328,5,0)</f>
        <v>1982</v>
      </c>
      <c r="I2019" s="12">
        <f>VLOOKUP(D2019,'[1]Раздел 1'!$D$13:$P$2328,6,0)</f>
        <v>2150</v>
      </c>
      <c r="J2019" s="12" t="s">
        <v>1950</v>
      </c>
      <c r="K2019" s="12">
        <f>VLOOKUP(D2019,'[1]Раздел 1'!$D$13:$P$2328,8,0)</f>
        <v>3</v>
      </c>
      <c r="L2019" s="12">
        <f>VLOOKUP(D2019,'[1]Раздел 1'!$D$13:$P$2328,9,0)</f>
        <v>0</v>
      </c>
      <c r="M2019" s="12">
        <f>VLOOKUP(D2019,'[1]Раздел 1'!$D$13:$P$2328,10,0)</f>
        <v>0</v>
      </c>
      <c r="N2019" s="12">
        <f>VLOOKUP(D2019,'[1]Раздел 1'!$D$13:$P$2328,11,0)</f>
        <v>0</v>
      </c>
      <c r="O2019" s="12">
        <f>VLOOKUP(D2019,'[1]Раздел 1'!$D$13:$P$2328,12,0)</f>
        <v>0</v>
      </c>
      <c r="P2019" s="12">
        <f>VLOOKUP(D2019,'[1]Раздел 1'!$D$13:$P$2328,13,0)</f>
        <v>41625000</v>
      </c>
    </row>
    <row r="2020" spans="1:16" ht="45" customHeight="1" x14ac:dyDescent="0.45">
      <c r="A2020" s="14">
        <v>2005</v>
      </c>
      <c r="B2020" s="6" t="s">
        <v>85</v>
      </c>
      <c r="C2020" s="6" t="s">
        <v>512</v>
      </c>
      <c r="D2020" s="5" t="s">
        <v>2377</v>
      </c>
      <c r="E2020" s="6" t="s">
        <v>2378</v>
      </c>
      <c r="F2020" s="5" t="s">
        <v>1933</v>
      </c>
      <c r="G2020" s="12"/>
      <c r="H2020" s="12">
        <f>VLOOKUP(D2020,'[1]Раздел 1'!$D$13:$P$2328,5,0)</f>
        <v>1984</v>
      </c>
      <c r="I2020" s="12">
        <f>VLOOKUP(D2020,'[1]Раздел 1'!$D$13:$P$2328,6,0)</f>
        <v>1388.9</v>
      </c>
      <c r="J2020" s="12" t="s">
        <v>1950</v>
      </c>
      <c r="K2020" s="12">
        <f>VLOOKUP(D2020,'[1]Раздел 1'!$D$13:$P$2328,8,0)</f>
        <v>3</v>
      </c>
      <c r="L2020" s="12">
        <f>VLOOKUP(D2020,'[1]Раздел 1'!$D$13:$P$2328,9,0)</f>
        <v>0</v>
      </c>
      <c r="M2020" s="12">
        <f>VLOOKUP(D2020,'[1]Раздел 1'!$D$13:$P$2328,10,0)</f>
        <v>0</v>
      </c>
      <c r="N2020" s="12">
        <f>VLOOKUP(D2020,'[1]Раздел 1'!$D$13:$P$2328,11,0)</f>
        <v>0</v>
      </c>
      <c r="O2020" s="12">
        <f>VLOOKUP(D2020,'[1]Раздел 1'!$D$13:$P$2328,12,0)</f>
        <v>0</v>
      </c>
      <c r="P2020" s="12">
        <f>VLOOKUP(D2020,'[1]Раздел 1'!$D$13:$P$2328,13,0)</f>
        <v>41625000</v>
      </c>
    </row>
    <row r="2021" spans="1:16" ht="45" customHeight="1" x14ac:dyDescent="0.45">
      <c r="A2021" s="14">
        <v>2006</v>
      </c>
      <c r="B2021" s="5" t="s">
        <v>85</v>
      </c>
      <c r="C2021" s="5" t="s">
        <v>512</v>
      </c>
      <c r="D2021" s="5" t="s">
        <v>2379</v>
      </c>
      <c r="E2021" s="5" t="s">
        <v>2380</v>
      </c>
      <c r="F2021" s="5" t="s">
        <v>1933</v>
      </c>
      <c r="G2021" s="12"/>
      <c r="H2021" s="12">
        <f>VLOOKUP(D2021,'[1]Раздел 1'!$D$13:$P$2328,5,0)</f>
        <v>1980</v>
      </c>
      <c r="I2021" s="12">
        <f>VLOOKUP(D2021,'[1]Раздел 1'!$D$13:$P$2328,6,0)</f>
        <v>2153.6</v>
      </c>
      <c r="J2021" s="12" t="s">
        <v>1950</v>
      </c>
      <c r="K2021" s="12">
        <f>VLOOKUP(D2021,'[1]Раздел 1'!$D$13:$P$2328,8,0)</f>
        <v>3</v>
      </c>
      <c r="L2021" s="12">
        <f>VLOOKUP(D2021,'[1]Раздел 1'!$D$13:$P$2328,9,0)</f>
        <v>0</v>
      </c>
      <c r="M2021" s="12">
        <f>VLOOKUP(D2021,'[1]Раздел 1'!$D$13:$P$2328,10,0)</f>
        <v>0</v>
      </c>
      <c r="N2021" s="12">
        <f>VLOOKUP(D2021,'[1]Раздел 1'!$D$13:$P$2328,11,0)</f>
        <v>0</v>
      </c>
      <c r="O2021" s="12">
        <f>VLOOKUP(D2021,'[1]Раздел 1'!$D$13:$P$2328,12,0)</f>
        <v>0</v>
      </c>
      <c r="P2021" s="12">
        <f>VLOOKUP(D2021,'[1]Раздел 1'!$D$13:$P$2328,13,0)</f>
        <v>41625000</v>
      </c>
    </row>
    <row r="2022" spans="1:16" ht="45" customHeight="1" x14ac:dyDescent="0.45">
      <c r="A2022" s="14">
        <v>2007</v>
      </c>
      <c r="B2022" s="5" t="s">
        <v>85</v>
      </c>
      <c r="C2022" s="5" t="s">
        <v>512</v>
      </c>
      <c r="D2022" s="6" t="s">
        <v>4173</v>
      </c>
      <c r="E2022" s="6" t="s">
        <v>1191</v>
      </c>
      <c r="F2022" s="5" t="s">
        <v>1933</v>
      </c>
      <c r="G2022" s="12"/>
      <c r="H2022" s="12">
        <f>VLOOKUP(D2022,'[1]Раздел 1'!$D$13:$P$2328,5,0)</f>
        <v>1965</v>
      </c>
      <c r="I2022" s="12">
        <f>VLOOKUP(D2022,'[1]Раздел 1'!$D$13:$P$2328,6,0)</f>
        <v>674.24</v>
      </c>
      <c r="J2022" s="12" t="str">
        <f>VLOOKUP(D2022,'[1]Раздел 1'!$D$13:$P$2328,7,0)</f>
        <v>кирпич</v>
      </c>
      <c r="K2022" s="12">
        <f>VLOOKUP(D2022,'[1]Раздел 1'!$D$13:$P$2328,8,0)</f>
        <v>2</v>
      </c>
      <c r="L2022" s="12">
        <f>VLOOKUP(D2022,'[1]Раздел 1'!$D$13:$P$2328,9,0)</f>
        <v>2</v>
      </c>
      <c r="M2022" s="12">
        <f>VLOOKUP(D2022,'[1]Раздел 1'!$D$13:$P$2328,10,0)</f>
        <v>0</v>
      </c>
      <c r="N2022" s="12">
        <f>VLOOKUP(D2022,'[1]Раздел 1'!$D$13:$P$2328,11,0)</f>
        <v>0</v>
      </c>
      <c r="O2022" s="12">
        <f>VLOOKUP(D2022,'[1]Раздел 1'!$D$13:$P$2328,12,0)</f>
        <v>25</v>
      </c>
      <c r="P2022" s="12">
        <f>VLOOKUP(D2022,'[1]Раздел 1'!$D$13:$P$2328,13,0)</f>
        <v>41625000</v>
      </c>
    </row>
    <row r="2023" spans="1:16" ht="45" customHeight="1" x14ac:dyDescent="0.45">
      <c r="A2023" s="14">
        <v>2008</v>
      </c>
      <c r="B2023" s="5" t="s">
        <v>9</v>
      </c>
      <c r="C2023" s="5" t="s">
        <v>216</v>
      </c>
      <c r="D2023" s="5" t="s">
        <v>1324</v>
      </c>
      <c r="E2023" s="5" t="s">
        <v>1325</v>
      </c>
      <c r="F2023" s="5" t="s">
        <v>1933</v>
      </c>
      <c r="G2023" s="12"/>
      <c r="H2023" s="12">
        <f>VLOOKUP(D2023,'[1]Раздел 1'!$D$13:$P$2328,5,0)</f>
        <v>1962</v>
      </c>
      <c r="I2023" s="12">
        <f>VLOOKUP(D2023,'[1]Раздел 1'!$D$13:$P$2328,6,0)</f>
        <v>1209</v>
      </c>
      <c r="J2023" s="12" t="s">
        <v>1950</v>
      </c>
      <c r="K2023" s="12">
        <f>VLOOKUP(D2023,'[1]Раздел 1'!$D$13:$P$2328,8,0)</f>
        <v>3</v>
      </c>
      <c r="L2023" s="12">
        <f>VLOOKUP(D2023,'[1]Раздел 1'!$D$13:$P$2328,9,0)</f>
        <v>0</v>
      </c>
      <c r="M2023" s="12">
        <f>VLOOKUP(D2023,'[1]Раздел 1'!$D$13:$P$2328,10,0)</f>
        <v>0</v>
      </c>
      <c r="N2023" s="12">
        <f>VLOOKUP(D2023,'[1]Раздел 1'!$D$13:$P$2328,11,0)</f>
        <v>0</v>
      </c>
      <c r="O2023" s="12">
        <f>VLOOKUP(D2023,'[1]Раздел 1'!$D$13:$P$2328,12,0)</f>
        <v>0</v>
      </c>
      <c r="P2023" s="12">
        <f>VLOOKUP(D2023,'[1]Раздел 1'!$D$13:$P$2328,13,0)</f>
        <v>41615000</v>
      </c>
    </row>
    <row r="2024" spans="1:16" ht="45" customHeight="1" x14ac:dyDescent="0.45">
      <c r="A2024" s="14">
        <v>2009</v>
      </c>
      <c r="B2024" s="5" t="s">
        <v>76</v>
      </c>
      <c r="C2024" s="5" t="s">
        <v>491</v>
      </c>
      <c r="D2024" s="5" t="s">
        <v>1790</v>
      </c>
      <c r="E2024" s="5" t="s">
        <v>1791</v>
      </c>
      <c r="F2024" s="5" t="s">
        <v>1933</v>
      </c>
      <c r="G2024" s="12"/>
      <c r="H2024" s="12">
        <f>VLOOKUP(D2024,'[1]Раздел 1'!$D$13:$P$2328,5,0)</f>
        <v>1958</v>
      </c>
      <c r="I2024" s="12">
        <f>VLOOKUP(D2024,'[1]Раздел 1'!$D$13:$P$2328,6,0)</f>
        <v>1697.1</v>
      </c>
      <c r="J2024" s="12" t="str">
        <f>VLOOKUP(D2024,'[1]Раздел 1'!$D$13:$P$2328,7,0)</f>
        <v>кирпич</v>
      </c>
      <c r="K2024" s="12" t="str">
        <f>VLOOKUP(D2024,'[1]Раздел 1'!$D$13:$P$2328,8,0)</f>
        <v>3</v>
      </c>
      <c r="L2024" s="12">
        <f>VLOOKUP(D2024,'[1]Раздел 1'!$D$13:$P$2328,9,0)</f>
        <v>4</v>
      </c>
      <c r="M2024" s="12">
        <f>VLOOKUP(D2024,'[1]Раздел 1'!$D$13:$P$2328,10,0)</f>
        <v>0</v>
      </c>
      <c r="N2024" s="12">
        <f>VLOOKUP(D2024,'[1]Раздел 1'!$D$13:$P$2328,11,0)</f>
        <v>0</v>
      </c>
      <c r="O2024" s="12">
        <f>VLOOKUP(D2024,'[1]Раздел 1'!$D$13:$P$2328,12,0)</f>
        <v>45</v>
      </c>
      <c r="P2024" s="12">
        <f>VLOOKUP(D2024,'[1]Раздел 1'!$D$13:$P$2328,13,0)</f>
        <v>41630000</v>
      </c>
    </row>
    <row r="2025" spans="1:16" ht="45" customHeight="1" x14ac:dyDescent="0.45">
      <c r="A2025" s="14">
        <v>2010</v>
      </c>
      <c r="B2025" s="5" t="s">
        <v>76</v>
      </c>
      <c r="C2025" s="5" t="s">
        <v>491</v>
      </c>
      <c r="D2025" s="5" t="s">
        <v>1792</v>
      </c>
      <c r="E2025" s="5" t="s">
        <v>1793</v>
      </c>
      <c r="F2025" s="5" t="s">
        <v>1933</v>
      </c>
      <c r="G2025" s="12"/>
      <c r="H2025" s="12">
        <f>VLOOKUP(D2025,'[1]Раздел 1'!$D$13:$P$2328,5,0)</f>
        <v>1958</v>
      </c>
      <c r="I2025" s="12">
        <f>VLOOKUP(D2025,'[1]Раздел 1'!$D$13:$P$2328,6,0)</f>
        <v>1575.5</v>
      </c>
      <c r="J2025" s="12" t="str">
        <f>VLOOKUP(D2025,'[1]Раздел 1'!$D$13:$P$2328,7,0)</f>
        <v>кирпич</v>
      </c>
      <c r="K2025" s="12" t="str">
        <f>VLOOKUP(D2025,'[1]Раздел 1'!$D$13:$P$2328,8,0)</f>
        <v>3</v>
      </c>
      <c r="L2025" s="12">
        <f>VLOOKUP(D2025,'[1]Раздел 1'!$D$13:$P$2328,9,0)</f>
        <v>4</v>
      </c>
      <c r="M2025" s="12">
        <f>VLOOKUP(D2025,'[1]Раздел 1'!$D$13:$P$2328,10,0)</f>
        <v>0</v>
      </c>
      <c r="N2025" s="12">
        <f>VLOOKUP(D2025,'[1]Раздел 1'!$D$13:$P$2328,11,0)</f>
        <v>0</v>
      </c>
      <c r="O2025" s="12">
        <f>VLOOKUP(D2025,'[1]Раздел 1'!$D$13:$P$2328,12,0)</f>
        <v>38</v>
      </c>
      <c r="P2025" s="12">
        <f>VLOOKUP(D2025,'[1]Раздел 1'!$D$13:$P$2328,13,0)</f>
        <v>41630000</v>
      </c>
    </row>
    <row r="2026" spans="1:16" ht="45" customHeight="1" x14ac:dyDescent="0.45">
      <c r="A2026" s="14">
        <v>2011</v>
      </c>
      <c r="B2026" s="5" t="s">
        <v>76</v>
      </c>
      <c r="C2026" s="5" t="s">
        <v>491</v>
      </c>
      <c r="D2026" s="5" t="s">
        <v>1794</v>
      </c>
      <c r="E2026" s="5" t="s">
        <v>1795</v>
      </c>
      <c r="F2026" s="5" t="s">
        <v>1933</v>
      </c>
      <c r="G2026" s="12"/>
      <c r="H2026" s="12">
        <f>VLOOKUP(D2026,'[1]Раздел 1'!$D$13:$P$2328,5,0)</f>
        <v>1959</v>
      </c>
      <c r="I2026" s="12">
        <f>VLOOKUP(D2026,'[1]Раздел 1'!$D$13:$P$2328,6,0)</f>
        <v>1564.3</v>
      </c>
      <c r="J2026" s="12" t="str">
        <f>VLOOKUP(D2026,'[1]Раздел 1'!$D$13:$P$2328,7,0)</f>
        <v>кирпич</v>
      </c>
      <c r="K2026" s="12" t="str">
        <f>VLOOKUP(D2026,'[1]Раздел 1'!$D$13:$P$2328,8,0)</f>
        <v>3</v>
      </c>
      <c r="L2026" s="12">
        <f>VLOOKUP(D2026,'[1]Раздел 1'!$D$13:$P$2328,9,0)</f>
        <v>4</v>
      </c>
      <c r="M2026" s="12">
        <f>VLOOKUP(D2026,'[1]Раздел 1'!$D$13:$P$2328,10,0)</f>
        <v>0</v>
      </c>
      <c r="N2026" s="12">
        <f>VLOOKUP(D2026,'[1]Раздел 1'!$D$13:$P$2328,11,0)</f>
        <v>0</v>
      </c>
      <c r="O2026" s="12">
        <f>VLOOKUP(D2026,'[1]Раздел 1'!$D$13:$P$2328,12,0)</f>
        <v>37</v>
      </c>
      <c r="P2026" s="12">
        <f>VLOOKUP(D2026,'[1]Раздел 1'!$D$13:$P$2328,13,0)</f>
        <v>41630000</v>
      </c>
    </row>
    <row r="2027" spans="1:16" ht="45" customHeight="1" x14ac:dyDescent="0.45">
      <c r="A2027" s="14">
        <v>2012</v>
      </c>
      <c r="B2027" s="5" t="s">
        <v>76</v>
      </c>
      <c r="C2027" s="5" t="s">
        <v>491</v>
      </c>
      <c r="D2027" s="5" t="s">
        <v>1796</v>
      </c>
      <c r="E2027" s="5" t="s">
        <v>1797</v>
      </c>
      <c r="F2027" s="5" t="s">
        <v>1933</v>
      </c>
      <c r="G2027" s="12"/>
      <c r="H2027" s="12">
        <f>VLOOKUP(D2027,'[1]Раздел 1'!$D$13:$P$2328,5,0)</f>
        <v>1963</v>
      </c>
      <c r="I2027" s="12">
        <f>VLOOKUP(D2027,'[1]Раздел 1'!$D$13:$P$2328,6,0)</f>
        <v>1479.9</v>
      </c>
      <c r="J2027" s="12" t="str">
        <f>VLOOKUP(D2027,'[1]Раздел 1'!$D$13:$P$2328,7,0)</f>
        <v>кирпич</v>
      </c>
      <c r="K2027" s="12" t="str">
        <f>VLOOKUP(D2027,'[1]Раздел 1'!$D$13:$P$2328,8,0)</f>
        <v>3</v>
      </c>
      <c r="L2027" s="12">
        <f>VLOOKUP(D2027,'[1]Раздел 1'!$D$13:$P$2328,9,0)</f>
        <v>3</v>
      </c>
      <c r="M2027" s="12">
        <f>VLOOKUP(D2027,'[1]Раздел 1'!$D$13:$P$2328,10,0)</f>
        <v>0</v>
      </c>
      <c r="N2027" s="12">
        <f>VLOOKUP(D2027,'[1]Раздел 1'!$D$13:$P$2328,11,0)</f>
        <v>0</v>
      </c>
      <c r="O2027" s="12">
        <f>VLOOKUP(D2027,'[1]Раздел 1'!$D$13:$P$2328,12,0)</f>
        <v>59</v>
      </c>
      <c r="P2027" s="12">
        <f>VLOOKUP(D2027,'[1]Раздел 1'!$D$13:$P$2328,13,0)</f>
        <v>41630000</v>
      </c>
    </row>
    <row r="2028" spans="1:16" ht="45" customHeight="1" x14ac:dyDescent="0.45">
      <c r="A2028" s="14">
        <v>2013</v>
      </c>
      <c r="B2028" s="5" t="s">
        <v>76</v>
      </c>
      <c r="C2028" s="5" t="s">
        <v>491</v>
      </c>
      <c r="D2028" s="5" t="s">
        <v>1798</v>
      </c>
      <c r="E2028" s="5" t="s">
        <v>1799</v>
      </c>
      <c r="F2028" s="5" t="s">
        <v>1933</v>
      </c>
      <c r="G2028" s="12"/>
      <c r="H2028" s="12">
        <f>VLOOKUP(D2028,'[1]Раздел 1'!$D$13:$P$2328,5,0)</f>
        <v>1963</v>
      </c>
      <c r="I2028" s="12">
        <f>VLOOKUP(D2028,'[1]Раздел 1'!$D$13:$P$2328,6,0)</f>
        <v>942.3</v>
      </c>
      <c r="J2028" s="12" t="str">
        <f>VLOOKUP(D2028,'[1]Раздел 1'!$D$13:$P$2328,7,0)</f>
        <v>кирпич</v>
      </c>
      <c r="K2028" s="12" t="str">
        <f>VLOOKUP(D2028,'[1]Раздел 1'!$D$13:$P$2328,8,0)</f>
        <v>3</v>
      </c>
      <c r="L2028" s="12">
        <f>VLOOKUP(D2028,'[1]Раздел 1'!$D$13:$P$2328,9,0)</f>
        <v>2</v>
      </c>
      <c r="M2028" s="12">
        <f>VLOOKUP(D2028,'[1]Раздел 1'!$D$13:$P$2328,10,0)</f>
        <v>0</v>
      </c>
      <c r="N2028" s="12">
        <f>VLOOKUP(D2028,'[1]Раздел 1'!$D$13:$P$2328,11,0)</f>
        <v>0</v>
      </c>
      <c r="O2028" s="12">
        <f>VLOOKUP(D2028,'[1]Раздел 1'!$D$13:$P$2328,12,0)</f>
        <v>34</v>
      </c>
      <c r="P2028" s="12">
        <f>VLOOKUP(D2028,'[1]Раздел 1'!$D$13:$P$2328,13,0)</f>
        <v>41630000</v>
      </c>
    </row>
    <row r="2029" spans="1:16" ht="45" customHeight="1" x14ac:dyDescent="0.45">
      <c r="A2029" s="14">
        <v>2014</v>
      </c>
      <c r="B2029" s="5" t="s">
        <v>76</v>
      </c>
      <c r="C2029" s="5" t="s">
        <v>491</v>
      </c>
      <c r="D2029" s="5" t="s">
        <v>1800</v>
      </c>
      <c r="E2029" s="5" t="s">
        <v>1801</v>
      </c>
      <c r="F2029" s="5" t="s">
        <v>1933</v>
      </c>
      <c r="G2029" s="12"/>
      <c r="H2029" s="12">
        <f>VLOOKUP(D2029,'[1]Раздел 1'!$D$13:$P$2328,5,0)</f>
        <v>1967</v>
      </c>
      <c r="I2029" s="12">
        <f>VLOOKUP(D2029,'[1]Раздел 1'!$D$13:$P$2328,6,0)</f>
        <v>1512.3</v>
      </c>
      <c r="J2029" s="12" t="str">
        <f>VLOOKUP(D2029,'[1]Раздел 1'!$D$13:$P$2328,7,0)</f>
        <v>кирпич</v>
      </c>
      <c r="K2029" s="12" t="str">
        <f>VLOOKUP(D2029,'[1]Раздел 1'!$D$13:$P$2328,8,0)</f>
        <v>3</v>
      </c>
      <c r="L2029" s="12">
        <f>VLOOKUP(D2029,'[1]Раздел 1'!$D$13:$P$2328,9,0)</f>
        <v>3</v>
      </c>
      <c r="M2029" s="12">
        <f>VLOOKUP(D2029,'[1]Раздел 1'!$D$13:$P$2328,10,0)</f>
        <v>0</v>
      </c>
      <c r="N2029" s="12">
        <f>VLOOKUP(D2029,'[1]Раздел 1'!$D$13:$P$2328,11,0)</f>
        <v>0</v>
      </c>
      <c r="O2029" s="12">
        <f>VLOOKUP(D2029,'[1]Раздел 1'!$D$13:$P$2328,12,0)</f>
        <v>56</v>
      </c>
      <c r="P2029" s="12">
        <f>VLOOKUP(D2029,'[1]Раздел 1'!$D$13:$P$2328,13,0)</f>
        <v>41630000</v>
      </c>
    </row>
    <row r="2030" spans="1:16" ht="45" customHeight="1" x14ac:dyDescent="0.45">
      <c r="A2030" s="14">
        <v>2015</v>
      </c>
      <c r="B2030" s="6" t="s">
        <v>12</v>
      </c>
      <c r="C2030" s="6" t="s">
        <v>12</v>
      </c>
      <c r="D2030" s="6" t="s">
        <v>2381</v>
      </c>
      <c r="E2030" s="5" t="s">
        <v>2382</v>
      </c>
      <c r="F2030" s="5" t="s">
        <v>1933</v>
      </c>
      <c r="G2030" s="12"/>
      <c r="H2030" s="12">
        <f>VLOOKUP(D2030,'[1]Раздел 1'!$D$13:$P$2328,5,0)</f>
        <v>1970</v>
      </c>
      <c r="I2030" s="12">
        <f>VLOOKUP(D2030,'[1]Раздел 1'!$D$13:$P$2328,6,0)</f>
        <v>1781.4</v>
      </c>
      <c r="J2030" s="12" t="s">
        <v>1949</v>
      </c>
      <c r="K2030" s="12">
        <f>VLOOKUP(D2030,'[1]Раздел 1'!$D$13:$P$2328,8,0)</f>
        <v>3</v>
      </c>
      <c r="L2030" s="12">
        <f>VLOOKUP(D2030,'[1]Раздел 1'!$D$13:$P$2328,9,0)</f>
        <v>0</v>
      </c>
      <c r="M2030" s="12">
        <f>VLOOKUP(D2030,'[1]Раздел 1'!$D$13:$P$2328,10,0)</f>
        <v>0</v>
      </c>
      <c r="N2030" s="12">
        <f>VLOOKUP(D2030,'[1]Раздел 1'!$D$13:$P$2328,11,0)</f>
        <v>0</v>
      </c>
      <c r="O2030" s="12">
        <f>VLOOKUP(D2030,'[1]Раздел 1'!$D$13:$P$2328,12,0)</f>
        <v>0</v>
      </c>
      <c r="P2030" s="12">
        <f>VLOOKUP(D2030,'[1]Раздел 1'!$D$13:$P$2328,13,0)</f>
        <v>41618000</v>
      </c>
    </row>
    <row r="2031" spans="1:16" ht="45" customHeight="1" x14ac:dyDescent="0.45">
      <c r="A2031" s="14">
        <v>2016</v>
      </c>
      <c r="B2031" s="6" t="s">
        <v>12</v>
      </c>
      <c r="C2031" s="6" t="s">
        <v>12</v>
      </c>
      <c r="D2031" s="6" t="s">
        <v>2383</v>
      </c>
      <c r="E2031" s="5" t="s">
        <v>2384</v>
      </c>
      <c r="F2031" s="5" t="s">
        <v>1933</v>
      </c>
      <c r="G2031" s="12"/>
      <c r="H2031" s="12">
        <f>VLOOKUP(D2031,'[1]Раздел 1'!$D$13:$P$2328,5,0)</f>
        <v>1970</v>
      </c>
      <c r="I2031" s="12">
        <f>VLOOKUP(D2031,'[1]Раздел 1'!$D$13:$P$2328,6,0)</f>
        <v>1757.9</v>
      </c>
      <c r="J2031" s="12" t="s">
        <v>1949</v>
      </c>
      <c r="K2031" s="12">
        <f>VLOOKUP(D2031,'[1]Раздел 1'!$D$13:$P$2328,8,0)</f>
        <v>3</v>
      </c>
      <c r="L2031" s="12">
        <f>VLOOKUP(D2031,'[1]Раздел 1'!$D$13:$P$2328,9,0)</f>
        <v>0</v>
      </c>
      <c r="M2031" s="12">
        <f>VLOOKUP(D2031,'[1]Раздел 1'!$D$13:$P$2328,10,0)</f>
        <v>0</v>
      </c>
      <c r="N2031" s="12">
        <f>VLOOKUP(D2031,'[1]Раздел 1'!$D$13:$P$2328,11,0)</f>
        <v>0</v>
      </c>
      <c r="O2031" s="12">
        <f>VLOOKUP(D2031,'[1]Раздел 1'!$D$13:$P$2328,12,0)</f>
        <v>0</v>
      </c>
      <c r="P2031" s="12">
        <f>VLOOKUP(D2031,'[1]Раздел 1'!$D$13:$P$2328,13,0)</f>
        <v>41618000</v>
      </c>
    </row>
    <row r="2032" spans="1:16" ht="45" customHeight="1" x14ac:dyDescent="0.45">
      <c r="A2032" s="14">
        <v>2017</v>
      </c>
      <c r="B2032" s="5" t="s">
        <v>27</v>
      </c>
      <c r="C2032" s="5" t="s">
        <v>97</v>
      </c>
      <c r="D2032" s="5" t="s">
        <v>123</v>
      </c>
      <c r="E2032" s="6" t="s">
        <v>124</v>
      </c>
      <c r="F2032" s="5" t="s">
        <v>1933</v>
      </c>
      <c r="G2032" s="12"/>
      <c r="H2032" s="12">
        <f>VLOOKUP(D2032,'[1]Раздел 1'!$D$13:$P$2328,5,0)</f>
        <v>1954</v>
      </c>
      <c r="I2032" s="12">
        <f>VLOOKUP(D2032,'[1]Раздел 1'!$D$13:$P$2328,6,0)</f>
        <v>768.8</v>
      </c>
      <c r="J2032" s="12" t="str">
        <f>VLOOKUP(D2032,'[1]Раздел 1'!$D$13:$P$2328,7,0)</f>
        <v>кирпич</v>
      </c>
      <c r="K2032" s="12">
        <f>VLOOKUP(D2032,'[1]Раздел 1'!$D$13:$P$2328,8,0)</f>
        <v>2</v>
      </c>
      <c r="L2032" s="12">
        <f>VLOOKUP(D2032,'[1]Раздел 1'!$D$13:$P$2328,9,0)</f>
        <v>4</v>
      </c>
      <c r="M2032" s="12">
        <f>VLOOKUP(D2032,'[1]Раздел 1'!$D$13:$P$2328,10,0)</f>
        <v>0</v>
      </c>
      <c r="N2032" s="12">
        <f>VLOOKUP(D2032,'[1]Раздел 1'!$D$13:$P$2328,11,0)</f>
        <v>0</v>
      </c>
      <c r="O2032" s="12">
        <f>VLOOKUP(D2032,'[1]Раздел 1'!$D$13:$P$2328,12,0)</f>
        <v>17</v>
      </c>
      <c r="P2032" s="12">
        <f>VLOOKUP(D2032,'[1]Раздел 1'!$D$13:$P$2328,13,0)</f>
        <v>41603000</v>
      </c>
    </row>
  </sheetData>
  <mergeCells count="20">
    <mergeCell ref="J13:J14"/>
    <mergeCell ref="K13:K14"/>
    <mergeCell ref="L13:L14"/>
    <mergeCell ref="M13:N13"/>
    <mergeCell ref="O13:O14"/>
    <mergeCell ref="K2:P7"/>
    <mergeCell ref="K1:P1"/>
    <mergeCell ref="K8:P8"/>
    <mergeCell ref="A10:P10"/>
    <mergeCell ref="A12:P12"/>
    <mergeCell ref="A13:A14"/>
    <mergeCell ref="B13:B14"/>
    <mergeCell ref="C13:C14"/>
    <mergeCell ref="D13:D14"/>
    <mergeCell ref="E13:E14"/>
    <mergeCell ref="F13:F14"/>
    <mergeCell ref="G13:G14"/>
    <mergeCell ref="H13:H14"/>
    <mergeCell ref="P13:P14"/>
    <mergeCell ref="I13:I14"/>
  </mergeCells>
  <conditionalFormatting sqref="D2:D2032">
    <cfRule type="duplicateValues" dxfId="174" priority="1"/>
  </conditionalFormatting>
  <conditionalFormatting sqref="D13:D15">
    <cfRule type="duplicateValues" dxfId="173" priority="175"/>
  </conditionalFormatting>
  <conditionalFormatting sqref="D762">
    <cfRule type="duplicateValues" dxfId="172" priority="174"/>
  </conditionalFormatting>
  <conditionalFormatting sqref="D1935">
    <cfRule type="duplicateValues" dxfId="171" priority="173"/>
  </conditionalFormatting>
  <conditionalFormatting sqref="D1936">
    <cfRule type="duplicateValues" dxfId="170" priority="172"/>
  </conditionalFormatting>
  <conditionalFormatting sqref="D1937">
    <cfRule type="duplicateValues" dxfId="169" priority="171"/>
  </conditionalFormatting>
  <conditionalFormatting sqref="E75">
    <cfRule type="duplicateValues" dxfId="168" priority="170"/>
  </conditionalFormatting>
  <conditionalFormatting sqref="E78">
    <cfRule type="duplicateValues" dxfId="167" priority="169"/>
  </conditionalFormatting>
  <conditionalFormatting sqref="E280">
    <cfRule type="duplicateValues" dxfId="166" priority="168"/>
  </conditionalFormatting>
  <conditionalFormatting sqref="E292">
    <cfRule type="duplicateValues" dxfId="165" priority="167"/>
  </conditionalFormatting>
  <conditionalFormatting sqref="E294">
    <cfRule type="duplicateValues" dxfId="164" priority="166"/>
  </conditionalFormatting>
  <conditionalFormatting sqref="E304">
    <cfRule type="duplicateValues" dxfId="163" priority="165"/>
  </conditionalFormatting>
  <conditionalFormatting sqref="E306">
    <cfRule type="duplicateValues" dxfId="162" priority="164"/>
  </conditionalFormatting>
  <conditionalFormatting sqref="E311">
    <cfRule type="duplicateValues" dxfId="161" priority="163"/>
  </conditionalFormatting>
  <conditionalFormatting sqref="E317">
    <cfRule type="duplicateValues" dxfId="160" priority="162"/>
  </conditionalFormatting>
  <conditionalFormatting sqref="E318">
    <cfRule type="duplicateValues" dxfId="159" priority="161"/>
  </conditionalFormatting>
  <conditionalFormatting sqref="E325">
    <cfRule type="duplicateValues" dxfId="158" priority="160"/>
  </conditionalFormatting>
  <conditionalFormatting sqref="E757">
    <cfRule type="duplicateValues" dxfId="157" priority="159"/>
  </conditionalFormatting>
  <conditionalFormatting sqref="E762">
    <cfRule type="duplicateValues" dxfId="156" priority="158"/>
  </conditionalFormatting>
  <conditionalFormatting sqref="E767">
    <cfRule type="duplicateValues" dxfId="155" priority="157"/>
  </conditionalFormatting>
  <conditionalFormatting sqref="E768">
    <cfRule type="duplicateValues" dxfId="154" priority="156"/>
  </conditionalFormatting>
  <conditionalFormatting sqref="E769">
    <cfRule type="duplicateValues" dxfId="153" priority="155"/>
  </conditionalFormatting>
  <conditionalFormatting sqref="E770">
    <cfRule type="duplicateValues" dxfId="152" priority="154"/>
  </conditionalFormatting>
  <conditionalFormatting sqref="E771">
    <cfRule type="duplicateValues" dxfId="151" priority="153"/>
  </conditionalFormatting>
  <conditionalFormatting sqref="E772">
    <cfRule type="duplicateValues" dxfId="150" priority="152"/>
  </conditionalFormatting>
  <conditionalFormatting sqref="E773">
    <cfRule type="duplicateValues" dxfId="149" priority="151"/>
  </conditionalFormatting>
  <conditionalFormatting sqref="E774">
    <cfRule type="duplicateValues" dxfId="148" priority="150"/>
  </conditionalFormatting>
  <conditionalFormatting sqref="E775">
    <cfRule type="duplicateValues" dxfId="147" priority="149"/>
  </conditionalFormatting>
  <conditionalFormatting sqref="E776">
    <cfRule type="duplicateValues" dxfId="146" priority="148"/>
  </conditionalFormatting>
  <conditionalFormatting sqref="E777">
    <cfRule type="duplicateValues" dxfId="145" priority="147"/>
  </conditionalFormatting>
  <conditionalFormatting sqref="E778">
    <cfRule type="duplicateValues" dxfId="144" priority="146"/>
  </conditionalFormatting>
  <conditionalFormatting sqref="E779">
    <cfRule type="duplicateValues" dxfId="143" priority="145"/>
  </conditionalFormatting>
  <conditionalFormatting sqref="E780">
    <cfRule type="duplicateValues" dxfId="142" priority="144"/>
  </conditionalFormatting>
  <conditionalFormatting sqref="E781">
    <cfRule type="duplicateValues" dxfId="141" priority="143"/>
  </conditionalFormatting>
  <conditionalFormatting sqref="E782">
    <cfRule type="duplicateValues" dxfId="140" priority="142"/>
  </conditionalFormatting>
  <conditionalFormatting sqref="E783">
    <cfRule type="duplicateValues" dxfId="139" priority="141"/>
  </conditionalFormatting>
  <conditionalFormatting sqref="E784">
    <cfRule type="duplicateValues" dxfId="138" priority="140"/>
  </conditionalFormatting>
  <conditionalFormatting sqref="E785">
    <cfRule type="duplicateValues" dxfId="137" priority="139"/>
  </conditionalFormatting>
  <conditionalFormatting sqref="E786">
    <cfRule type="duplicateValues" dxfId="136" priority="138"/>
  </conditionalFormatting>
  <conditionalFormatting sqref="E787">
    <cfRule type="duplicateValues" dxfId="135" priority="137"/>
  </conditionalFormatting>
  <conditionalFormatting sqref="E788">
    <cfRule type="duplicateValues" dxfId="134" priority="136"/>
  </conditionalFormatting>
  <conditionalFormatting sqref="E789">
    <cfRule type="duplicateValues" dxfId="133" priority="135"/>
  </conditionalFormatting>
  <conditionalFormatting sqref="E790">
    <cfRule type="duplicateValues" dxfId="132" priority="134"/>
  </conditionalFormatting>
  <conditionalFormatting sqref="E791">
    <cfRule type="duplicateValues" dxfId="131" priority="133"/>
  </conditionalFormatting>
  <conditionalFormatting sqref="E792">
    <cfRule type="duplicateValues" dxfId="130" priority="132"/>
  </conditionalFormatting>
  <conditionalFormatting sqref="E793">
    <cfRule type="duplicateValues" dxfId="129" priority="131"/>
  </conditionalFormatting>
  <conditionalFormatting sqref="E794">
    <cfRule type="duplicateValues" dxfId="128" priority="130"/>
  </conditionalFormatting>
  <conditionalFormatting sqref="E795">
    <cfRule type="duplicateValues" dxfId="127" priority="129"/>
  </conditionalFormatting>
  <conditionalFormatting sqref="E796">
    <cfRule type="duplicateValues" dxfId="126" priority="128"/>
  </conditionalFormatting>
  <conditionalFormatting sqref="E797">
    <cfRule type="duplicateValues" dxfId="125" priority="127"/>
  </conditionalFormatting>
  <conditionalFormatting sqref="E798">
    <cfRule type="duplicateValues" dxfId="124" priority="126"/>
  </conditionalFormatting>
  <conditionalFormatting sqref="E799">
    <cfRule type="duplicateValues" dxfId="123" priority="125"/>
  </conditionalFormatting>
  <conditionalFormatting sqref="E800">
    <cfRule type="duplicateValues" dxfId="122" priority="124"/>
  </conditionalFormatting>
  <conditionalFormatting sqref="E801">
    <cfRule type="duplicateValues" dxfId="121" priority="123"/>
  </conditionalFormatting>
  <conditionalFormatting sqref="E802">
    <cfRule type="duplicateValues" dxfId="120" priority="122"/>
  </conditionalFormatting>
  <conditionalFormatting sqref="E803">
    <cfRule type="duplicateValues" dxfId="119" priority="121"/>
  </conditionalFormatting>
  <conditionalFormatting sqref="E804">
    <cfRule type="duplicateValues" dxfId="118" priority="120"/>
  </conditionalFormatting>
  <conditionalFormatting sqref="E806">
    <cfRule type="duplicateValues" dxfId="117" priority="119"/>
  </conditionalFormatting>
  <conditionalFormatting sqref="E807">
    <cfRule type="duplicateValues" dxfId="116" priority="118"/>
  </conditionalFormatting>
  <conditionalFormatting sqref="E808">
    <cfRule type="duplicateValues" dxfId="115" priority="117"/>
  </conditionalFormatting>
  <conditionalFormatting sqref="E809">
    <cfRule type="duplicateValues" dxfId="114" priority="116"/>
  </conditionalFormatting>
  <conditionalFormatting sqref="E810">
    <cfRule type="duplicateValues" dxfId="113" priority="115"/>
  </conditionalFormatting>
  <conditionalFormatting sqref="E811">
    <cfRule type="duplicateValues" dxfId="112" priority="114"/>
  </conditionalFormatting>
  <conditionalFormatting sqref="E812">
    <cfRule type="duplicateValues" dxfId="111" priority="113"/>
  </conditionalFormatting>
  <conditionalFormatting sqref="E813">
    <cfRule type="duplicateValues" dxfId="110" priority="112"/>
  </conditionalFormatting>
  <conditionalFormatting sqref="E814">
    <cfRule type="duplicateValues" dxfId="109" priority="111"/>
  </conditionalFormatting>
  <conditionalFormatting sqref="E815">
    <cfRule type="duplicateValues" dxfId="108" priority="110"/>
  </conditionalFormatting>
  <conditionalFormatting sqref="E816">
    <cfRule type="duplicateValues" dxfId="107" priority="109"/>
  </conditionalFormatting>
  <conditionalFormatting sqref="E817">
    <cfRule type="duplicateValues" dxfId="106" priority="108"/>
  </conditionalFormatting>
  <conditionalFormatting sqref="E818">
    <cfRule type="duplicateValues" dxfId="105" priority="107"/>
  </conditionalFormatting>
  <conditionalFormatting sqref="E1046">
    <cfRule type="duplicateValues" dxfId="104" priority="106"/>
  </conditionalFormatting>
  <conditionalFormatting sqref="E1116">
    <cfRule type="duplicateValues" dxfId="103" priority="105"/>
  </conditionalFormatting>
  <conditionalFormatting sqref="E1117">
    <cfRule type="duplicateValues" dxfId="102" priority="104"/>
  </conditionalFormatting>
  <conditionalFormatting sqref="E1118">
    <cfRule type="duplicateValues" dxfId="101" priority="103"/>
  </conditionalFormatting>
  <conditionalFormatting sqref="E1119">
    <cfRule type="duplicateValues" dxfId="100" priority="102"/>
  </conditionalFormatting>
  <conditionalFormatting sqref="E1120">
    <cfRule type="duplicateValues" dxfId="99" priority="86"/>
  </conditionalFormatting>
  <conditionalFormatting sqref="E1121">
    <cfRule type="duplicateValues" dxfId="98" priority="87"/>
  </conditionalFormatting>
  <conditionalFormatting sqref="E1122">
    <cfRule type="duplicateValues" dxfId="97" priority="88"/>
  </conditionalFormatting>
  <conditionalFormatting sqref="E1123">
    <cfRule type="duplicateValues" dxfId="96" priority="89"/>
  </conditionalFormatting>
  <conditionalFormatting sqref="E1124">
    <cfRule type="duplicateValues" dxfId="95" priority="90"/>
  </conditionalFormatting>
  <conditionalFormatting sqref="E1125">
    <cfRule type="duplicateValues" dxfId="94" priority="91"/>
  </conditionalFormatting>
  <conditionalFormatting sqref="E1126">
    <cfRule type="duplicateValues" dxfId="93" priority="92"/>
  </conditionalFormatting>
  <conditionalFormatting sqref="E1127">
    <cfRule type="duplicateValues" dxfId="92" priority="93"/>
  </conditionalFormatting>
  <conditionalFormatting sqref="E1128">
    <cfRule type="duplicateValues" dxfId="91" priority="94"/>
  </conditionalFormatting>
  <conditionalFormatting sqref="E1129">
    <cfRule type="duplicateValues" dxfId="90" priority="95"/>
  </conditionalFormatting>
  <conditionalFormatting sqref="E1130">
    <cfRule type="duplicateValues" dxfId="89" priority="96"/>
  </conditionalFormatting>
  <conditionalFormatting sqref="E1131">
    <cfRule type="duplicateValues" dxfId="88" priority="97"/>
  </conditionalFormatting>
  <conditionalFormatting sqref="E1132">
    <cfRule type="duplicateValues" dxfId="87" priority="98"/>
  </conditionalFormatting>
  <conditionalFormatting sqref="E1133">
    <cfRule type="duplicateValues" dxfId="86" priority="99"/>
  </conditionalFormatting>
  <conditionalFormatting sqref="E1134">
    <cfRule type="duplicateValues" dxfId="85" priority="100"/>
  </conditionalFormatting>
  <conditionalFormatting sqref="E1135">
    <cfRule type="duplicateValues" dxfId="84" priority="101"/>
  </conditionalFormatting>
  <conditionalFormatting sqref="E1170">
    <cfRule type="duplicateValues" dxfId="83" priority="83"/>
  </conditionalFormatting>
  <conditionalFormatting sqref="E1171">
    <cfRule type="duplicateValues" dxfId="82" priority="84"/>
  </conditionalFormatting>
  <conditionalFormatting sqref="E1172">
    <cfRule type="duplicateValues" dxfId="81" priority="85"/>
  </conditionalFormatting>
  <conditionalFormatting sqref="E1188">
    <cfRule type="duplicateValues" dxfId="80" priority="60"/>
  </conditionalFormatting>
  <conditionalFormatting sqref="E1189">
    <cfRule type="duplicateValues" dxfId="79" priority="61"/>
  </conditionalFormatting>
  <conditionalFormatting sqref="E1190">
    <cfRule type="duplicateValues" dxfId="78" priority="62"/>
  </conditionalFormatting>
  <conditionalFormatting sqref="E1191">
    <cfRule type="duplicateValues" dxfId="77" priority="63"/>
  </conditionalFormatting>
  <conditionalFormatting sqref="E1192">
    <cfRule type="duplicateValues" dxfId="76" priority="64"/>
  </conditionalFormatting>
  <conditionalFormatting sqref="E1193">
    <cfRule type="duplicateValues" dxfId="75" priority="65"/>
  </conditionalFormatting>
  <conditionalFormatting sqref="E1194">
    <cfRule type="duplicateValues" dxfId="74" priority="66"/>
  </conditionalFormatting>
  <conditionalFormatting sqref="E1195">
    <cfRule type="duplicateValues" dxfId="73" priority="67"/>
  </conditionalFormatting>
  <conditionalFormatting sqref="E1196">
    <cfRule type="duplicateValues" dxfId="72" priority="68"/>
  </conditionalFormatting>
  <conditionalFormatting sqref="E1197">
    <cfRule type="duplicateValues" dxfId="71" priority="69"/>
  </conditionalFormatting>
  <conditionalFormatting sqref="E1198">
    <cfRule type="duplicateValues" dxfId="70" priority="70"/>
  </conditionalFormatting>
  <conditionalFormatting sqref="E1199">
    <cfRule type="duplicateValues" dxfId="69" priority="71"/>
  </conditionalFormatting>
  <conditionalFormatting sqref="E1200">
    <cfRule type="duplicateValues" dxfId="68" priority="72"/>
  </conditionalFormatting>
  <conditionalFormatting sqref="E1201">
    <cfRule type="duplicateValues" dxfId="67" priority="73"/>
  </conditionalFormatting>
  <conditionalFormatting sqref="E1202">
    <cfRule type="duplicateValues" dxfId="66" priority="74"/>
  </conditionalFormatting>
  <conditionalFormatting sqref="E1203">
    <cfRule type="duplicateValues" dxfId="65" priority="75"/>
  </conditionalFormatting>
  <conditionalFormatting sqref="E1204">
    <cfRule type="duplicateValues" dxfId="64" priority="76"/>
  </conditionalFormatting>
  <conditionalFormatting sqref="E1205">
    <cfRule type="duplicateValues" dxfId="63" priority="77"/>
  </conditionalFormatting>
  <conditionalFormatting sqref="E1206">
    <cfRule type="duplicateValues" dxfId="62" priority="78"/>
  </conditionalFormatting>
  <conditionalFormatting sqref="E1207">
    <cfRule type="duplicateValues" dxfId="61" priority="79"/>
  </conditionalFormatting>
  <conditionalFormatting sqref="E1208">
    <cfRule type="duplicateValues" dxfId="60" priority="80"/>
  </conditionalFormatting>
  <conditionalFormatting sqref="E1209">
    <cfRule type="duplicateValues" dxfId="59" priority="81"/>
  </conditionalFormatting>
  <conditionalFormatting sqref="E1210">
    <cfRule type="duplicateValues" dxfId="58" priority="82"/>
  </conditionalFormatting>
  <conditionalFormatting sqref="E1211">
    <cfRule type="duplicateValues" dxfId="57" priority="59"/>
  </conditionalFormatting>
  <conditionalFormatting sqref="E1229">
    <cfRule type="duplicateValues" dxfId="56" priority="55"/>
  </conditionalFormatting>
  <conditionalFormatting sqref="E1230">
    <cfRule type="duplicateValues" dxfId="55" priority="56"/>
  </conditionalFormatting>
  <conditionalFormatting sqref="E1231">
    <cfRule type="duplicateValues" dxfId="54" priority="57"/>
  </conditionalFormatting>
  <conditionalFormatting sqref="E1232">
    <cfRule type="duplicateValues" dxfId="53" priority="58"/>
  </conditionalFormatting>
  <conditionalFormatting sqref="E1511">
    <cfRule type="duplicateValues" dxfId="52" priority="31"/>
  </conditionalFormatting>
  <conditionalFormatting sqref="E1512">
    <cfRule type="duplicateValues" dxfId="51" priority="32"/>
  </conditionalFormatting>
  <conditionalFormatting sqref="E1518">
    <cfRule type="duplicateValues" dxfId="50" priority="33"/>
  </conditionalFormatting>
  <conditionalFormatting sqref="E1519">
    <cfRule type="duplicateValues" dxfId="49" priority="34"/>
  </conditionalFormatting>
  <conditionalFormatting sqref="E1520">
    <cfRule type="duplicateValues" dxfId="48" priority="35"/>
  </conditionalFormatting>
  <conditionalFormatting sqref="E1521">
    <cfRule type="duplicateValues" dxfId="47" priority="36"/>
  </conditionalFormatting>
  <conditionalFormatting sqref="E1522">
    <cfRule type="duplicateValues" dxfId="46" priority="37"/>
  </conditionalFormatting>
  <conditionalFormatting sqref="E1523">
    <cfRule type="duplicateValues" dxfId="45" priority="38"/>
  </conditionalFormatting>
  <conditionalFormatting sqref="E1524">
    <cfRule type="duplicateValues" dxfId="44" priority="39"/>
  </conditionalFormatting>
  <conditionalFormatting sqref="E1525">
    <cfRule type="duplicateValues" dxfId="43" priority="40"/>
  </conditionalFormatting>
  <conditionalFormatting sqref="E1526">
    <cfRule type="duplicateValues" dxfId="42" priority="41"/>
  </conditionalFormatting>
  <conditionalFormatting sqref="E1527">
    <cfRule type="duplicateValues" dxfId="41" priority="42"/>
  </conditionalFormatting>
  <conditionalFormatting sqref="E1528">
    <cfRule type="duplicateValues" dxfId="40" priority="43"/>
  </conditionalFormatting>
  <conditionalFormatting sqref="E1529">
    <cfRule type="duplicateValues" dxfId="39" priority="44"/>
  </conditionalFormatting>
  <conditionalFormatting sqref="E1530">
    <cfRule type="duplicateValues" dxfId="38" priority="45"/>
  </conditionalFormatting>
  <conditionalFormatting sqref="E1531">
    <cfRule type="duplicateValues" dxfId="37" priority="46"/>
  </conditionalFormatting>
  <conditionalFormatting sqref="E1532:E1533">
    <cfRule type="duplicateValues" dxfId="36" priority="47"/>
  </conditionalFormatting>
  <conditionalFormatting sqref="E1534">
    <cfRule type="duplicateValues" dxfId="35" priority="48"/>
  </conditionalFormatting>
  <conditionalFormatting sqref="E1540">
    <cfRule type="duplicateValues" dxfId="34" priority="49"/>
  </conditionalFormatting>
  <conditionalFormatting sqref="E1541">
    <cfRule type="duplicateValues" dxfId="33" priority="50"/>
  </conditionalFormatting>
  <conditionalFormatting sqref="E1542">
    <cfRule type="duplicateValues" dxfId="32" priority="51"/>
  </conditionalFormatting>
  <conditionalFormatting sqref="E1543">
    <cfRule type="duplicateValues" dxfId="31" priority="52"/>
  </conditionalFormatting>
  <conditionalFormatting sqref="E1544">
    <cfRule type="duplicateValues" dxfId="30" priority="53"/>
  </conditionalFormatting>
  <conditionalFormatting sqref="E1547">
    <cfRule type="duplicateValues" dxfId="29" priority="54"/>
  </conditionalFormatting>
  <conditionalFormatting sqref="E1549">
    <cfRule type="duplicateValues" dxfId="28" priority="30"/>
  </conditionalFormatting>
  <conditionalFormatting sqref="E1550">
    <cfRule type="duplicateValues" dxfId="27" priority="29"/>
  </conditionalFormatting>
  <conditionalFormatting sqref="E1641">
    <cfRule type="duplicateValues" dxfId="26" priority="26"/>
  </conditionalFormatting>
  <conditionalFormatting sqref="E1642">
    <cfRule type="duplicateValues" dxfId="25" priority="27"/>
  </conditionalFormatting>
  <conditionalFormatting sqref="E1643">
    <cfRule type="duplicateValues" dxfId="24" priority="28"/>
  </conditionalFormatting>
  <conditionalFormatting sqref="E1935">
    <cfRule type="duplicateValues" dxfId="23" priority="23"/>
  </conditionalFormatting>
  <conditionalFormatting sqref="E1936">
    <cfRule type="duplicateValues" dxfId="22" priority="24"/>
  </conditionalFormatting>
  <conditionalFormatting sqref="E1937">
    <cfRule type="duplicateValues" dxfId="21" priority="25"/>
  </conditionalFormatting>
  <conditionalFormatting sqref="E1997">
    <cfRule type="duplicateValues" dxfId="20" priority="13"/>
  </conditionalFormatting>
  <conditionalFormatting sqref="E1998">
    <cfRule type="duplicateValues" dxfId="19" priority="14"/>
  </conditionalFormatting>
  <conditionalFormatting sqref="E1999">
    <cfRule type="duplicateValues" dxfId="18" priority="15"/>
  </conditionalFormatting>
  <conditionalFormatting sqref="E2000">
    <cfRule type="duplicateValues" dxfId="17" priority="16"/>
  </conditionalFormatting>
  <conditionalFormatting sqref="E2001">
    <cfRule type="duplicateValues" dxfId="16" priority="17"/>
  </conditionalFormatting>
  <conditionalFormatting sqref="E2002">
    <cfRule type="duplicateValues" dxfId="15" priority="18"/>
  </conditionalFormatting>
  <conditionalFormatting sqref="E2003">
    <cfRule type="duplicateValues" dxfId="14" priority="19"/>
  </conditionalFormatting>
  <conditionalFormatting sqref="E2004">
    <cfRule type="duplicateValues" dxfId="13" priority="20"/>
  </conditionalFormatting>
  <conditionalFormatting sqref="E2005">
    <cfRule type="duplicateValues" dxfId="12" priority="21"/>
  </conditionalFormatting>
  <conditionalFormatting sqref="E2006">
    <cfRule type="duplicateValues" dxfId="11" priority="22"/>
  </conditionalFormatting>
  <conditionalFormatting sqref="E2008">
    <cfRule type="duplicateValues" dxfId="10" priority="12"/>
  </conditionalFormatting>
  <conditionalFormatting sqref="E2011">
    <cfRule type="duplicateValues" dxfId="9" priority="3"/>
  </conditionalFormatting>
  <conditionalFormatting sqref="E2012">
    <cfRule type="duplicateValues" dxfId="8" priority="4"/>
  </conditionalFormatting>
  <conditionalFormatting sqref="E2013">
    <cfRule type="duplicateValues" dxfId="7" priority="5"/>
  </conditionalFormatting>
  <conditionalFormatting sqref="E2014">
    <cfRule type="duplicateValues" dxfId="6" priority="6"/>
  </conditionalFormatting>
  <conditionalFormatting sqref="E2015">
    <cfRule type="duplicateValues" dxfId="5" priority="7"/>
  </conditionalFormatting>
  <conditionalFormatting sqref="E2016">
    <cfRule type="duplicateValues" dxfId="4" priority="8"/>
  </conditionalFormatting>
  <conditionalFormatting sqref="E2017">
    <cfRule type="duplicateValues" dxfId="3" priority="9"/>
  </conditionalFormatting>
  <conditionalFormatting sqref="E2018">
    <cfRule type="duplicateValues" dxfId="2" priority="10"/>
  </conditionalFormatting>
  <conditionalFormatting sqref="E2019">
    <cfRule type="duplicateValues" dxfId="1" priority="11"/>
  </conditionalFormatting>
  <conditionalFormatting sqref="E2021">
    <cfRule type="duplicateValues" dxfId="0" priority="2"/>
  </conditionalFormatting>
  <printOptions horizontalCentered="1"/>
  <pageMargins left="0.39370078740157483" right="0.39370078740157483" top="0.98425196850393704" bottom="0.78740157480314965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2026-10-22T11:20:44Z</dcterms:modified>
</cp:coreProperties>
</file>